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drawings/drawing2.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drawings/drawing3.xml" ContentType="application/vnd.openxmlformats-officedocument.drawing+xml"/>
  <Override PartName="/xl/queryTables/queryTable5.xml" ContentType="application/vnd.openxmlformats-officedocument.spreadsheetml.queryTable+xml"/>
  <Override PartName="/xl/queryTables/queryTable6.xml" ContentType="application/vnd.openxmlformats-officedocument.spreadsheetml.queryTable+xml"/>
  <Override PartName="/xl/drawings/drawing4.xml" ContentType="application/vnd.openxmlformats-officedocument.drawing+xml"/>
  <Override PartName="/xl/queryTables/queryTable7.xml" ContentType="application/vnd.openxmlformats-officedocument.spreadsheetml.queryTable+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DieseArbeitsmappe"/>
  <mc:AlternateContent xmlns:mc="http://schemas.openxmlformats.org/markup-compatibility/2006">
    <mc:Choice Requires="x15">
      <x15ac:absPath xmlns:x15ac="http://schemas.microsoft.com/office/spreadsheetml/2010/11/ac" url="C:\Users\Daniel Lehner\Desktop\Repos\Paper\MDE4DTs\target\img\final\"/>
    </mc:Choice>
  </mc:AlternateContent>
  <xr:revisionPtr revIDLastSave="0" documentId="8_{9DE40A64-960E-4E54-BC3B-0EB86DBB1190}" xr6:coauthVersionLast="47" xr6:coauthVersionMax="47" xr10:uidLastSave="{00000000-0000-0000-0000-000000000000}"/>
  <workbookProtection workbookAlgorithmName="SHA-512" workbookHashValue="Jf+Ze/JASDODU7JO97DaZPKfrwux8hQFFMM0vAvp4kAWZVuiEPWep+rwk5/MfkatLRPVnm0s9oY6dCO8mCgpUw==" workbookSaltValue="ARCtPAUG6VHXMQJfKqrHVQ==" workbookSpinCount="100000" lockStructure="1"/>
  <bookViews>
    <workbookView xWindow="-108" yWindow="-108" windowWidth="30936" windowHeight="16896" tabRatio="920" firstSheet="1" activeTab="9" xr2:uid="{00000000-000D-0000-FFFF-FFFF00000000}"/>
  </bookViews>
  <sheets>
    <sheet name="ALL papers SCOPUS" sheetId="39" r:id="rId1"/>
    <sheet name="ALL papers ACM" sheetId="40" r:id="rId2"/>
    <sheet name="ALL papers IEEE" sheetId="43" r:id="rId3"/>
    <sheet name="ALL papers dblp" sheetId="42" r:id="rId4"/>
    <sheet name="Screened_Papers" sheetId="1" r:id="rId5"/>
    <sheet name="Citations" sheetId="35" r:id="rId6"/>
    <sheet name="Classification" sheetId="36" r:id="rId7"/>
    <sheet name="Deeper Insight" sheetId="49" r:id="rId8"/>
    <sheet name="TypeFacets_graphic" sheetId="25" r:id="rId9"/>
    <sheet name="Sys_Contr_graphics" sheetId="38" r:id="rId10"/>
    <sheet name="venue_graphics" sheetId="37" r:id="rId11"/>
    <sheet name="allPublications_graphics" sheetId="29" r:id="rId12"/>
    <sheet name="Affiliation_authors" sheetId="47" r:id="rId13"/>
  </sheets>
  <definedNames>
    <definedName name="_xlnm._FilterDatabase" localSheetId="12" hidden="1">Affiliation_authors!$E$1:$K$1168</definedName>
    <definedName name="ACM_SysML" localSheetId="1">'ALL papers ACM'!$B$7:$Y$7</definedName>
    <definedName name="ACM_System" localSheetId="1">'ALL papers ACM'!$B$8:$Y$16</definedName>
    <definedName name="ACM_Systems" localSheetId="1">'ALL papers ACM'!$B$17:$Y$43</definedName>
    <definedName name="IEE_all" localSheetId="2">'ALL papers IEEE'!$B$6:$AF$193</definedName>
    <definedName name="IEEE" localSheetId="2">'ALL papers IEEE'!$B$194:$AF$206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opus_02_02_2018_lessInformation" localSheetId="0">'ALL papers SCOPUS'!$B$5:$AG$600</definedName>
    <definedName name="scopus_SysML_nurTitel" localSheetId="4">Screened_Papers!$B$1:$V$441</definedName>
  </definedNames>
  <calcPr calcId="191029"/>
  <pivotCaches>
    <pivotCache cacheId="0" r:id="rId14"/>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38" l="1"/>
  <c r="S6" i="38"/>
  <c r="T6" i="38"/>
  <c r="U6" i="38"/>
  <c r="V6" i="38"/>
  <c r="W6" i="38"/>
  <c r="X6" i="38"/>
  <c r="Y6" i="38"/>
  <c r="Z6" i="38"/>
  <c r="Q6" i="38"/>
  <c r="R5" i="38"/>
  <c r="S5" i="38"/>
  <c r="T5" i="38"/>
  <c r="U5" i="38"/>
  <c r="V5" i="38"/>
  <c r="W5" i="38"/>
  <c r="X5" i="38"/>
  <c r="Y5" i="38"/>
  <c r="Z5" i="38"/>
  <c r="Q5" i="38"/>
  <c r="V4" i="38"/>
  <c r="W4" i="38"/>
  <c r="X4" i="38"/>
  <c r="Y4" i="38"/>
  <c r="Z4" i="38"/>
  <c r="U4" i="38"/>
  <c r="T4" i="38"/>
  <c r="S4" i="38"/>
  <c r="R4" i="38"/>
  <c r="Q4" i="38"/>
  <c r="AH4" i="47"/>
  <c r="AH5" i="47"/>
  <c r="AH6" i="47"/>
  <c r="AH7" i="47"/>
  <c r="AH8" i="47"/>
  <c r="AH9" i="47"/>
  <c r="AH10" i="47"/>
  <c r="AH11" i="47"/>
  <c r="AH12" i="47"/>
  <c r="AH13" i="47"/>
  <c r="AH14" i="47"/>
  <c r="AH15" i="47"/>
  <c r="AH16" i="47"/>
  <c r="AH17" i="47"/>
  <c r="AH18" i="47"/>
  <c r="AH3" i="47"/>
  <c r="Q31" i="47"/>
  <c r="Q32" i="47"/>
  <c r="Q33" i="47"/>
  <c r="Q34" i="47"/>
  <c r="Q35" i="47"/>
  <c r="Q30" i="47"/>
  <c r="N3" i="47"/>
  <c r="N4" i="47"/>
  <c r="N5" i="47"/>
  <c r="N6" i="47"/>
  <c r="N7" i="47"/>
  <c r="N8" i="47"/>
  <c r="N9" i="47"/>
  <c r="N10" i="47"/>
  <c r="N11" i="47"/>
  <c r="N12" i="47"/>
  <c r="N13" i="47"/>
  <c r="N14" i="47"/>
  <c r="N15" i="47"/>
  <c r="N16" i="47"/>
  <c r="N17" i="47"/>
  <c r="N18" i="47"/>
  <c r="N19" i="47"/>
  <c r="N20" i="47"/>
  <c r="N21" i="47"/>
  <c r="N22" i="47"/>
  <c r="N23" i="47"/>
  <c r="N24" i="47"/>
  <c r="N25" i="47"/>
  <c r="N26" i="47"/>
  <c r="N27" i="47"/>
  <c r="N28" i="47"/>
  <c r="N29" i="47"/>
  <c r="N30" i="47"/>
  <c r="N31" i="47"/>
  <c r="N32" i="47"/>
  <c r="N33" i="47"/>
  <c r="N34" i="47"/>
  <c r="N35" i="47"/>
  <c r="N36" i="47"/>
  <c r="N37" i="47"/>
  <c r="N38" i="47"/>
  <c r="N39" i="47"/>
  <c r="N40" i="47"/>
  <c r="N41" i="47"/>
  <c r="N42" i="47"/>
  <c r="N43" i="47"/>
  <c r="N44" i="47"/>
  <c r="N45" i="47"/>
  <c r="N46" i="47"/>
  <c r="N47" i="47"/>
  <c r="N48" i="47"/>
  <c r="N49" i="47"/>
  <c r="N50" i="47"/>
  <c r="N51" i="47"/>
  <c r="N52" i="47"/>
  <c r="N53" i="47"/>
  <c r="N2" i="47"/>
  <c r="S89" i="38" l="1"/>
  <c r="T89" i="38"/>
  <c r="U89" i="38"/>
  <c r="V89" i="38"/>
  <c r="W89" i="38"/>
  <c r="X89" i="38"/>
  <c r="Y89" i="38"/>
  <c r="Z89" i="38"/>
  <c r="AA89" i="38"/>
  <c r="AB89" i="38"/>
  <c r="AC89" i="38"/>
  <c r="AD89" i="38"/>
  <c r="S88" i="38"/>
  <c r="T88" i="38"/>
  <c r="U88" i="38"/>
  <c r="V88" i="38"/>
  <c r="W88" i="38"/>
  <c r="X88" i="38"/>
  <c r="Y88" i="38"/>
  <c r="Z88" i="38"/>
  <c r="AA88" i="38"/>
  <c r="AB88" i="38"/>
  <c r="AC88" i="38"/>
  <c r="AD88" i="38"/>
  <c r="S87" i="38"/>
  <c r="T87" i="38"/>
  <c r="U87" i="38"/>
  <c r="V87" i="38"/>
  <c r="W87" i="38"/>
  <c r="X87" i="38"/>
  <c r="Y87" i="38"/>
  <c r="Z87" i="38"/>
  <c r="AA87" i="38"/>
  <c r="AB87" i="38"/>
  <c r="AC87" i="38"/>
  <c r="AD87" i="38"/>
  <c r="S86" i="38"/>
  <c r="T86" i="38"/>
  <c r="U86" i="38"/>
  <c r="V86" i="38"/>
  <c r="W86" i="38"/>
  <c r="X86" i="38"/>
  <c r="Y86" i="38"/>
  <c r="Z86" i="38"/>
  <c r="AA86" i="38"/>
  <c r="AB86" i="38"/>
  <c r="AC86" i="38"/>
  <c r="AD86" i="38"/>
  <c r="S85" i="38"/>
  <c r="T85" i="38"/>
  <c r="U85" i="38"/>
  <c r="V85" i="38"/>
  <c r="W85" i="38"/>
  <c r="X85" i="38"/>
  <c r="Y85" i="38"/>
  <c r="Z85" i="38"/>
  <c r="AA85" i="38"/>
  <c r="AB85" i="38"/>
  <c r="AC85" i="38"/>
  <c r="AD85" i="38"/>
  <c r="S84" i="38"/>
  <c r="T84" i="38"/>
  <c r="U84" i="38"/>
  <c r="V84" i="38"/>
  <c r="W84" i="38"/>
  <c r="X84" i="38"/>
  <c r="Y84" i="38"/>
  <c r="Z84" i="38"/>
  <c r="AA84" i="38"/>
  <c r="AB84" i="38"/>
  <c r="AC84" i="38"/>
  <c r="AD84" i="38"/>
  <c r="R89" i="38"/>
  <c r="R88" i="38"/>
  <c r="R87" i="38"/>
  <c r="R86" i="38"/>
  <c r="R85" i="38"/>
  <c r="R84" i="38"/>
  <c r="S82" i="38"/>
  <c r="T82" i="38"/>
  <c r="U82" i="38"/>
  <c r="V82" i="38"/>
  <c r="W82" i="38"/>
  <c r="X82" i="38"/>
  <c r="Y82" i="38"/>
  <c r="Z82" i="38"/>
  <c r="AA82" i="38"/>
  <c r="AB82" i="38"/>
  <c r="AC82" i="38"/>
  <c r="AD82" i="38"/>
  <c r="S81" i="38"/>
  <c r="T81" i="38"/>
  <c r="U81" i="38"/>
  <c r="V81" i="38"/>
  <c r="W81" i="38"/>
  <c r="X81" i="38"/>
  <c r="Y81" i="38"/>
  <c r="Z81" i="38"/>
  <c r="AA81" i="38"/>
  <c r="AB81" i="38"/>
  <c r="AC81" i="38"/>
  <c r="AD81" i="38"/>
  <c r="S80" i="38"/>
  <c r="T80" i="38"/>
  <c r="U80" i="38"/>
  <c r="V80" i="38"/>
  <c r="W80" i="38"/>
  <c r="X80" i="38"/>
  <c r="Y80" i="38"/>
  <c r="Z80" i="38"/>
  <c r="AA80" i="38"/>
  <c r="AB80" i="38"/>
  <c r="AC80" i="38"/>
  <c r="AD80" i="38"/>
  <c r="S79" i="38"/>
  <c r="T79" i="38"/>
  <c r="U79" i="38"/>
  <c r="V79" i="38"/>
  <c r="W79" i="38"/>
  <c r="X79" i="38"/>
  <c r="Y79" i="38"/>
  <c r="Z79" i="38"/>
  <c r="AA79" i="38"/>
  <c r="AB79" i="38"/>
  <c r="AC79" i="38"/>
  <c r="AD79" i="38"/>
  <c r="R82" i="38"/>
  <c r="R81" i="38"/>
  <c r="R80" i="38"/>
  <c r="R79" i="38"/>
  <c r="R49" i="38"/>
  <c r="S49" i="38"/>
  <c r="T49" i="38"/>
  <c r="U49" i="38"/>
  <c r="V49" i="38"/>
  <c r="R48" i="38"/>
  <c r="S48" i="38"/>
  <c r="T48" i="38"/>
  <c r="U48" i="38"/>
  <c r="V48" i="38"/>
  <c r="R47" i="38"/>
  <c r="S47" i="38"/>
  <c r="T47" i="38"/>
  <c r="U47" i="38"/>
  <c r="V47" i="38"/>
  <c r="R46" i="38"/>
  <c r="S46" i="38"/>
  <c r="T46" i="38"/>
  <c r="U46" i="38"/>
  <c r="V46" i="38"/>
  <c r="Q49" i="38"/>
  <c r="Q48" i="38"/>
  <c r="Q47" i="38"/>
  <c r="Q46" i="38"/>
  <c r="F13" i="25"/>
  <c r="G11" i="25"/>
  <c r="H11" i="25"/>
  <c r="I11" i="25"/>
  <c r="J11" i="25"/>
  <c r="K11" i="25"/>
  <c r="F11" i="25"/>
  <c r="G10" i="25"/>
  <c r="H10" i="25"/>
  <c r="I10" i="25"/>
  <c r="J10" i="25"/>
  <c r="K10" i="25"/>
  <c r="F10" i="25"/>
  <c r="G9" i="25"/>
  <c r="H9" i="25"/>
  <c r="I9" i="25"/>
  <c r="J9" i="25"/>
  <c r="K9" i="25"/>
  <c r="F9" i="25"/>
  <c r="G8" i="25"/>
  <c r="H8" i="25"/>
  <c r="I8" i="25"/>
  <c r="J8" i="25"/>
  <c r="K8" i="25"/>
  <c r="F8" i="25"/>
  <c r="G7" i="25"/>
  <c r="H7" i="25"/>
  <c r="I7" i="25"/>
  <c r="J7" i="25"/>
  <c r="K7" i="25"/>
  <c r="F7" i="25"/>
  <c r="G6" i="25"/>
  <c r="H6" i="25"/>
  <c r="I6" i="25"/>
  <c r="J6" i="25"/>
  <c r="K6" i="25"/>
  <c r="F6" i="25"/>
  <c r="G5" i="25"/>
  <c r="H5" i="25"/>
  <c r="I5" i="25"/>
  <c r="J5" i="25"/>
  <c r="K5" i="25"/>
  <c r="F5" i="25"/>
  <c r="G4" i="25"/>
  <c r="H4" i="25"/>
  <c r="I4" i="25"/>
  <c r="J4" i="25"/>
  <c r="K4" i="25"/>
  <c r="F4" i="25"/>
  <c r="K3" i="25"/>
  <c r="J3" i="25"/>
  <c r="I3" i="25"/>
  <c r="H3" i="25"/>
  <c r="G3" i="25"/>
  <c r="F3" i="25"/>
  <c r="E22" i="37"/>
  <c r="E21" i="37"/>
  <c r="E25" i="37"/>
  <c r="E24" i="37"/>
  <c r="E19" i="37"/>
  <c r="E18" i="37"/>
  <c r="F22" i="37" l="1"/>
  <c r="F21" i="37"/>
  <c r="G3" i="35" l="1"/>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2" i="35"/>
  <c r="J18" i="37" l="1"/>
  <c r="K18" i="37"/>
  <c r="L18" i="37"/>
  <c r="M18" i="37"/>
  <c r="N18" i="37"/>
  <c r="O18" i="37"/>
  <c r="P18" i="37"/>
  <c r="Q18" i="37"/>
  <c r="R18" i="37"/>
  <c r="S18" i="37"/>
  <c r="T18" i="37"/>
  <c r="U18" i="37"/>
  <c r="V18" i="37"/>
  <c r="I18" i="37"/>
  <c r="J17" i="37"/>
  <c r="K17" i="37"/>
  <c r="L17" i="37"/>
  <c r="M17" i="37"/>
  <c r="N17" i="37"/>
  <c r="O17" i="37"/>
  <c r="P17" i="37"/>
  <c r="Q17" i="37"/>
  <c r="R17" i="37"/>
  <c r="S17" i="37"/>
  <c r="T17" i="37"/>
  <c r="U17" i="37"/>
  <c r="V17" i="37"/>
  <c r="I17" i="37"/>
  <c r="J16" i="37"/>
  <c r="K16" i="37"/>
  <c r="L16" i="37"/>
  <c r="M16" i="37"/>
  <c r="N16" i="37"/>
  <c r="O16" i="37"/>
  <c r="P16" i="37"/>
  <c r="Q16" i="37"/>
  <c r="R16" i="37"/>
  <c r="S16" i="37"/>
  <c r="T16" i="37"/>
  <c r="U16" i="37"/>
  <c r="V16" i="37"/>
  <c r="I16" i="37"/>
  <c r="J15" i="37"/>
  <c r="K15" i="37"/>
  <c r="L15" i="37"/>
  <c r="M15" i="37"/>
  <c r="N15" i="37"/>
  <c r="O15" i="37"/>
  <c r="P15" i="37"/>
  <c r="Q15" i="37"/>
  <c r="R15" i="37"/>
  <c r="S15" i="37"/>
  <c r="T15" i="37"/>
  <c r="U15" i="37"/>
  <c r="V15" i="37"/>
  <c r="I15" i="37"/>
  <c r="G15" i="25"/>
  <c r="H15" i="25"/>
  <c r="I15" i="25"/>
  <c r="J15" i="25"/>
  <c r="K15" i="25"/>
  <c r="F15" i="25"/>
  <c r="L15" i="25" l="1"/>
  <c r="F24" i="37"/>
  <c r="F25" i="37"/>
  <c r="Q8" i="38"/>
  <c r="Q3" i="38"/>
  <c r="R7" i="38" l="1"/>
  <c r="S7" i="38"/>
  <c r="T7" i="38"/>
  <c r="U7" i="38"/>
  <c r="V7" i="38"/>
  <c r="W7" i="38"/>
  <c r="X7" i="38"/>
  <c r="Y7" i="38"/>
  <c r="Z7" i="38"/>
  <c r="Q7" i="38"/>
  <c r="R8" i="38"/>
  <c r="S8" i="38"/>
  <c r="T8" i="38"/>
  <c r="U8" i="38"/>
  <c r="V8" i="38"/>
  <c r="W8" i="38"/>
  <c r="X8" i="38"/>
  <c r="Y8" i="38"/>
  <c r="Z8" i="38"/>
  <c r="R3" i="38"/>
  <c r="S3" i="38"/>
  <c r="T3" i="38"/>
  <c r="U3" i="38"/>
  <c r="V3" i="38"/>
  <c r="W3" i="38"/>
  <c r="X3" i="38"/>
  <c r="Y3" i="38"/>
  <c r="Z3" i="38"/>
  <c r="AA3" i="38" l="1"/>
  <c r="AA5" i="38" l="1"/>
  <c r="AA6" i="38"/>
  <c r="AA7" i="38"/>
  <c r="AA4" i="38"/>
  <c r="AA8" i="38"/>
  <c r="R20" i="25" l="1"/>
  <c r="R21" i="25"/>
  <c r="R22" i="25"/>
  <c r="R23" i="25"/>
  <c r="R24" i="25"/>
  <c r="R19" i="25"/>
  <c r="G14" i="25"/>
  <c r="H14" i="25"/>
  <c r="I14" i="25"/>
  <c r="J14" i="25"/>
  <c r="K14" i="25"/>
  <c r="F14" i="25"/>
  <c r="L14" i="25" l="1"/>
  <c r="O577" i="1"/>
  <c r="O541" i="1"/>
  <c r="O557" i="1"/>
  <c r="O560" i="1"/>
  <c r="O578" i="1"/>
  <c r="O529" i="1" l="1"/>
  <c r="O524" i="1"/>
  <c r="O512" i="1"/>
  <c r="F19" i="37" l="1"/>
  <c r="F18" i="37"/>
  <c r="F20" i="25" l="1"/>
  <c r="F21" i="25"/>
  <c r="F22" i="25"/>
  <c r="F23" i="25"/>
  <c r="F24" i="25"/>
  <c r="G20" i="25"/>
  <c r="G21" i="25"/>
  <c r="G22" i="25"/>
  <c r="G23" i="25"/>
  <c r="G24" i="25"/>
  <c r="H20" i="25"/>
  <c r="H21" i="25"/>
  <c r="H22" i="25"/>
  <c r="H23" i="25"/>
  <c r="H24" i="25"/>
  <c r="I20" i="25"/>
  <c r="I21" i="25"/>
  <c r="I22" i="25"/>
  <c r="I23" i="25"/>
  <c r="I24" i="25"/>
  <c r="J20" i="25"/>
  <c r="J21" i="25"/>
  <c r="J22" i="25"/>
  <c r="J23" i="25"/>
  <c r="J24" i="25"/>
  <c r="K20" i="25"/>
  <c r="K21" i="25"/>
  <c r="K22" i="25"/>
  <c r="K23" i="25"/>
  <c r="K24" i="25"/>
  <c r="L20" i="25"/>
  <c r="L21" i="25"/>
  <c r="L22" i="25"/>
  <c r="L23" i="25"/>
  <c r="L24" i="25"/>
  <c r="M20" i="25"/>
  <c r="M21" i="25"/>
  <c r="M22" i="25"/>
  <c r="M23" i="25"/>
  <c r="M24" i="25"/>
  <c r="N20" i="25"/>
  <c r="N21" i="25"/>
  <c r="N22" i="25"/>
  <c r="N23" i="25"/>
  <c r="N24" i="25"/>
  <c r="G12" i="25"/>
  <c r="O20" i="25" s="1"/>
  <c r="H12" i="25"/>
  <c r="O21" i="25" s="1"/>
  <c r="I12" i="25"/>
  <c r="O22" i="25" s="1"/>
  <c r="J12" i="25"/>
  <c r="O23" i="25" s="1"/>
  <c r="K12" i="25"/>
  <c r="O24" i="25" s="1"/>
  <c r="G13" i="25"/>
  <c r="P20" i="25" s="1"/>
  <c r="H13" i="25"/>
  <c r="P21" i="25" s="1"/>
  <c r="I13" i="25"/>
  <c r="P22" i="25" s="1"/>
  <c r="J13" i="25"/>
  <c r="P23" i="25" s="1"/>
  <c r="K13" i="25"/>
  <c r="P24" i="25" s="1"/>
  <c r="Q20" i="25"/>
  <c r="Q21" i="25"/>
  <c r="Q22" i="25"/>
  <c r="Q23" i="25"/>
  <c r="Q24" i="25"/>
  <c r="P19" i="25"/>
  <c r="F12" i="25"/>
  <c r="O19" i="25" s="1"/>
  <c r="N19" i="25"/>
  <c r="M19" i="25"/>
  <c r="L19" i="25"/>
  <c r="K19" i="25"/>
  <c r="J19" i="25"/>
  <c r="I19" i="25"/>
  <c r="H19" i="25"/>
  <c r="G19" i="25"/>
  <c r="F19" i="25"/>
  <c r="Q19" i="25"/>
  <c r="T19" i="25" l="1"/>
  <c r="T24" i="25"/>
  <c r="T23" i="25"/>
  <c r="T22" i="25"/>
  <c r="T21" i="25"/>
  <c r="T20" i="25"/>
  <c r="O535" i="1"/>
  <c r="O533" i="1"/>
  <c r="O189" i="1"/>
  <c r="O528" i="1" l="1"/>
  <c r="O518" i="1"/>
  <c r="O238" i="1"/>
  <c r="O441" i="1"/>
  <c r="O479" i="1" l="1"/>
  <c r="O493" i="1" l="1"/>
  <c r="O59" i="1" l="1"/>
  <c r="O404" i="1" l="1"/>
  <c r="O446" i="1" l="1"/>
  <c r="O421" i="1" l="1"/>
  <c r="O537" i="1" l="1"/>
  <c r="O536" i="1"/>
  <c r="O534" i="1"/>
  <c r="O532" i="1"/>
  <c r="O531" i="1"/>
  <c r="O530" i="1"/>
  <c r="O527" i="1"/>
  <c r="O525" i="1"/>
  <c r="O520" i="1"/>
  <c r="O519" i="1"/>
  <c r="O517" i="1"/>
  <c r="O515" i="1"/>
  <c r="O514" i="1"/>
  <c r="O513" i="1"/>
  <c r="O511" i="1"/>
  <c r="O510" i="1"/>
  <c r="O509" i="1"/>
  <c r="O508" i="1"/>
  <c r="O507" i="1"/>
  <c r="O506" i="1"/>
  <c r="O505" i="1"/>
  <c r="O503" i="1"/>
  <c r="O502" i="1"/>
  <c r="O501" i="1"/>
  <c r="O500" i="1"/>
  <c r="O499" i="1"/>
  <c r="O498" i="1"/>
  <c r="O497" i="1"/>
  <c r="O496" i="1"/>
  <c r="O495" i="1"/>
  <c r="O494" i="1"/>
  <c r="O492" i="1"/>
  <c r="O491" i="1"/>
  <c r="O490" i="1"/>
  <c r="O489" i="1"/>
  <c r="O488" i="1"/>
  <c r="O487" i="1"/>
  <c r="O486" i="1"/>
  <c r="L7" i="25" l="1"/>
  <c r="L8" i="25"/>
  <c r="L9" i="25"/>
  <c r="L5" i="25"/>
  <c r="L4" i="25"/>
  <c r="L6" i="25"/>
  <c r="L3" i="25"/>
  <c r="L10" i="25"/>
  <c r="L11" i="25"/>
  <c r="L12" i="25"/>
  <c r="L13" i="25"/>
  <c r="L16" i="25" l="1"/>
  <c r="O68" i="1"/>
  <c r="O91" i="1"/>
  <c r="O88" i="1"/>
  <c r="O233" i="1"/>
  <c r="O114" i="1"/>
  <c r="O160" i="1"/>
  <c r="O290" i="1"/>
  <c r="O439" i="1"/>
  <c r="O365" i="1"/>
  <c r="O14" i="1"/>
  <c r="O12" i="1"/>
  <c r="O29" i="1"/>
  <c r="O430" i="1"/>
  <c r="Q36" i="47"/>
  <c r="R30" i="47" l="1"/>
  <c r="R31" i="47"/>
  <c r="R32" i="47"/>
  <c r="R34" i="47"/>
  <c r="R35" i="47"/>
  <c r="R33" i="4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CM_SysML" type="6" refreshedVersion="5" deleted="1" background="1" saveData="1">
    <textPr codePage="850" sourceFile="D:\Users\Sabine\BIG\SysML Survey\2018\Source\ACM_SysML.csv" decimal="," thousands="." comma="1">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1000000}" name="ACM_System" type="6" refreshedVersion="5" deleted="1" background="1" saveData="1">
    <textPr codePage="850" sourceFile="D:\Users\Sabine\BIG\SysML Survey\2018\Source\ACM_System.csv" decimal="," thousands="." comma="1">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00000000-0015-0000-FFFF-FFFF02000000}" name="ACM_Systems" type="6" refreshedVersion="5" deleted="1" background="1" saveData="1">
    <textPr codePage="850" sourceFile="D:\Users\Sabine\BIG\SysML Survey\2018\Source\ACM_Systems.csv" decimal="," thousands="." tab="0" comma="1">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00000000-0015-0000-FFFF-FFFF03000000}" name="IEE_all" type="6" refreshedVersion="5" deleted="1" background="1" saveData="1">
    <textPr codePage="850" sourceFile="D:\Users\Sabine\BIG\SysML Survey\2018\Source\IEE_all.csv" decimal="," thousands="." tab="0" comma="1">
      <textFields count="3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00000000-0015-0000-FFFF-FFFF04000000}" name="IEEE1" type="6" refreshedVersion="6" background="1" saveData="1">
    <textPr sourceFile="D:\Users\Sabine\Documents\BIG\CDL\cdl_mint_pubs\SysMLSurvey2018\resubmission\IEEE.csv" decimal="," thousands=" " comma="1">
      <textFields count="3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xr16:uid="{00000000-0015-0000-FFFF-FFFF05000000}" name="scopus_02_02_2018_lessInformation" type="6" refreshedVersion="5" deleted="1" background="1" saveData="1">
    <textPr codePage="65001" sourceFile="D:\Users\Sabine\BIG\SysML Survey\2017\Source\scopus_02_02_2018_lessInformation.csv" decimal="," thousands="." tab="0" comma="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xr16:uid="{00000000-0015-0000-FFFF-FFFF06000000}" name="scopus_SysML_nurTitel1" type="6" refreshedVersion="5" deleted="1" background="1" saveData="1">
    <textPr codePage="65001" sourceFile="D:\Users\Sabine\BIG\SysML Survey\Datenbank\scopus_SysML_nurTitel.csv" decimal="," thousands="." comma="1">
      <textFields count="4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<sst xmlns="http://schemas.openxmlformats.org/spreadsheetml/2006/main" count="42304" uniqueCount="15161">
  <si>
    <t>Keywords</t>
  </si>
  <si>
    <t>Source</t>
  </si>
  <si>
    <t>Authors</t>
  </si>
  <si>
    <t>Title</t>
  </si>
  <si>
    <t>Year</t>
  </si>
  <si>
    <t>Source title</t>
  </si>
  <si>
    <t>Volume</t>
  </si>
  <si>
    <t>Issue</t>
  </si>
  <si>
    <t>Art. No.</t>
  </si>
  <si>
    <t>Page start</t>
  </si>
  <si>
    <t>Page end</t>
  </si>
  <si>
    <t>Page count</t>
  </si>
  <si>
    <t>Cited by</t>
  </si>
  <si>
    <t>DOI</t>
  </si>
  <si>
    <t>Link</t>
  </si>
  <si>
    <t>Publisher</t>
  </si>
  <si>
    <t>Conference name</t>
  </si>
  <si>
    <t>Language of Original Document</t>
  </si>
  <si>
    <t>Document Type</t>
  </si>
  <si>
    <t>Affiliations</t>
  </si>
  <si>
    <t>Authors with affiliations</t>
  </si>
  <si>
    <t>Abstract</t>
  </si>
  <si>
    <t>A MDE-Based Approach to the Safety Verification of Extended SysML Activity Diagram.</t>
  </si>
  <si>
    <t>JSW</t>
  </si>
  <si>
    <t>10</t>
  </si>
  <si>
    <t>1</t>
  </si>
  <si>
    <t>http://dblp.org/rec/journals/jsw/HuangHHWW15</t>
  </si>
  <si>
    <t>Journal Articles</t>
  </si>
  <si>
    <t>A SysML Extension for Security Analysis of Industrial Control Systems.</t>
  </si>
  <si>
    <t>ICS CSR</t>
  </si>
  <si>
    <t>ICS-CSR</t>
  </si>
  <si>
    <t>http://dblp.org/rec/conf/ics-csr/LemaireLDN14</t>
  </si>
  <si>
    <t>Conference and Workshop Papers</t>
  </si>
  <si>
    <t>Approche UML/SysML pour la spécification logicielle de systèmes embarqués aéronautiques. Travaux et retours d'expérience.</t>
  </si>
  <si>
    <t>Technique et Science Informatiques</t>
  </si>
  <si>
    <t>31</t>
  </si>
  <si>
    <t>7</t>
  </si>
  <si>
    <t>10.3166/tsi.31.897-916</t>
  </si>
  <si>
    <t>http://dblp.org/rec/journals/tsi/PiresDB12</t>
  </si>
  <si>
    <t>Bridging the Gap Between SysML and Design Space Exploration.</t>
  </si>
  <si>
    <t>FDL</t>
  </si>
  <si>
    <t>http://dblp.org/rec/conf/fdl/PrevostiniG06</t>
  </si>
  <si>
    <t>Collaborative Learning of UML and SysML.</t>
  </si>
  <si>
    <t>iJEP</t>
  </si>
  <si>
    <t>2</t>
  </si>
  <si>
    <t>http://dblp.org/rec/journals/i-jep/TrappRHWDB11</t>
  </si>
  <si>
    <t>Combining SysML and Model Transformations to Support Systems Engineering Analysis.</t>
  </si>
  <si>
    <t>ECEASST</t>
  </si>
  <si>
    <t>42</t>
  </si>
  <si>
    <t>http://dblp.org/rec/journals/eceasst/KerzhnerP11</t>
  </si>
  <si>
    <t>Software Engineering</t>
  </si>
  <si>
    <t>Formalizing and verifying compatibility and consistency of SysML blocks.</t>
  </si>
  <si>
    <t>SIGSOFT</t>
  </si>
  <si>
    <t>ACM SIGSOFT Software Engineering Notes</t>
  </si>
  <si>
    <t>37</t>
  </si>
  <si>
    <t>4</t>
  </si>
  <si>
    <t>10.1145/2237796.2237813</t>
  </si>
  <si>
    <t>http://dblp.org/rec/journals/sigsoft/CarrilloCM12</t>
  </si>
  <si>
    <t>Integration textueller Anforderungen und Modell-basiertem Testen mit SysML.</t>
  </si>
  <si>
    <t>Softwaretechnik-Trends</t>
  </si>
  <si>
    <t>28</t>
  </si>
  <si>
    <t>3</t>
  </si>
  <si>
    <t>http://dblp.org/rec/journals/stt/Alt08</t>
  </si>
  <si>
    <t>Mapping SysML to SystemC.</t>
  </si>
  <si>
    <t>http://dblp.org/rec/conf/fdl/RaslanS07</t>
  </si>
  <si>
    <t>Modeling aerospace systems product lines in SysML.</t>
  </si>
  <si>
    <t>SPLC</t>
  </si>
  <si>
    <t>10.1145/2791060.2791104</t>
  </si>
  <si>
    <t>http://dblp.org/rec/conf/splc/GaetaC15</t>
  </si>
  <si>
    <t>Andreas Korff</t>
  </si>
  <si>
    <t>Re-using SysML System Architectures.</t>
  </si>
  <si>
    <t>CSDM</t>
  </si>
  <si>
    <t>10.1007/978-3-319-02812-5_19</t>
  </si>
  <si>
    <t>http://dblp.org/rec/conf/csdm/Korff13</t>
  </si>
  <si>
    <t>Security-Aware, Model-Based Systems Engineering with SysML.</t>
  </si>
  <si>
    <t>http://dblp.org/rec/conf/ics-csr/OatesTH13</t>
  </si>
  <si>
    <t>Strategien zur Testfallgenerierung aus SysML Modellen.</t>
  </si>
  <si>
    <t>http://dblp.org/rec/conf/se/SchlechtA07</t>
  </si>
  <si>
    <t>Henson Graves</t>
  </si>
  <si>
    <t>Structural Models in Axiomatic SysML.</t>
  </si>
  <si>
    <t>Description Logics</t>
  </si>
  <si>
    <t>anderer Titel!</t>
  </si>
  <si>
    <t>http://dblp.org/rec/conf/dlog/Graves11</t>
  </si>
  <si>
    <t>Sysml Knowledge base for Designing Dependable Complex System</t>
  </si>
  <si>
    <t>CoRR</t>
  </si>
  <si>
    <t>abs/1212.4246</t>
  </si>
  <si>
    <t>http://dblp.org/rec/journals/corr/abs-1212-4246</t>
  </si>
  <si>
    <t>Informal Publications / article</t>
  </si>
  <si>
    <t>SysML to UML model transformation for test generation purpose.</t>
  </si>
  <si>
    <t>36</t>
  </si>
  <si>
    <t>10.1145/1921532.1921560</t>
  </si>
  <si>
    <t>http://dblp.org/rec/journals/sigsoft/LasalleBLP11</t>
  </si>
  <si>
    <t>SysML-Sec Attack Graphs: Compact Representations for Complex Attacks.</t>
  </si>
  <si>
    <t>GraMSec</t>
  </si>
  <si>
    <t>GraMSec@CSF</t>
  </si>
  <si>
    <t>10.1007/978-3-319-29968-6_3</t>
  </si>
  <si>
    <t>http://dblp.org/rec/conf/csfw/ApvrilleR15</t>
  </si>
  <si>
    <t>The 3+1 SysML View-Model in Model Integrated Mechatronics.</t>
  </si>
  <si>
    <t>JSEA</t>
  </si>
  <si>
    <t>10.4236/jsea.2010.32014</t>
  </si>
  <si>
    <t>http://dblp.org/rec/journals/jsea/Thramboulidis10</t>
  </si>
  <si>
    <t>The SysML profile for embedded system modelling.</t>
  </si>
  <si>
    <t>http://dblp.org/rec/conf/fdl/VanderperrenD05</t>
  </si>
  <si>
    <t>UML for Systems Engineering (SysML) Eine Notation zur Beschreibung von Systemen.</t>
  </si>
  <si>
    <t>PEARL</t>
  </si>
  <si>
    <t>10.1007/3-540-29595-X_11</t>
  </si>
  <si>
    <t>http://dblp.org/rec/conf/pearl/Korff05</t>
  </si>
  <si>
    <t>MBMV</t>
  </si>
  <si>
    <t>INFORSID</t>
  </si>
  <si>
    <t>http://dblp.org/rec/conf/inforsid/GnahoS10</t>
  </si>
  <si>
    <t>Une extension SysML pour l'ingénierie des exigences non fonctionnelles orientée but.</t>
  </si>
  <si>
    <t>Ingénierie des Systèmes d'Information</t>
  </si>
  <si>
    <t>16</t>
  </si>
  <si>
    <t>10.3166/isi.16.1.9-32</t>
  </si>
  <si>
    <t>http://dblp.org/rec/journals/isi/GnahoS11</t>
  </si>
  <si>
    <t>Unifying SysML and OWL.</t>
  </si>
  <si>
    <t>OWLED</t>
  </si>
  <si>
    <t>http://dblp.org/rec/conf/semweb/Graves08</t>
  </si>
  <si>
    <t>Utilisation de SysML pour la modélisation des réseaux de capteurs.</t>
  </si>
  <si>
    <t>LMO</t>
  </si>
  <si>
    <t>http://dblp.org/rec/conf/lmo/BelloirBHP08</t>
  </si>
  <si>
    <t>Virtual Prototyping und frühe Evaluierung von Systems-on-Chip mit UML2 und SysML.</t>
  </si>
  <si>
    <t>http://dblp.org/rec/conf/mbmv/ViehlBR06</t>
  </si>
  <si>
    <t>ATCA;Accelerator;LLRF;SysML</t>
  </si>
  <si>
    <t>IEEE</t>
  </si>
  <si>
    <t>Application of SysML to design of ATCA based LLRF control system</t>
  </si>
  <si>
    <t>NSS</t>
  </si>
  <si>
    <t>2008 IEEE Nuclear Science Symposium Conference Record</t>
  </si>
  <si>
    <t>10.1109/NSSMIC.2008.4775248</t>
  </si>
  <si>
    <t>http://ieeexplore.ieee.org/stamp/stamp.jsp?arnumber=4775248</t>
  </si>
  <si>
    <t>IEEE Conference Publications</t>
  </si>
  <si>
    <t>DESY, Hamburg, Germany</t>
  </si>
  <si>
    <t>The paper presents the methodology of design of ATCA based LLRF system for XFEL linear accelerators. The LLRF system is used to control RF field in superconducting accelerating cavities regulating amplitude up to 0.03% and phase up to 0.03 deg. It is complex mixed analogue-digital control with latency of order of few tens of nanoseconds. The ATCA architecture was chosen due to high availability and reliability. The system design process is based on systematic and formal approach using SysML language and tools. This modern methodology changes the way of system description from ÔÇ£document centricÔÇØ to ÔÇ£model centricÔÇØ. It allows easy communication inside the designers team that is very important in wide international collaboration. In the design process the Use Case description of system functionality was applied. The hierarchical structure and requirements for subsystems was derived from the top level requirements and defined functionality of the system. The functions of various SysML diagrams are presented together with discussion which parts of the system are best described by which diagram type. Both structural and functional views of the system are presented. Since the discussed LLRF system will have distributed architecture the particular effort was put on interfaces description. The SysML tool used in the project was used not only to build SysML model but also allows to estimate project cost using Use Case Points method. This feature is very beneficial in preparation of the project budget.</t>
  </si>
  <si>
    <t>FPGA;Hardware-in-the-Loop;Petri net;Photovoltaic panel;SysML</t>
  </si>
  <si>
    <t>SysML methodology for HIL implementation of PV models</t>
  </si>
  <si>
    <t>EPE</t>
  </si>
  <si>
    <t>Power Electronics and Applications (EPE'15 ECCE-Europe), 2015 17th European Conference on</t>
  </si>
  <si>
    <t>10.1109/EPE.2015.7309196</t>
  </si>
  <si>
    <t>http://ieeexplore.ieee.org/stamp/stamp.jsp?arnumber=7309196</t>
  </si>
  <si>
    <t>Dept. of Electr. &amp; Electron. Eng., Univ. de los Andes, Bogota, Colombia</t>
  </si>
  <si>
    <t>This paper describes a methodology for implementing in FPGA models of photovoltaic panels for Hardware-in-the-Loop (HIL) and real-time simulations. The proposed methodology integrates numerical solutions, SysML diagrams and Petri nets for structural design and formal validation. In this study, photovoltaic cells have been modeled using the single diode circuit. The photovoltaic panel model is solved by the Newton-Raphson method, and the Lagrange remainder is employed to limit the iteration number. Results show suitable accuracy and performance of the proposed methodology.</t>
  </si>
  <si>
    <t>FMEA;Prolog;Reliability assessment;SysML</t>
  </si>
  <si>
    <t>SysML-based and Prolog-supported FMEA</t>
  </si>
  <si>
    <t>ISSREW</t>
  </si>
  <si>
    <t>Software Reliability Engineering Workshops (ISSREW), 2015 IEEE International Symposium on</t>
  </si>
  <si>
    <t>10.1109/ISSREW.2015.7392064</t>
  </si>
  <si>
    <t>http://ieeexplore.ieee.org/stamp/stamp.jsp?arnumber=7392064</t>
  </si>
  <si>
    <t>DIETI, Univ. degli Studi di Napoli Federico II, Naples, Italy</t>
  </si>
  <si>
    <t>Failure Mode and Effects Analysis (FMEA) is a well-known technique for evaluating the effects of potential failure modes of components of a system. It is a crucial reliability and safety engineering activity for critical systems requiring systematic inductive reasoning from postulated component failures. We present an approach based on SysML and Prolog to support the tasks of an FMEA analyst. SysML block diagrams of the system under analysis are annotated with valid and error states of components and of their input flows, as well as with the logical conditions that may determine erroneous outputs. From the annotated model, a Prolog knowledge base is automatically built, transparently to the analyst. This can then be queried, e.g., to obtain the flows' and blocks' states that lead to system failures, or to trace the propagation of faults. The approach is suited for integration in modern model-driven system design processes. We describe a proof-of-concept implementation based on the Papyrus modeling tool under Eclipse, and show a demo example.</t>
  </si>
  <si>
    <t>Scopus</t>
  </si>
  <si>
    <t>Thramboulidis K., Buda A.</t>
  </si>
  <si>
    <t>3+1 SysML view model for IEC61499 function block control systems</t>
  </si>
  <si>
    <t>INDIN</t>
  </si>
  <si>
    <t>IEEE International Conference on Industrial Informatics (INDIN)</t>
  </si>
  <si>
    <t>10.1109/INDIN.2010.5549440</t>
  </si>
  <si>
    <t>https://www.scopus.com/inward/record.uri?eid=2-s2.0-77956604418&amp;partnerID=40&amp;md5=2d0c85cf4eb165bc6cd7c2ce514809e1</t>
  </si>
  <si>
    <t>8th IEEE International Conference on Industrial Informatics, INDIN 2010</t>
  </si>
  <si>
    <t>English</t>
  </si>
  <si>
    <t>Conference Paper</t>
  </si>
  <si>
    <t>Automation and Systems Technology, Helsinki University of Technology, Finland; Engineering Design and Production, Aalto University, Finland</t>
  </si>
  <si>
    <t>Thramboulidis, K., Automation and Systems Technology, Helsinki University of Technology, Finland; Buda, A., Engineering Design and Production, Aalto University, Finland</t>
  </si>
  <si>
    <t>The International Electrotechnical Commission has defined the IEC61499 Function Block model to address the challenges in the development of industrial automation systems. It is an attempt to exploit in this domain successful software engineering practices such as component and model driven development. However, for the development of this kind of systems, which are characterized as Mechatronics, there is a need for an integrated framework that will address the synergistic integration of its constituent parts, i.e. mechanics, electronics and software. In this paper, the System Modeling Language (SysML) is adopted and a framework is proposed for the synergistic integration of the three disciplines. The IEC61499 is used to model the software part while the Modelica modeling language is used to model the mechanics. The Festo MPS example application is used as case study to illustrate the applicability of the proposed framework. The whole framework is considered as a realization of the Model Integrated Mechatronics (MIM) paradigm. © 2010 IEEE.</t>
  </si>
  <si>
    <t>A case for SysML in robotics</t>
  </si>
  <si>
    <t>IEEE International Conference on Automation Science and Engineering</t>
  </si>
  <si>
    <t>2014-January</t>
  </si>
  <si>
    <t>10.1109/CoASE.2014.6899347</t>
  </si>
  <si>
    <t>https://www.scopus.com/inward/record.uri?eid=2-s2.0-84939796205&amp;partnerID=40&amp;md5=92bffa12b18874499a8d7f03a841efd4</t>
  </si>
  <si>
    <t>IEEE Computer Society</t>
  </si>
  <si>
    <t>2014 IEEE International Conference on Automation Science and Engineering, CASE 2014</t>
  </si>
  <si>
    <t>Cognitive Robotics Lab, Institute for Robotics and Intelligent Machines, Georgia Institute of Technology, 801 Atlantic Drive NW, Atlanta, GA, United States</t>
  </si>
  <si>
    <t>Huckaby, J., Cognitive Robotics Lab, Institute for Robotics and Intelligent Machines, Georgia Institute of Technology, 801 Atlantic Drive NW, Atlanta, GA, United States; Christensen, H.I., Cognitive Robotics Lab, Institute for Robotics and Intelligent Machines, Georgia Institute of Technology, 801 Atlantic Drive NW, Atlanta, GA, United States</t>
  </si>
  <si>
    <t>As robotics continues to integrate into society, systems and interactions become increasingly complex. To be able to accurately model such systems, a method is needed that can scale with this complexity, but that can also be standardized. This paper proposes the use of the Systems Modeling Language, or SysML, as such a modeling approach. Based on the popular UML standard, and designed for systems engineering, SysML can scale up for complex systems and is already an industry standard for modeling systems. In this paper we introduce SysML, compare SysML to other formal modeling languages, and discuss its benefits and drawbacks as a modeling language for robotic systems. We also provide an example of how SysML can be used to model robot manipulation tasks. © 2014 IEEE.</t>
  </si>
  <si>
    <t>Dragomir I., Ober I., Lesens D.</t>
  </si>
  <si>
    <t>A case study in formal system engineering with SysML</t>
  </si>
  <si>
    <t>ICECCS</t>
  </si>
  <si>
    <t>Proceedings - 2012 IEEE 17th International Conference on Engineering of Complex Computer Systems, ICECCS 2012</t>
  </si>
  <si>
    <t>10.1109/ICECCS.2012.1</t>
  </si>
  <si>
    <t>https://www.scopus.com/inward/record.uri?eid=2-s2.0-84867978578&amp;partnerID=40&amp;md5=95e1ea2555473b48f9fe973f0bb645ec</t>
  </si>
  <si>
    <t>2012 IEEE 17th International Conference on Engineering of Complex Computer Systems, ICECCS 2012</t>
  </si>
  <si>
    <t>University of Toulouse, IRIT, 118 route de Narbonne, 31062 Toulouse, France; EADS Astrium Space Transportation, 66, route de Verneuil, 78133 Les Mureaux, France</t>
  </si>
  <si>
    <t>Dragomir, I., University of Toulouse, IRIT, 118 route de Narbonne, 31062 Toulouse, France; Ober, I., University of Toulouse, IRIT, 118 route de Narbonne, 31062 Toulouse, France; Lesens, D., EADS Astrium Space Transportation, 66, route de Verneuil, 78133 Les Mureaux, France</t>
  </si>
  <si>
    <t>In the development of complex critical systems, an important source of errors is the misinterpretation of system requirements allocated to the software, due to inadequate communication between system engineering teams and software teams. In response, organizations that develop such systems are searching for solutions allowing formal system engineering and system to software bridging, based on standard languages like SysML. As part of this effort, we have defined a formal profile for SysML (OMEGA SysML) and we have built a simulation and verification toolbox for this profile (IFx). This paper reports on the experience of modelling and validating an industry-grade system, the Solar Generation System (SGS) of the Automated Transfer Vehicle (ATV) built by Astrium, using IFx-OMEGA. The experience reveals what can currently be expected from such an approach and what are the weak points that should be addressed by future research and development. © 2012 C.E.S.A.M.E.S.</t>
  </si>
  <si>
    <t>Nonsiri S., Christophe F., Coataneéa E., Mokammel F.</t>
  </si>
  <si>
    <t>A combined design structure matrix (DSM) and discrete differential evolution (DDE) approach for scheduling and organizing system development tasks modelled using SysML</t>
  </si>
  <si>
    <t>Journal of Integrated Design and Process Science</t>
  </si>
  <si>
    <t>10.3233/jid-2014-0013</t>
  </si>
  <si>
    <t>https://www.scopus.com/inward/record.uri?eid=2-s2.0-84907567410&amp;partnerID=40&amp;md5=a17cc4331babce803000f3c9e22d9e5d</t>
  </si>
  <si>
    <t>IOS Press</t>
  </si>
  <si>
    <t>Article</t>
  </si>
  <si>
    <t>Department of Engineering Design and Production, School of Engineering, Aalto University, Finland</t>
  </si>
  <si>
    <t>Nonsiri, S., Department of Engineering Design and Production, School of Engineering, Aalto University, Finland; Christophe, F., Department of Engineering Design and Production, School of Engineering, Aalto University, Finland; Coataneéa, E., Department of Engineering Design and Production, School of Engineering, Aalto University, Finland; Mokammel, F., Department of Engineering Design and Production, School of Engineering, Aalto University, Finland</t>
  </si>
  <si>
    <t>During a system engineering process there are an important number of tasks that need to be organized, mapped together and recursively considered. The tasks that are mapped together are exchanging different flows of information and material. In this type of iterative processes, significant savings in term of development time can be made by providing a method that is optimizing the amount of feedbacks and iterations to the minimal level simply required for the successful development of the system. Task scheduling in a system engineering process can become extremely complex. Nevertheless it is a crucial step of the early stages of the systems engineering process for time-to-market, cost-efficiency and quality reasons. In this article, the authors are proposing to combine a computational approach (Discrete Differential Evolution) with Model Based Systems Engineering (MBSE) for minimizing iterations and reducing lead-time development. The present article is contributing to recent research works using Design Structure Matrixes (DSM) and computational methods for visualizing and analyzing systems engineering processes. The paper is proposing a framework integrating a model-based approach and a DSM based analysis of the process architecture to assist system engineers in organizing and scheduling tasks. As a result, this framework allows engineers to automatically populate DSMs generated from MBSE models developed in SysML. A specific stereotype is proposed to represent system development tasks in SysML. The sequencing of the engineering tasks is optimized with the application of a Discrete Differential Evolution algorithm (DDE) taking into account the different constraints. The practical use of the proposed framework is demonstrated on the case study of a mobile robot developed for the Eurobot competition. The article also discusses the possibility to use the current framework to analyze the impact of requirement changes on the scheduling of development tasks. © 2014-Society for Design and Process Science. All rights reserved.</t>
  </si>
  <si>
    <t>Wölkl S., Shea K.</t>
  </si>
  <si>
    <t>A computational product model for conceptual design using sysml</t>
  </si>
  <si>
    <t>Proceedings of the ASME Design Engineering Technical Conference</t>
  </si>
  <si>
    <t>PARTS A AND B</t>
  </si>
  <si>
    <t>10.1115/DETC2009-87239</t>
  </si>
  <si>
    <t>https://www.scopus.com/inward/record.uri?eid=2-s2.0-82155188776&amp;partnerID=40&amp;md5=9483137e2685e4b36ba4786ec5dae795</t>
  </si>
  <si>
    <t>ASME 2009 International Design Engineering Technical Conferences and Computers and Information in Engineering Conference, IDETC/CIE2009</t>
  </si>
  <si>
    <t>Mechanical Engineering Department, Virtual Product Development Group, Institute for Product Development, Boltzmannstr. 15, 85748 Garching, Germany</t>
  </si>
  <si>
    <t>Wölkl, S., Mechanical Engineering Department, Virtual Product Development Group, Institute for Product Development, Boltzmannstr. 15, 85748 Garching, Germany; Shea, K., Mechanical Engineering Department, Virtual Product Development Group, Institute for Product Development, Boltzmannstr. 15, 85748 Garching, Germany</t>
  </si>
  <si>
    <t>The importance of the concept development phase in product development is contradictory to the level and amount of current computer-based support for it, especially with regards to mechanical design. Paper-based methods for conceptual design offer a far greater level of maturity and familiarity than current computational methods. Engineers usually work with software designed to address only a single stage of the concept design phase, such as requirements management tools. Integration with software covering other stages, e.g. functional modeling, is generally poor. Using the requirements for concept models outlined in the VDI 2221 guideline for systematic product development as a starting point, the authors propose an integrated product model constructed using the Systems Modeling Language (SysML) that moves beyond geometry to integrate all necessary aspects for conceptual design. These include requirements, functions and function structures, working principles and their structures as well as physical effects. In order to explore the applicability of SysML for mechanical design, a case study on the design of a passenger car's luggage compartment cover is presented. The case study shows that many different SysML diagram types are suitable for formal modeling in mechanical concept design, though they were originally defined for software and control system development. It is then proposed that the creation and use of libraries defining generic as well as more complicated templates raises efficiency in modeling. The use of diagrams and their semantics for conceptual modeling make SysML a strong candidate for integrated product modeling of mechanical as well as mechatronic systems. © 2009 by ASME.</t>
  </si>
  <si>
    <t>Ono K., Nakamura H., Ishikawa H.</t>
  </si>
  <si>
    <t>A dynamic verification method of executable UML/SysML models with timed-functional constraints</t>
  </si>
  <si>
    <t>Computer Software</t>
  </si>
  <si>
    <t>Japanisch!</t>
  </si>
  <si>
    <t>https://www.scopus.com/inward/record.uri?eid=2-s2.0-77956445152&amp;partnerID=40&amp;md5=349ac2b93d2443069a5972eb371ccd05</t>
  </si>
  <si>
    <t>Japanese</t>
  </si>
  <si>
    <t>Tokyo Research Laboratory, IBM Research, Japan</t>
  </si>
  <si>
    <t>Ono, K., Tokyo Research Laboratory, IBM Research, Japan; Nakamura, H., Tokyo Research Laboratory, IBM Research, Japan; Ishikawa, H., Tokyo Research Laboratory, IBM Research, Japan</t>
  </si>
  <si>
    <t>We propose a dynamic method to verify system behaviors of executable models in UML/SysML. The verification checks timed-functional constraints as behavioral specification with the system's execution traces. Most of embedded/real-time system models consist of discrete behaviors of system controllers and continuous behaviors of mechanical/electronical systems. Therefore, the verification of discrete system behaviors using a static analysis technology like a model checking is inadequate for the verification of system overall behaviors, so that dynamic verification technologies are needed for developing embedded/real-time systems. Our verification method is effective for check satisfiability of non-functional requirements in early phase of development, e.g. performance requirements. The method verifies a event sequence captured as execution traces of the system model by checking with behavioral specification of event patterns specified in sequence diagrams with pre-conditions and constraints. A set of event patterns can be converted into a binary tree for quick verification with a large amount of execution traces.</t>
  </si>
  <si>
    <t>Laleau R., Semmak F., Matoussi A., Petit D., Hammad A., Tatibouet B.</t>
  </si>
  <si>
    <t>A first attempt to combine SysML requirements diagrams and B</t>
  </si>
  <si>
    <t>Innovations in Systems and Software Engineering</t>
  </si>
  <si>
    <t>10.1007/s11334-009-0119-y</t>
  </si>
  <si>
    <t>https://www.scopus.com/inward/record.uri?eid=2-s2.0-77949302702&amp;partnerID=40&amp;md5=50b441c0851d720746498f958dbc67a7</t>
  </si>
  <si>
    <t>LACL, Université Paris-Est, IUT Fontainebleau, 77300 Fontainebleau, France; LAMIH, Université Lille Nord de France, UVHC, 59313 Valenciennes, France; LIFC, Université de Franche Comté, 16 Route de Gray, 25030 Besançon, France</t>
  </si>
  <si>
    <t>Laleau, R., LACL, Université Paris-Est, IUT Fontainebleau, 77300 Fontainebleau, France; Semmak, F., LACL, Université Paris-Est, IUT Fontainebleau, 77300 Fontainebleau, France; Matoussi, A., LACL, Université Paris-Est, IUT Fontainebleau, 77300 Fontainebleau, France; Petit, D., LAMIH, Université Lille Nord de France, UVHC, 59313 Valenciennes, France; Hammad, A., LIFC, Université de Franche Comté, 16 Route de Gray, 25030 Besançon, France; Tatibouet, B., LIFC, Université de Franche Comté, 16 Route de Gray, 25030 Besançon, France</t>
  </si>
  <si>
    <t>This article describes a work-in-progress in the framework of a research project aiming at combining requirements engineering methods with formal methods. The main idea is to extend the SysML language with concepts of existing requirements engineering methods. In this article we present extensions to SysML with concepts from the goal model of the KAOS method and we give rules to derive a formal B specification from this goal model. The approach is then illustrated on a case study. © Springer-Verlag London Limited 2009.</t>
  </si>
  <si>
    <t>Valles-Barajas F.</t>
  </si>
  <si>
    <t>A formal model for the requirements diagrams of SysML</t>
  </si>
  <si>
    <t>IEEE Latin America Transactions</t>
  </si>
  <si>
    <t>10.1109/TLA.2010.5538400</t>
  </si>
  <si>
    <t>https://www.scopus.com/inward/record.uri?eid=2-s2.0-79953802694&amp;partnerID=40&amp;md5=27666ecf55fae644e5e8981ed5bc90bd</t>
  </si>
  <si>
    <t>Departamento de Tecnologías de la Información, Universidad Regiomontana, Nuevo León, Mexico</t>
  </si>
  <si>
    <t>Valles-Barajas, F., Departamento de Tecnologías de la Información, Universidad Regiomontana, Nuevo León, Mexico</t>
  </si>
  <si>
    <t>There are several notations to build a model: textual, graphical and by using mathematics. The Object Management Group (OMG) has developed a graphical notation to model systems called SysML (system modeling language); this notation includes the modeling of the system requirements. In this paper a precise model of the requirements diagrams of SysML is presented. This model is made using a modeling language called Alloy, which has been used to formally specify UML diagrams. © 2005 IEEE.</t>
  </si>
  <si>
    <t>Jacobs J., Simpson A.</t>
  </si>
  <si>
    <t>A formal model of SysML blocks using CSP for assured systems engineering</t>
  </si>
  <si>
    <t>Communications in Computer and Information Science</t>
  </si>
  <si>
    <t>10.1007/978-3-319-17581-2_9</t>
  </si>
  <si>
    <t>https://www.scopus.com/inward/record.uri?eid=2-s2.0-84929622831&amp;partnerID=40&amp;md5=df1a8a87781323ca5010266696f4345d</t>
  </si>
  <si>
    <t>Springer Verlag</t>
  </si>
  <si>
    <t>3rd International Workshop on Formal Techniques for Safety-Critical Systems, FTSCS 2014</t>
  </si>
  <si>
    <t>Department of Computer Science, University of Oxford, Wolfson Building, Parks Road, Oxford, United Kingdom</t>
  </si>
  <si>
    <t>Jacobs, J., Department of Computer Science, University of Oxford, Wolfson Building, Parks Road, Oxford, United Kingdom; Simpson, A., Department of Computer Science, University of Oxford, Wolfson Building, Parks Road, Oxford, United Kingdom</t>
  </si>
  <si>
    <t>The Systems Modeling Language (SysML) is a semi-formal, visual modelling language used in the specification and design of systems. In this paper, we describe how Communicating Sequential Processes (CSP) and its associated refinement checker, Failures Divergences Refinement (FDR), gives rise to an approach that facilitates the refinement checking of the behavioural consistency of SysML diagrams. We formalise the conjoined behaviour of key behavioural constructs — state machines and activities — within the context of SysML. Furthermore, blocks, the fundamental modelling construct of the SysML language, can be combined in a compositional approach to system specification. The use of a process-algebraic formalism enables us to explore the behaviour of the resulting composition more rigorously. We demonstrate how CSP, in conjunction with SysML, can be used in a formal top-down approach to systems engineering. A small case study validates the contribution. © Springer International Publishing Switzerland 2015.</t>
  </si>
  <si>
    <t>Lima L., Didier A., Cornélio M.</t>
  </si>
  <si>
    <t>A formal semantics for SysML activity diagrams</t>
  </si>
  <si>
    <t>Lecture Notes in Computer Science (including subseries Lecture Notes in Artificial Intelligence and Lecture Notes in Bioinformatics)</t>
  </si>
  <si>
    <t>8195 LNCS</t>
  </si>
  <si>
    <t>10.1007/978-3-642-41071-0_13</t>
  </si>
  <si>
    <t>https://www.scopus.com/inward/record.uri?eid=2-s2.0-84884728128&amp;partnerID=40&amp;md5=4d37daf4a3b43b3cea9c1d00387e2982</t>
  </si>
  <si>
    <t>16th Brazilian Symposium on Formal Methods, SBMF 2013</t>
  </si>
  <si>
    <t>Centro de Informática, Universidade Federal de Pernambuco, Recife, Brazil</t>
  </si>
  <si>
    <t>Lima, L., Centro de Informática, Universidade Federal de Pernambuco, Recife, Brazil; Didier, A., Centro de Informática, Universidade Federal de Pernambuco, Recife, Brazil; Cornélio, M., Centro de Informática, Universidade Federal de Pernambuco, Recife, Brazil</t>
  </si>
  <si>
    <t>In this work, we propose a semantics for Activity Diagrams based on the COMPASS Modelling Language (CML): a formal specification language to model systems which is based on the CSP and VDM specification languages. A distinguishing feature of our semantics is that it is defined as part of a larger effort to define the semantics of several diagrams of SysML, a UML profile for systems engineering. We have defined a fairly comprehensive semantics for Activity Diagrams, which comprises action, object and control nodes constructors, control and object flow, interruptible regions among other features. We illustrate our semantics with diagrams of an emergency response system. We also discuss an analysis strategy which involves an integrated view of diagrams like block definition and state machines. © 2013 Springer-Verlag.</t>
  </si>
  <si>
    <t>Hamilton M.H., Hackler W.R.</t>
  </si>
  <si>
    <t>A formal universal systems semantics for SysML</t>
  </si>
  <si>
    <t>INCOSE</t>
  </si>
  <si>
    <t>17th Annual International Symposium of the International Council on Systems Engineering, INCOSE 2007 - Systems Engineering: Key to Intelligent Enterprises</t>
  </si>
  <si>
    <t>https://www.scopus.com/inward/record.uri?eid=2-s2.0-84878119389&amp;partnerID=40&amp;md5=a27ac2e63635a0acc5ece23365958fbe</t>
  </si>
  <si>
    <t>17th Annual International Symposium of the International Council on Systems Engineering, INCOSE 2007</t>
  </si>
  <si>
    <t>Hamilton Technologies, Inc., 17 Inman Street, Cambridge, MA 02139, United States</t>
  </si>
  <si>
    <t>Hamilton, M.H., Hamilton Technologies, Inc., 17 Inman Street, Cambridge, MA 02139, United States; Hackler, W.R., Hamilton Technologies, Inc., 17 Inman Street, Cambridge, MA 02139, United States</t>
  </si>
  <si>
    <t>OMG SysML™ is a general purpose systems modeling language adopted by OMG in May, 2006. Used for specifying, analyzing, designing, and verifying complex systems; it provides graphical representations with a semantic foundation for modeling system requirements, behavior, structure, and integration with a broad range of engineering analysis. SysML represents a subset of UML2 with extensions needed to satisfy the requirements of UML for systems engineering. The goal is to enhance systems quality, improve the ability to exchange information among tools, and help bridge the semantic gap between systems, software, and other engineering disciplines (Friedenthal et al. 2006). This paper provides an analysis of how SysML may be further enhanced by a more formal framework that uses the semantics, based on the axioms of a general systems theory, of the Universal Systems Language™ (USL™), 001AXES™ (Hamilton April 1994). At the same time SysML provides 001AXES with a standardized based approach for capturing this formalism. 001AXES has had a focus on reliable systems since its inception. Instead of object oriented and model driven systems, the designer thinks in terms of system oriented objects™ (SOOs™) and system driven models. Much of what seems counter intuitive with traditional approaches, that tend to be software centric, becomes intuitive with this approach, which is system centric. How to minimize errors and maximize integration of systems to software, reuse, open architectures, evolvable systems, and productivity in a system's development becomes better understood; this understanding can then be used as a means to an end-designing and building better systems. 001AXES is used today to address problems considered difficult to solve with traditional approaches (Hamilton and Hackler 1991, 2003-2004); it can be used to address these problems for SysML users as well. Its preventative paradigm and how the 001AXES kernel can provide SysML with a formal foundation will be discussed. Examples show mappings between SysML and 001AXES and how the kernel can be used to support SysML. © 2007 by Margaret H. Hamilton and William R. Hackler.</t>
  </si>
  <si>
    <t>Ouchani S., Mohamed O.A., Debbabi M.</t>
  </si>
  <si>
    <t>A formal verification framework for SysML activity diagrams</t>
  </si>
  <si>
    <t>Expert Systems with Applications</t>
  </si>
  <si>
    <t>10.1016/j.eswa.2013.10.064</t>
  </si>
  <si>
    <t>https://www.scopus.com/inward/record.uri?eid=2-s2.0-84890495850&amp;partnerID=40&amp;md5=d9b6bab0439c4782553aadc63a897489</t>
  </si>
  <si>
    <t>Computer Security Laboratory (CSL), Concordia University, Montreal, QC, Canada; Hardware Verification Group (HVG), Concordia University, Montreal, QC, Canada</t>
  </si>
  <si>
    <t>Ouchani, S., Computer Security Laboratory (CSL), Concordia University, Montreal, QC, Canada, Hardware Verification Group (HVG), Concordia University, Montreal, QC, Canada; Mohamed, O.A., Hardware Verification Group (HVG), Concordia University, Montreal, QC, Canada; Debbabi, M., Computer Security Laboratory (CSL), Concordia University, Montreal, QC, Canada</t>
  </si>
  <si>
    <t>SysML activity diagrams are OMG/INCOSE standard diagrams used for modeling and specifying probabilistic systems. They support systems composition by call behavior and send/receive artifacts. For verification, the existing approaches dedicated to these diagrams are limited to a restricted set of artifacts. In this paper, we propose a formal verification framework for these diagrams that supports the most important artifacts. It is based on mapping a composition of SysML activity diagrams to the input language of the probabilistic symbolic model checker called "PRISM". To prove the soundness of our mapping approach, we capture the underlying semantics of both the SysML activity diagrams and their generated PRISM code. We found that the probabilistic equivalence relation between both semantics preserve the satisfaction of the system requirements. Finally, we demonstrate the effectiveness of our approach by presenting real case studies. © 2013 Elsevier Ltd. All rights reserved.</t>
  </si>
  <si>
    <t>A free simulator for modeling production systems with SysML</t>
  </si>
  <si>
    <t>WSC</t>
  </si>
  <si>
    <t>Proceedings - Winter Simulation Conference</t>
  </si>
  <si>
    <t>10.1109/WSC.2012.6465090</t>
  </si>
  <si>
    <t>https://www.scopus.com/inward/record.uri?eid=2-s2.0-84874716948&amp;partnerID=40&amp;md5=d2e38cde9898c6de49606aaa085fdffa</t>
  </si>
  <si>
    <t>2012 Winter Simulation Conference, WSC 2012</t>
  </si>
  <si>
    <t>Universität der Bundeswehr München, Department of Computer Science, 85577 Neubiberg, Germany; Dresden University of Technology, Department of Computer Science, 01062 Dresden, Germany; Universität der Bundeswehr München, Department of Computer Science, 8557 Neubiberg, Germany</t>
  </si>
  <si>
    <t>Schonherr, O., Universität der Bundeswehr München, Department of Computer Science, 85577 Neubiberg, Germany; Moss, J.H., Dresden University of Technology, Department of Computer Science, 01062 Dresden, Germany; Rehm, M., Dresden University of Technology, Department of Computer Science, 01062 Dresden, Germany; Rose, O., Universität der Bundeswehr München, Department of Computer Science, 8557 Neubiberg, Germany</t>
  </si>
  <si>
    <t>In this paper, we present an approach for a free simulator based on our modeling approach for developing a simulation tool independent description of production systems with SysML. Our aim is to develop production models by means of SysML and simulate them. For the graphical development of the SysML models we use our developed free modeling tool TOPCASED Engineer which is a modified TOPCASED environment to improve the usability of SysML especially for systems engineers. Our simulator will be based on the free simulator framework James II from the University of Rostock. The modeling concept for the simulator is based on our general model description for discrete processes in production which permits to create comprehensive production scenarios. © 2012 IEEE.</t>
  </si>
  <si>
    <t>Yamada T.</t>
  </si>
  <si>
    <t>A generic method for defining viewpoints in SysML</t>
  </si>
  <si>
    <t>19th Annual International Symposium of the International Council on Systems Engineering, INCOSE 2009</t>
  </si>
  <si>
    <t>https://www.scopus.com/inward/record.uri?eid=2-s2.0-84878524425&amp;partnerID=40&amp;md5=25df44938471299d6cf4963de67eecc5</t>
  </si>
  <si>
    <t>Japan Aerospace Exploration Agency, Institute for Space and Astronautical Science, 3-1-1 Yoshinodai, Sagamihara 229-8510, Japan</t>
  </si>
  <si>
    <t>Yamada, T., Japan Aerospace Exploration Agency, Institute for Space and Astronautical Science, 3-1-1 Yoshinodai, Sagamihara 229-8510, Japan</t>
  </si>
  <si>
    <t>It is important for system engineers to present the information on the systems that they are developing in a precise way so that the information can be understood by as many people as possible. The OMG Systems Modeling Language (SysML) (OMG 2008) was developed to meet that kind of needs of system engineers. It is a common practice to present descriptions of large systems using multiple views, each of which addresses one or more of the concerns of the system stakeholders. SysML has the concepts of view and viewpoint and it requires that a view conform to a viewpoint, which specifies conventions and rules for constructing and using the view, but it does not specify any method for specifying viewpoints. One of the examples of specifying viewpoints in a particular problem domain is an ISO/IEC standard called the Reference Model of Open Distributed Processing (RM-ODP). This standard specifies five viewpoints to describe distributed processing systems, but it does not provide generic rules on how to construct viewpoints. This paper proposes a generic method for defining viewpoints in SysML by generalizing the concepts used in defining viewpoints in RM-ODP. By using this method, viewpoints to be used in different problem domains can be defined in a systematic way, and reuse and/or sharing of viewpoints across different problem domains can also be facilitated. © 2009 by Takahiro Yamada.</t>
  </si>
  <si>
    <t>Colombo P., Del Bianco V., Lavazza L., Coen-Porisini A.</t>
  </si>
  <si>
    <t>A methodological framework for SysML: A problem frames-based approach</t>
  </si>
  <si>
    <t>Proceedings - Asia-Pacific Software Engineering Conference, APSEC</t>
  </si>
  <si>
    <t>10.1109/APSEC.2007.9</t>
  </si>
  <si>
    <t>https://www.scopus.com/inward/record.uri?eid=2-s2.0-44949125504&amp;partnerID=40&amp;md5=8bfab0ebaa89455b78a4823e00d99fbd</t>
  </si>
  <si>
    <t>14th Asia Pacific Software Engineering Conference, ASPCE 2007</t>
  </si>
  <si>
    <t>Dipartimento di Informatica e Comunicazione, Università dell'Insubria, Via Mazzini 5, 21100 Varese, Italy</t>
  </si>
  <si>
    <t>Colombo, P., Dipartimento di Informatica e Comunicazione, Università dell'Insubria, Via Mazzini 5, 21100 Varese, Italy; Del Bianco, V., Dipartimento di Informatica e Comunicazione, Università dell'Insubria, Via Mazzini 5, 21100 Varese, Italy; Lavazza, L., Dipartimento di Informatica e Comunicazione, Università dell'Insubria, Via Mazzini 5, 21100 Varese, Italy; Coen-Porisini, A., Dipartimento di Informatica e Comunicazione, Università dell'Insubria, Via Mazzini 5, 21100 Varese, Italy</t>
  </si>
  <si>
    <t>Recently, SysML has been adopted by the Object Management Group as a modelling language for Systems Engineering. SysML is a UML profile that represents a subset of UML 2 with extensions. A wide adoption of the language could be hindered by the lack of a methodology that drives the modelling activities. Problem Frames (PFs) are a rigorous approach to requirements modelling that has the potential to improve the software development process. Unfortunately, PFs are not supported by an intuitive notation and easy to use tools. As a consequence, their adoption in industry is limited. This paper explores the possibility of exploiting the PFs ideas in the context of SysML models. The goal is to provide model-based development processes using SysML with a set of concepts and guidelines that are sound and have already been used and validated. © 2007 IEEE.</t>
  </si>
  <si>
    <t>Andrade E., Maciel P., Callou G., Nogueira B.</t>
  </si>
  <si>
    <t>A methodology for mapping SysML activity diagram to time petri net for requirement validation of embedded real-time systems with energy constraints</t>
  </si>
  <si>
    <t>ICDS</t>
  </si>
  <si>
    <t>Proceedings of the 3rd International Conference on Digital Society, ICDS 2009</t>
  </si>
  <si>
    <t>10.1109/ICDS.2009.19</t>
  </si>
  <si>
    <t>https://www.scopus.com/inward/record.uri?eid=2-s2.0-63749106886&amp;partnerID=40&amp;md5=ee4462329583107fb27174fc2780e9fc</t>
  </si>
  <si>
    <t>3rd International Conference on Digital Society, ICDS 2009</t>
  </si>
  <si>
    <t>Federal University of Pernambuco (UFPE), Informatics Center (CIn), Recife, PE, Brazil</t>
  </si>
  <si>
    <t>Andrade, E., Federal University of Pernambuco (UFPE), Informatics Center (CIn), Recife, PE, Brazil; Maciel, P., Federal University of Pernambuco (UFPE), Informatics Center (CIn), Recife, PE, Brazil; Callou, G., Federal University of Pernambuco (UFPE), Informatics Center (CIn), Recife, PE, Brazil; Nogueira, B., Federal University of Pernambuco (UFPE), Informatics Center (CIn), Recife, PE, Brazil</t>
  </si>
  <si>
    <t>In this paper we use the Activity diagram of the System Modeling Language (SysML) in combination with the new UML profile for Modeling and Analysis of Real-Time and Embedded systems (MARTE) in order to validate functional, timing and low power requirements in early phases of the embedded system development life-cycle. However, SysML lacks a formal semantics and hence it is not possible to apply, directly, mathematical techniques on SysML models for system validation. Thus, a novel approach for automatic translation of SysML Activity diagram into Time Petri Net with Energy constraints (ETPN) is proposed. In order to depict the practical usability of the proposed method, a case study is presented, namely, pulse-oximeter. Besides, the estimates obtained (execution time and energy consumption) from the model are 95% close to the respective measures obtained from the real hardware platform. © 2009 IEEE.</t>
  </si>
  <si>
    <t>Ortega-Míguez C., Hein A.</t>
  </si>
  <si>
    <t>A methodology for rapid preliminary space mission design using sysml</t>
  </si>
  <si>
    <t>IAC</t>
  </si>
  <si>
    <t>Proceedings of the International Astronautical Congress, IAC</t>
  </si>
  <si>
    <t>https://www.scopus.com/inward/record.uri?eid=2-s2.0-84883520226&amp;partnerID=40&amp;md5=9bfeb83287e269d29d432103827b6eb1</t>
  </si>
  <si>
    <t>63rd International Astronautical Congress 2012, IAC 2012</t>
  </si>
  <si>
    <t>Technical University of Munich, Germany</t>
  </si>
  <si>
    <t>Ortega-Míguez, C., Technical University of Munich, Germany; Hein, A., Technical University of Munich, Germany</t>
  </si>
  <si>
    <t>The preliminary design of a space mission is a challenging task due to its multi-disciplinary nature. The system model, where the relevant information about for the systems engineers is represented, is an important aspect of the design. Nowadays, most of the major space agencies use spread sheet-based models and follow a document-centric approach. However, this approach has severe limitations when models get more and more complex. Model-Based Systems Engineering (MBSE), instead, overcomes most of the document-centric weaknesses. This paper presents a methodology for applying MBSE in Rapid Mission Architecture (RMA) studies, using SysML. In this early mission formulation phase a trade-space of mission architectures is generated, and the proposed candidates are assessed. Typically, around 15 different architectures may be proposed, or even more. A trade-off analysis is then carried out to select a few of the proposed concepts. The selected ones are to be studied in detail within the next design phases. The presented methodology provides a way of generating and modeling a broad trade-space of mission architectures in SysML by combining the brainstormed mission elements, such as the proposed spacecraft trajectories, spacecraft subsystems, possible launchers, etc. Moreover, it is explained how model to the different aspects of a space mission such as the objectives, traceability matrix between objectives and system elements, concept of operations, life-cycle costs and schedules, etc. The outcome is a set of SysML models; each representing one candidate architecture. In addition, the methodology provides an infrastructure for performing a trade-off analysis over the generated trade-space. This constitutes a key feature that easies the decision making process during the RMA study. Finally, the methodology is applied to two case studies that demonstrate its benefits: A solar system planetary exploration mission and an interstellar flight.©2012 by the International Astronautical Federation.</t>
  </si>
  <si>
    <t>Ngo V.H., Soriano T.</t>
  </si>
  <si>
    <t>A model transformation process to realize controllers of ship autopilot systems by the specialized MDA's features with UML/SysML</t>
  </si>
  <si>
    <t>2012 9th France-Japan and 7th Europe-Asia Congress on Mechatronics, MECATRONICS 2012 / 13th International Workshop on Research and Education in Mechatronics, REM 2012</t>
  </si>
  <si>
    <t>10.1109/MECATRONICS.2012.6450983</t>
  </si>
  <si>
    <t>https://www.scopus.com/inward/record.uri?eid=2-s2.0-84874477988&amp;partnerID=40&amp;md5=91a7dde6f747c9fe2f0ef467fa78e309</t>
  </si>
  <si>
    <t>Joint 2012 9th France-Japan and 7th Europe-Asia Congress on Mechatronics, MECATRONICS 2012 and 13th International Workshop on Research and Education in Mechatronics, REM 2012</t>
  </si>
  <si>
    <t>Hanoi University of Science and Technology, Hanoi, Viet Nam; SUPMECA, Institut Supérieur de Mécanique, Toulon, France</t>
  </si>
  <si>
    <t>Ngo, V.H., Hanoi University of Science and Technology, Hanoi, Viet Nam; Soriano, T., SUPMECA, Institut Supérieur de Mécanique, Toulon, France</t>
  </si>
  <si>
    <t>This paper shows out an executable object-oriented process which is based on the Model-Driven Architecture (MDA) to effectively realize ship autopilot systems' controllers as an integrated mechatronic system. It brings out step-by-step main activities to cover completely the requirement analysis, design and deployment phases of these systems In this process, we adapt the ship dynamic model-to-be used and MDA's features such as the Computation Independent Model (CIM) with use-cases and hybrid automata, the Platform Independent Model (PIM) carried out by using the Real-Time Unified Modeling Language (RT UML) or System Modeling Language (SysML), and its Platform Specific Model (PSM) implemented by functional blocks to perform entirely the development lifecycle of ship autopilot system controller. The model transformation rules are also brought out and applied to convert the identified PIM into PSM for implementing quickly this control system with different industrial frameworks. Then, its deployment model had been tested on a model ship with the predetermined course and control performance. This process also allows the determined design elements to be customizable and reusable in new control applications for different types of ships. © 2012 IEEE.</t>
  </si>
  <si>
    <t>Kruse B., Münzer C., Wölkl S., Canedo A., Shea K.</t>
  </si>
  <si>
    <t>A model-based functional modeling and library approach for mechatronic systems in SYSML</t>
  </si>
  <si>
    <t>10.1115/DETC2012-70378</t>
  </si>
  <si>
    <t>https://www.scopus.com/inward/record.uri?eid=2-s2.0-84884667638&amp;partnerID=40&amp;md5=5072a885e017f53b0d64d94f4ba9a7a0</t>
  </si>
  <si>
    <t>ASME 2012 International Design Engineering Technical Conferences and Computers and Information in Engineering Conference, IDETC/CIE 2012</t>
  </si>
  <si>
    <t>Department of Mechanical and Process Engineering, Engineering Design and Computing Laboratory, ETH Zürich, Zürich, Switzerland; Virtual Product Development Group, Institute for Product Development, Technische Universität München, Garching, Germany; Siemens Corporation, Corporate Research and Technology, Princeton, United States</t>
  </si>
  <si>
    <t>Kruse, B., Department of Mechanical and Process Engineering, Engineering Design and Computing Laboratory, ETH Zürich, Zürich, Switzerland; Münzer, C., Department of Mechanical and Process Engineering, Engineering Design and Computing Laboratory, ETH Zürich, Zürich, Switzerland; Wölkl, S., Virtual Product Development Group, Institute for Product Development, Technische Universität München, Garching, Germany; Canedo, A., Siemens Corporation, Corporate Research and Technology, Princeton, United States; Shea, K., Department of Mechanical and Process Engineering, Engineering Design and Computing Laboratory, ETH Zürich, Zürich, Switzerland</t>
  </si>
  <si>
    <t>Even though the concept development phase in product development is arguably the most important phase in mechanical and mechatronics design, the available computer-based support for this stage is marginal. This paper presents a new computational model-based method to improve the early phases of mechatronic product design and to facilitate the application from early designs to detailed designs. The paper focuses on model-based Function-Behavior- Structure (FBS) libraries in SysML to support both the manual and computational generation of standard and innovative concepts. In this paper, an approach to re-usable functional models in SysML is presented. The method uses an operator-flow formulation of functions, based on the NIST functional basis, and is validated against a model of an electric car. The generated functional models are validated with respect to the consistency of the flows and tested by associating the functional model directly to the target product component structure. The results of the research are a new modeling approach for function and component libraries in SysML, an associated workflow for modeling of mechatronic systems, and the necessary extensions of the NIST functional basis. The modeling approach provides means for formal functional decomposition followed by an allocation of the functions to structural components that form the target structure. Copyright © 2012 by ASME.</t>
  </si>
  <si>
    <t>Bocciarelli P., D'Ambrogio A., Fabiani G.</t>
  </si>
  <si>
    <t>A model-driven approach to build HLA-based distributed simulations from SysML models</t>
  </si>
  <si>
    <t>SIMULTECH</t>
  </si>
  <si>
    <t>SIMULTECH 2012 - Proceedings of the 2nd International Conference on Simulation and Modeling Methodologies, Technologies and Applications</t>
  </si>
  <si>
    <t>http://www.scitepress.org/DigitalLibrary/PublicationsDetail.aspx?ID=9vsz6ZBy0dg=&amp;t=1</t>
  </si>
  <si>
    <t>https://www.scopus.com/inward/record.uri?eid=2-s2.0-84867729868&amp;partnerID=40&amp;md5=fafd37b90daa458cc5075061c63c5357</t>
  </si>
  <si>
    <t>2nd International Conference on Simulation and Modeling Methodologies, Technologies and Applications, SIMULTECH 2012</t>
  </si>
  <si>
    <t>Department of Enterprise Engineering, University of Rome Tor Vergata, Rome, Italy</t>
  </si>
  <si>
    <t>Bocciarelli, P., Department of Enterprise Engineering, University of Rome Tor Vergata, Rome, Italy; D'Ambrogio, A., Department of Enterprise Engineering, University of Rome Tor Vergata, Rome, Italy; Fabiani, G., Department of Enterprise Engineering, University of Rome Tor Vergata, Rome, Italy</t>
  </si>
  <si>
    <t>The analysis and design of complex systems, which very often are composed of several sub-systems, takes advantages by the use of distributed simulation techniques. Unfortunately, the development of distributed simulation systems requires a significant expertise and a considerable effort for the inherent complexity of available standards, such as HLA. This paper introduces a model-driven approach to support the automated generation of HLA-based distributed simulations starting from system descriptions specified by use of SysML (Systems Modeling Language), the UML-based general purpose modeling language for systems engineering. The proposed approach is founded on the use of model transformation techniques and relies on standards introduced by the Model Driven Architecture (MDA). The method exploits several UML models that embody the details required to support two transformations that automatically map the source SysML model into a HLA-specific model and then use the latter to generate the Java/HLA source code. To this purpose, this paper also introduces two UML profiles, used to annotate UML diagrams in order both to represent HLA-based details and to support the automated generation of the HLA-based simulation code.</t>
  </si>
  <si>
    <t>A model-driven approach to transform SysML internal block diagrams to UML activity diagrams</t>
  </si>
  <si>
    <t>ICEIS</t>
  </si>
  <si>
    <t>ICEIS 2015 - 17th International Conference on Enterprise Information Systems, Proceedings</t>
  </si>
  <si>
    <t>https://www.scopus.com/inward/record.uri?eid=2-s2.0-84939521453&amp;partnerID=40&amp;md5=e4ba2ee15e0754db6865536069a14696</t>
  </si>
  <si>
    <t>SciTePress</t>
  </si>
  <si>
    <t>17th International Conference on Enterprise Information Systems, ICEIS 2015</t>
  </si>
  <si>
    <t>Faculty of Computing, Federal University of Uberlândia, Uberlândia, Brazil; Informatics Department, State University of Maringá, Maringá, Brazil; Computing Department, Federal University of Sergipe, São Cristóvão, Brazil</t>
  </si>
  <si>
    <t>Da Silva Melo, M., Faculty of Computing, Federal University of Uberlândia, Uberlândia, Brazil; França, J.M.S., Faculty of Computing, Federal University of Uberlândia, Uberlândia, Brazil; Oliveira, E., Jr., Informatics Department, State University of Maringá, Maringá, Brazil; Soares, M.S., Computing Department, Federal University of Sergipe, São Cristóvão, Brazil</t>
  </si>
  <si>
    <t>The design of current software systems must take care not only of software but also of other elements, such as processes, hardware and flows. For the software design counterpart, both for structural and dynamic views, UML is currently widely applied. As UML lacks proper means to model systems elements, the Systems Modeling Language (SysML), a UML profile, was introduced by OMG. The proposal of this paper is to create a semi-automatic transformation that generates a UML Activity diagram from a SysML Internal Block Diagram. The hypothesis is that, by using parts, the main block and its flows, it is possible to create a semi-automatic transformation that generates a UML Activity diagram from a SysML Internal Block diagram preserving all information. A mapping describing the relationship between the two diagrams and a semiautomatic model-driven transformation using the ATL language are proposed. The approach is applied to a Distiller system for purifying dirty water, a real-world example described by the SysML team. Copyright © 2015 SCITEPRESS - Science and Technology Publications.</t>
  </si>
  <si>
    <t>Barnes P.</t>
  </si>
  <si>
    <t>A NASA space communications and navigation sysml profile adaptation</t>
  </si>
  <si>
    <t>22nd Annual International Symposium of the International Council on Systems Engineering, INCOSE 2012 and the 8th Biennial European Systems Engineering Conference 2012, EuSEC 2012</t>
  </si>
  <si>
    <t>https://www.scopus.com/inward/record.uri?eid=2-s2.0-84884139966&amp;partnerID=40&amp;md5=ec65668c5e397539228d489d67382b94</t>
  </si>
  <si>
    <t>NASA-Glenn Research Center, 21000 Brookpark Road, Mail Stop 500-AOS, Cleveland, OH 44135, United States</t>
  </si>
  <si>
    <t>Barnes, P., NASA-Glenn Research Center, 21000 Brookpark Road, Mail Stop 500-AOS, Cleveland, OH 44135, United States</t>
  </si>
  <si>
    <t>The NASA Space Communications and Navigation (SCaN) Office has been conducting trade studies to investigate integrating its three independent space networks into an integrated space network. SCaN has also chosen to use a model-based systems engineering approach for the trade studies. SysML, being a general-purpose modeling language for systems engineering, was chosen to model the Operational Process Flow for each of the three, independent space networks, as well as for a common, integrated network. This paper describes how the base SysML profile was modified to meet the purposes of the trade study investigating network monitoring and control. Though the methodology described in this paper, neither completely adheres to, nor completely deviates from, standard SysML usage, a working form of SysML modeling has been developed for the network monitoring and control trade study and future anticipated trade studies. © 2012 by Patrick Barnes.</t>
  </si>
  <si>
    <t>Chami M., Ammar H.B., Voos H., Tuyls K., Weiss G.</t>
  </si>
  <si>
    <t>A nonparametric evaluation of sysML-based mechatronic conceptual design</t>
  </si>
  <si>
    <t>Belgian/Netherlands Artificial Intelligence Conference</t>
  </si>
  <si>
    <t>https://www.scopus.com/inward/record.uri?eid=2-s2.0-84874797363&amp;partnerID=40&amp;md5=7164339464873fcdef47e0669bb83c50</t>
  </si>
  <si>
    <t>24th Benelux Conference on Artificial Intelligence, BNAIC 2012</t>
  </si>
  <si>
    <t>Institute of Applied Research, Uni. of Appl. Sciences Ravensburg, Weingarten, Germany; Department of Knowledge Engineering, Maastricht University, Netherlands; Research Unit in Engineering Science, University of Luxembourg, Luxembourg</t>
  </si>
  <si>
    <t>Chami, M., Institute of Applied Research, Uni. of Appl. Sciences Ravensburg, Weingarten, Germany; Ammar, H.B., Department of Knowledge Engineering, Maastricht University, Netherlands; Voos, H., Research Unit in Engineering Science, University of Luxembourg, Luxembourg; Tuyls, K., Department of Knowledge Engineering, Maastricht University, Netherlands; Weiss, G., Department of Knowledge Engineering, Maastricht University, Netherlands</t>
  </si>
  <si>
    <t>Mechatronic technologies are used in a wide range of industries, from aerospace to automotive, manufacturingand even to personal devices, such as cd/dvd players. Although their multidisciplinary natureprovides great functionalities, it is still one of the substantial challenges which frequently impede theirdesign process. Apart from this problem, an early system design evaluation while adhering to adaptabledesign requirements is still missing. In this paper we propose a SysML-based method for an IntelligentConceptual Design Evaluation of mechatronic systems, abbreviated as SysDICE. Particularly, wecontribute by, firstly, making use of SysML as a common modeling language for the engineering teaminvolved in the design process and secondly, by adopting a widely used, in artificial intelligence, patternrecognition tool, namely non-parametric regression, to support a multi-alternative design mechanism,with the aim of attaining the best combination of components' alternatives that suits a set of prioritizednumerical requirements. To evaluate our framework, we have conducted two design experiments: (1) atwo-wheel differential drive robot, and (2) a quad-rotor unmanned aerial vehicle. Results prove how ourframework can assist system engineers and support the design process.</t>
  </si>
  <si>
    <t>Baouya A., Bennouar D., Mohamed O.A., Ouchani S.</t>
  </si>
  <si>
    <t>A probabilistic and timed verification approach of SysML state machine diagram</t>
  </si>
  <si>
    <t>ISPS</t>
  </si>
  <si>
    <t>12th International Symposium on Programming and Systems, ISPS 2015</t>
  </si>
  <si>
    <t>10.1109/ISPS.2015.7245001</t>
  </si>
  <si>
    <t>https://www.scopus.com/inward/record.uri?eid=2-s2.0-84957990996&amp;partnerID=40&amp;md5=e81fe332e5ee7c5af4a10b58b86d855e</t>
  </si>
  <si>
    <t>Institute of Electrical and Electronics Engineers Inc.</t>
  </si>
  <si>
    <t>Saad Dahleb University, CS Department, Blida, Algeria; University of Bouira, CS Department, Bouira, Algeria; Concordia University, ECE Department, Montreal, QC, Canada; University of Luxembourg, ECE Department, Luxembourg, Luxembourg</t>
  </si>
  <si>
    <t>Baouya, A., Saad Dahleb University, CS Department, Blida, Algeria; Bennouar, D., University of Bouira, CS Department, Bouira, Algeria; Mohamed, O.A., Concordia University, ECE Department, Montreal, QC, Canada; Ouchani, S., University of Luxembourg, ECE Department, Luxembourg, Luxembourg</t>
  </si>
  <si>
    <t>Timed-constrained and probabilistic verification approaches gain a great importance in system behavior validation. They enable the evaluation of system behavior according to the design requirements and ensure their correctness before any implementation. In this paper, we propose a probabilistic and timed verification framework of State Machine diagrams extended with time and probability features. The approach consists on mapping the extended State Machine diagram to its equivalent probabilistic timed automata that is expressed in PRISM language. To check the functional correctness of the system under test, the properties are expressed in PCTL temporal logic. We demonstrate the approach efficiency by analyzing performability properties on a Automatic Teller Machine (ATM) case study. © 2015 IEEE.</t>
  </si>
  <si>
    <t>A probabilistic verification framework for SysML activity diagrams</t>
  </si>
  <si>
    <t>Frontiers in Artificial Intelligence and Applications</t>
  </si>
  <si>
    <t>10.3233/978-1-61499-125-0-108</t>
  </si>
  <si>
    <t>https://www.scopus.com/inward/record.uri?eid=2-s2.0-84873127175&amp;partnerID=40&amp;md5=2fb8b006d23c3b46bbabbabfb625f581</t>
  </si>
  <si>
    <t>Computer Security Laboratory (CSL), Concordia University, 1515, Sainte Catherine West Street, Montreal, QC, H3G 2W1, Canada; Hardware Verification Group, Concordia University, Canada</t>
  </si>
  <si>
    <t>Ouchani, S., Computer Security Laboratory (CSL), Concordia University, 1515, Sainte Catherine West Street, Montreal, QC, H3G 2W1, Canada; Ait'Mohamed, O., Hardware Verification Group, Concordia University, Canada; Debbabi, M., Computer Security Laboratory (CSL), Concordia University, 1515, Sainte Catherine West Street, Montreal, QC, H3G 2W1, Canada</t>
  </si>
  <si>
    <t>The standard OMG/INCOSE SysML activity diagrams are behavioral models for specifying and analyzing probabilistic systems. In this paper, we present a formal verification framework for these diagrams that helps to mitigate the state-explosion problem in probabilistic model checking. To do so, we propose to reduce the size of SysML activity diagrams by eliminating and merging precise behaviors. The resulting model is checked using Probabilistic Computation Tree Logic (PCTL) properties. Moreover, we present a calculus for SysML activity diagrams (NuAC) that captures their underlying semantics. In addition, we prove the soundness of our approach by defining a probabilistic weak simulation relation between the semantics of the abstract and the concrete models. This relation is shown to preserve the satisfaction of the PCTL properties. Finally, we demonstrate the effectiveness of our approach on an online shopping system case study. © 2012 The authors and IOS Press. All rights reserved.</t>
  </si>
  <si>
    <t>A probabilistic verification framework of SysML activity diagrams</t>
  </si>
  <si>
    <t>SoMeT</t>
  </si>
  <si>
    <t>SoMeT 2013 - 12th IEEE International Conference on Intelligent Software Methodologies, Tools and Techniques, Proceedings</t>
  </si>
  <si>
    <t>10.1109/SoMeT.2013.6645657</t>
  </si>
  <si>
    <t>https://www.scopus.com/inward/record.uri?eid=2-s2.0-84892439214&amp;partnerID=40&amp;md5=f242b5eb703807e77c7fb034fa95dc68</t>
  </si>
  <si>
    <t>12th IEEE International Conference on Intelligent Software Methodologies, Tools and Techniques, SoMeT 2013</t>
  </si>
  <si>
    <t>Computer Security Laboratory (CSL), Concordia University, Montreal, QC, H3G 1M8, Canada; Hardware Verification Group (HVG), Concordia University, Montreal, QC, H3G 1M8, Canada</t>
  </si>
  <si>
    <t>Ouchani, S., Computer Security Laboratory (CSL), Concordia University, Montreal, QC, H3G 1M8, Canada, Hardware Verification Group (HVG), Concordia University, Montreal, QC, H3G 1M8, Canada; Mohamed, O.A., Hardware Verification Group (HVG), Concordia University, Montreal, QC, H3G 1M8, Canada; Debbabi, M., Computer Security Laboratory (CSL), Concordia University, Montreal, QC, H3G 1M8, Canada</t>
  </si>
  <si>
    <t>SysML activity diagrams are OMG/INCOSE standard used for modeling and analyzing probabilistic systems. In this paper, we propose a formal verification framework that is based on PRISM probabilistic symbolic model checker to verify the correctness of these diagrams. To this end, we present an efficient algorithm that transforms a composition of SysML activity diagrams to an equivalent probabilistic automata encoded in PRISM input language. To clarify the quality of our verification framework, we formalize both SysML activity diagrams and PRISM input language. Finally, we demonstrate the effectiveness of our approach by presenting a case study. © 2013 IEEE.</t>
  </si>
  <si>
    <t>A property-based abstraction framework for SysML activity diagrams</t>
  </si>
  <si>
    <t>Knowledge-Based Systems</t>
  </si>
  <si>
    <t>10.1016/j.knosys.2013.11.016</t>
  </si>
  <si>
    <t>https://www.scopus.com/inward/record.uri?eid=2-s2.0-84892435989&amp;partnerID=40&amp;md5=e39525a9cf9a4fd068873d7a9370b16c</t>
  </si>
  <si>
    <t>Hardware Verification Group, Concordia University, Montreal H3G 1M8, Canada; Computer Security Laboratory, Concordia University, Montreal H3G 1M8, Canada</t>
  </si>
  <si>
    <t>Ouchani, S., Hardware Verification Group, Concordia University, Montreal H3G 1M8, Canada, Computer Security Laboratory, Concordia University, Montreal H3G 1M8, Canada; Aït Mohamed, O., Hardware Verification Group, Concordia University, Montreal H3G 1M8, Canada; Debbabi, M., Computer Security Laboratory, Concordia University, Montreal H3G 1M8, Canada</t>
  </si>
  <si>
    <t>SysML activity diagrams are OMG/INCOSE standards used for modeling, analyzing and specifying probabilistic systems. Since they are considered as a de facto systems' modeling language, it is of a major importance to verify these diagrams. Moreover, it is even more important to reduce the cost of their verification process. In this paper, we propose a probabilistic abstraction framework to efficiently verify SysML activity diagrams. It is based on reducing the diagram complexity with respect to a system requirement. For verification, we use our verification approach that relies on PRISM model checker. To ensure the correctness of our proposed approach, we prove its soundness. This is achieved by finding the adequate pre-order relation between the semantics of the abstract and the concrete diagrams. This relation is shown to preserve the satisfaction of systems requirements. To this end, a calculus to capture the underlying semantics of SysML activity diagrams is proposed. Finally, the effectiveness of our approach is demonstrated on two real systems. © 2013 Elsevier B.V. All rights reserved.</t>
  </si>
  <si>
    <t>Tamura Y., Nishigaki H., Miyoshi K., Huang H., Kawata S.</t>
  </si>
  <si>
    <t>A proposal of home continuity plan service system, modeling by SysML and validating by discrete event simulation</t>
  </si>
  <si>
    <t>SICE</t>
  </si>
  <si>
    <t>Proceedings of the SICE Annual Conference</t>
  </si>
  <si>
    <t>https://www.scopus.com/inward/record.uri?eid=2-s2.0-84869429089&amp;partnerID=40&amp;md5=b51866d8e6659c27cad314f185de7b88</t>
  </si>
  <si>
    <t>2012 51st Annual Conference on of the Society of Instrument and Control Engineers of Japan, SICE 2012</t>
  </si>
  <si>
    <t>Advanced Institute of Industrial Technology, Tokyo, Japan</t>
  </si>
  <si>
    <t>Tamura, Y.; Nishigaki, H.; Miyoshi, K.; Huang, H.; Kawata, S., Advanced Institute of Industrial Technology, Tokyo, Japan</t>
  </si>
  <si>
    <t>In this paper, we propose an evaluation framework of the HCP (Home Continuity Plan) services by discrete event systems simulation. The HCP (Home Continuity Plan) service is a new service system for maintaining our daily life safeness by using the concept and idea of the BCP (Business Continuity Plan) which is the important planning for the company to continue their business whatever happens in the disaster such like the 3.11 Tohoku earthquake in Japan. The HCP service in this paper is designed a model-based system integration technique and described using the OMG SysML. As a new service, it is difficult that the customer of this service has the any expectations a priori. So, in this paper, we propose the framework that makes sure how to introduce the customer's expectations and how to evaluate these expectations to produce or not to produce the real business contract. © 2012 SICE.</t>
  </si>
  <si>
    <t>Soares M.D.S., Vrancken J.</t>
  </si>
  <si>
    <t>A proposed extension to the sysml requirements diagram</t>
  </si>
  <si>
    <t>SE</t>
  </si>
  <si>
    <t>Proceedings of the IASTED International Conference on Software Engineering, SE 2008</t>
  </si>
  <si>
    <t>https://www.scopus.com/inward/record.uri?eid=2-s2.0-62849100175&amp;partnerID=40&amp;md5=93caa8b25a99db6ae722b549de93ef50</t>
  </si>
  <si>
    <t>IASTED International Conference on Software Engineering, SE 2008</t>
  </si>
  <si>
    <t>Delft University of Technology, P.O. box 5015, NL-2600 GA Delft, Netherlands</t>
  </si>
  <si>
    <t>Soares, M.D.S., Delft University of Technology, P.O. box 5015, NL-2600 GA Delft, Netherlands; Vrancken, J., Delft University of Technology, P.O. box 5015, NL-2600 GA Delft, Netherlands</t>
  </si>
  <si>
    <t>There are several approaches to document requirements, from totally informal and document-oriented to formal languages/methods that may represent requirements graphically. The SysML Requirements Diagram has the advantage of being created specifically to document requirements and their relationships in a graphical manner, without being tied to a specific methodology. But the diagram still lacks some important characteristics that are fundamental to requirements engineering, such as requirements priorities and classification. In this paper, an extension to the SysML Requirements Diagram is proposed, in which new stereotypes and properties thatmay improve the requirements engineering process are created. The extension is part of a profile that is being created to improve the application of SysML to complex systems.</t>
  </si>
  <si>
    <t>A quantitative verification framework of SysML activity diagrams under time constraints</t>
  </si>
  <si>
    <t>10.1016/j.eswa.2015.05.049</t>
  </si>
  <si>
    <t>https://www.scopus.com/inward/record.uri?eid=2-s2.0-84934920510&amp;partnerID=40&amp;md5=430fee0f08e321dd80b5fd460a031278</t>
  </si>
  <si>
    <t>Elsevier Ltd</t>
  </si>
  <si>
    <t>CS Department, Saad Dahlab UniversityBlida, Algeria; CS Department, University of Bouira, Algeria; ECE Department, Concordia University, Montreal, Canada; SnT Center, University of Luxembourg, Luxembourg</t>
  </si>
  <si>
    <t>Baouya, A., CS Department, Saad Dahlab UniversityBlida, Algeria; Bennouar, D., CS Department, University of Bouira, Algeria; Mohamed, O.A., ECE Department, Concordia University, Montreal, Canada; Ouchani, S., SnT Center, University of Luxembourg, Luxembourg</t>
  </si>
  <si>
    <t>Time-constrained and probabilistic verification approaches gain a great importance in system behavior validation including avionic, transport risk assessment, automotive systems and industrial process controllers. They enable the evaluation of system behavior according to the design requirements and ensure their correctness before any implementation. Due to the difficulty of analyzing, modeling and verifying these large scale systems, we introduce a novel verification framework based on PRISM probabilistic model checker that takes the SysML activity diagram as input and produce their equivalent timed probabilistic automata that is/are expressed in PRISM language. To check the functional correctness of the system under test, the properties are expressed in PCTL temporal logic. To prove the soundness of our mapping approach, we capture the underlying semantics of both the SysML activity diagrams and their generated PRISM code. We found that the timed probabilistic equivalence relation between both semantics preserve the satisfaction of the system requirements. We present digital camera as case study to illustrate the applicability of the proposed approach and to demonstrate its efficiency by analyzing a performability properties. © 2015 Elsevier Ltd. All rights reserved.</t>
  </si>
  <si>
    <t>Ollinger L., Zühlke D., Theorin A., Johnsson C.</t>
  </si>
  <si>
    <t>A reference architecture for service-oriented control procedures and its implementation with SysML and Grafchart</t>
  </si>
  <si>
    <t>ETFA</t>
  </si>
  <si>
    <t>IEEE International Conference on Emerging Technologies and Factory Automation, ETFA</t>
  </si>
  <si>
    <t>10.1109/ETFA.2013.6648044</t>
  </si>
  <si>
    <t>https://www.scopus.com/inward/record.uri?eid=2-s2.0-84890600026&amp;partnerID=40&amp;md5=e32d19c1f67c92af8b0b92eaeb05b0c7</t>
  </si>
  <si>
    <t>2013 IEEE 18th International Conference on Emerging Technologies and Factory Automation, ETFA 2013</t>
  </si>
  <si>
    <t>German Research Center for Artificial Intelligence, Kaiserslautern, Germany; Department of Automatic Control, Lund University, Sweden</t>
  </si>
  <si>
    <t>Ollinger, L., German Research Center for Artificial Intelligence, Kaiserslautern, Germany; Zühlke, D., German Research Center for Artificial Intelligence, Kaiserslautern, Germany; Theorin, A., Department of Automatic Control, Lund University, Sweden; Johnsson, C., Department of Automatic Control, Lund University, Sweden</t>
  </si>
  <si>
    <t>Innovative engineering methods are needed to enhance the adaptability and agility of industrial control procedures and concurrently manage their rising complexity. Service-oriented Architecture (SOA) constitutes a promising paradigm to meet these challenges. To apply the rather abstract SOA principles to industrial automation, a model-driven engineering method is presented in this paper. Therefore, a reference architecture is introduced providing a framework to structure and define services for control tasks in a convenient way. The application of the engineering method is supported by an implementation concept. It uses SysML during the design phase and the process modeling and control language Grafchart for the execution of service-oriented control procedures. © 2013 IEEE.</t>
  </si>
  <si>
    <t>Bocciarelli P., D'Ambrogio A., Giglio A., Gianni D.</t>
  </si>
  <si>
    <t>A SaaS-based automated framework to build and execute distributed simulations from SysML models</t>
  </si>
  <si>
    <t>Proceedings of the 2013 Winter Simulation Conference - Simulation: Making Decisions in a Complex World, WSC 2013</t>
  </si>
  <si>
    <t>10.1109/WSC.2013.6721523</t>
  </si>
  <si>
    <t>https://www.scopus.com/inward/record.uri?eid=2-s2.0-84894110082&amp;partnerID=40&amp;md5=763d726aa2f46446bf8742e5300658d1</t>
  </si>
  <si>
    <t>2013 43rd Winter Simulation Conference - Simulation: Making Decisions in a Complex World, WSC 2013</t>
  </si>
  <si>
    <t>Dept. of Enterprise Engineering, University of Rome Tor, Vergata Rome, Italy; Dept. of Science and Applied Technology, 'Guglielmo Marconi' University, Rome, Italy</t>
  </si>
  <si>
    <t>Bocciarelli, P., Dept. of Enterprise Engineering, University of Rome Tor, Vergata Rome, Italy; D'Ambrogio, A., Dept. of Enterprise Engineering, University of Rome Tor, Vergata Rome, Italy; Giglio, A., Dept. of Enterprise Engineering, University of Rome Tor, Vergata Rome, Italy; Gianni, D., Dept. of Science and Applied Technology, 'Guglielmo Marconi' University, Rome, Italy</t>
  </si>
  <si>
    <t>The development of complex systems requires the use of quantitative analysis techniques to allow a designtime evaluation of the system behavior. In this context, distributed simulation (DS) techniques can be effectively introduced to assess whether or not the system satisfies the user requirements. Unfortunately, the development of a DS requires the availability of an IT infrastructure that could not comply with time-to-market requirements and budget constraints. In this respect, this work introduces HLAcloud, a model-driven and cloud-based framework to support both the implementation of a DS system from a SysML specification of the system under study and its execution over a public cloud infrastructure. The proposed approach, which exploits the HLA (High Level Architecture) DS standard, is founded on the use of model transformation techniques to generate both the Java/HLA source code of the DS system and the scripts required to deploy and execute the HLA federation onto the PlanetLab cloud-based infrastructure. © 2013 IEEE.</t>
  </si>
  <si>
    <t>A safety modeling method based on SysML</t>
  </si>
  <si>
    <t>ICRMS</t>
  </si>
  <si>
    <t>ICRMS 2014 - Proceedings of 2014 10th International Conference on Reliability, Maintainability and Safety: More Reliable Products, More Secure Life</t>
  </si>
  <si>
    <t>10.1109/ICRMS.2014.7107390</t>
  </si>
  <si>
    <t>https://www.scopus.com/inward/record.uri?eid=2-s2.0-84934326096&amp;partnerID=40&amp;md5=59fd11e9b68c4e57860334a4872b6d36</t>
  </si>
  <si>
    <t>2014 10th International Conference on Reliability, Maintainability and Safety, ICRMS 2014</t>
  </si>
  <si>
    <t>School of Reliability and Systems Engineering, Beihang University, Beijing, China</t>
  </si>
  <si>
    <t>Zhou, S., School of Reliability and Systems Engineering, Beihang University, Beijing, China; Sun, Q., School of Reliability and Systems Engineering, Beihang University, Beijing, China; Jiao, J., School of Reliability and Systems Engineering, Beihang University, Beijing, China</t>
  </si>
  <si>
    <t>As the scale and integration of the modern system increasing, the function interactions and coupling relationships in the system increase as well, which eventually makes the system complex more and more. The latent interaction hazards become more difficult to identify which make it harder to perform hazard analysis. The complex characteristics of hazard process in modern system are analyzed from different levels (i.e. same level, cross-level and multi-systems), according to which SysML is chosen to describe the hazard propagation process. A safety modeling technique based on SysML is proposed. Study the correspondence between different hazard propagation modes and SysML diagrams; Utilize SysML comprehensively and clearly to show hazard propagation. Using different SysML model figures to expound different hazard propagation modes, the safety model transformed from design model based on SysML could be acquired. Eventually, the validity of this method is demonstrated by a case study of SMR in flight control system. © 2014 IEEE.</t>
  </si>
  <si>
    <t>A Security risk assessment framework for sysML activity diagrams</t>
  </si>
  <si>
    <t>SERE</t>
  </si>
  <si>
    <t>Proceedings - 7th International Conference on Software Security and Reliability, SERE 2013</t>
  </si>
  <si>
    <t>10.1109/SERE.2013.11</t>
  </si>
  <si>
    <t>https://www.scopus.com/inward/record.uri?eid=2-s2.0-84883336374&amp;partnerID=40&amp;md5=e6c89c8871b3b1e0398c250806bc4456</t>
  </si>
  <si>
    <t>7th International Conference on Software Security and Reliability, SERE 2013</t>
  </si>
  <si>
    <t>Computer Security Laboratory (CSL), Concordia Universiy, Montreal, QC, H3G 1M8, Canada; Hardware Verification Group (HVG), Concordia Universiy, Montreal, QC, H3G 1M8, Canada</t>
  </si>
  <si>
    <t>Ouchani, S., Computer Security Laboratory (CSL), Concordia Universiy, Montreal, QC, H3G 1M8, Canada, Hardware Verification Group (HVG), Concordia Universiy, Montreal, QC, H3G 1M8, Canada; Mohamed, O.A., Hardware Verification Group (HVG), Concordia Universiy, Montreal, QC, H3G 1M8, Canada; Debbabi, M., Computer Security Laboratory (CSL), Concordia Universiy, Montreal, QC, H3G 1M8, Canada</t>
  </si>
  <si>
    <t>In this paper, we address the issue of security risk assessment of systems that are designed by using SysML activity diagrams. For this purpose, we develop a practical framework to enable security requirements specification and security level evaluation. First, we rely on the standard catalogue of attacks to build a library of attacks patterns. Then, we model the extracted patterns as SysML activity diagrams and we develop a specification algorithm in order to automatically generate security requirements relevant to a system under test. In order to evaluate them, we propose a methodology to map the diagrams interaction into a probabilistic model checker. Finally, we demonstrate the effectiveness of our framework on the secure real time streaming protocol. © 2013 IEEE.</t>
  </si>
  <si>
    <t>A simple example of SysML-driven simulation</t>
  </si>
  <si>
    <t>10.1109/WSC.2009.5429169</t>
  </si>
  <si>
    <t>https://www.scopus.com/inward/record.uri?eid=2-s2.0-77951574946&amp;partnerID=40&amp;md5=59026f195cec8b0a2199fea3b47d7a8d</t>
  </si>
  <si>
    <t>2009 Winter Simulation Conference, WSC 2009</t>
  </si>
  <si>
    <t>Sch. of Industrial and Systems Engineering, Georgia Institute of Technology, Atlanta, GA 3032-0205, United States</t>
  </si>
  <si>
    <t>McGinnis, L., Sch. of Industrial and Systems Engineering, Georgia Institute of Technology, Atlanta, GA 3032-0205, United States; Ustun, V., Sch. of Industrial and Systems Engineering, Georgia Institute of Technology, Atlanta, GA 3032-0205, United States</t>
  </si>
  <si>
    <t>The successful practice of simulation requires a number of capabilities; two key capabilities are creating a conceptual model of the system to be simulated, and translating the conceptual model to a computational process or simulation program. We describe how OMG's new graphical systems modeling language, OMG SysML™ (OMG 2009), can be used to create a conceptual model, and how this conceptual model can be translated automatically to a simulation program. In demonstrating the process, we use Arena™ as the target simulation language, but the concepts presented are quite general. ©2009 IEEE.</t>
  </si>
  <si>
    <t>Tenbergen B., Bohn P., Weyer T.</t>
  </si>
  <si>
    <t>Lecture Notes in Informatics (LNI), Proceedings - Series of the Gesellschaft fur Informatik (GI)</t>
  </si>
  <si>
    <t>P-215</t>
  </si>
  <si>
    <t>https://www.scopus.com/inward/record.uri?eid=2-s2.0-84922708653&amp;partnerID=40&amp;md5=a73490597f9d53d120aaa46ca3ce6714</t>
  </si>
  <si>
    <t>Gesellschaft fur Informatik (GI)</t>
  </si>
  <si>
    <t>Multi-Conference on Software Engineering, SE 2013</t>
  </si>
  <si>
    <t>English; German</t>
  </si>
  <si>
    <t>Ruhr Institute for Software Technology, Universitãt Dnishnrg-Essen, Gerlingstrafie 16, Essen, Germany</t>
  </si>
  <si>
    <t>Tenbergen, B., Ruhr Institute for Software Technology, Universitãt Dnishnrg-Essen, Gerlingstrafie 16, Essen, Germany; Bohn, P., Ruhr Institute for Software Technology, Universitãt Dnishnrg-Essen, Gerlingstrafie 16, Essen, Germany; Weyer, T., Ruhr Institute for Software Technology, Universitãt Dnishnrg-Essen, Gerlingstrafie 16, Essen, Germany</t>
  </si>
  <si>
    <t>Barbieri G., Kernschmidt K., Fantuzzi C., Vogel-Heuser B.</t>
  </si>
  <si>
    <t>A SysML based design pattern for the high-level development of mechatronic systems to enhance re-usability</t>
  </si>
  <si>
    <t>IFAC</t>
  </si>
  <si>
    <t>IFAC Proceedings Volumes (IFAC-PapersOnline)</t>
  </si>
  <si>
    <t>https://www.scopus.com/inward/record.uri?eid=2-s2.0-84929759480&amp;partnerID=40&amp;md5=ab98e0e9ef65765d9f6e27ed59c42f5e</t>
  </si>
  <si>
    <t>IFAC Secretariat</t>
  </si>
  <si>
    <t>19th IFAC World Congress on International Federation of Automatic Control, IFAC 2014</t>
  </si>
  <si>
    <t>University of Modena and Reggio Emilia, Via Amendola 2, Reggio Emilia, Italy; Institute of Automation and Information Systems, Technische Universität München, Boltzmannstr. 15, Garching bei München, Germany</t>
  </si>
  <si>
    <t>Barbieri, G., University of Modena and Reggio Emilia, Via Amendola 2, Reggio Emilia, Italy; Kernschmidt, K., Institute of Automation and Information Systems, Technische Universität München, Boltzmannstr. 15, Garching bei München, Germany; Fantuzzi, C., University of Modena and Reggio Emilia, Via Amendola 2, Reggio Emilia, Italy; Vogel-Heuser, B., Institute of Automation and Information Systems, Technische Universität München, Boltzmannstr. 15, Garching bei München, Germany</t>
  </si>
  <si>
    <t>Model driven engineering approaches can be used to handle the complexity in the development of modern mechatronic systems, containing a multitude of mechanical, electrical/electronic and software components. However, up to now SysML, as standard systems engineering language, is not wide spread in industry yet. Reasons therefore are missing adequate guidelines for the modeling process as well as an unclear benefit of the created SysML-models. A well-created system model however poses enormous time advantages during the analysis of change influences in later lifecycle phases of the system and makes an interdisciplinary reuse of modules in the development of new systems possible. A prerequisite therefore is the efficient traceability of all information within the system model. Thus, in this paper a SysML based process for the high-level development of mechatronic systems is applied, reaching from requirements specification to the detailed modeling of the element-connections (discipline specific as well as interdisciplinary). Our approach shows how the information from the different levels of abstraction and the different development phases can be connected, including a functional modularization of the mechatronic system. In this way, developers can trace change influences more easily. The functional modules can be used during the development of new systems, resulting in significant shortened development cycles. The proposed design pattern is shown at the example of a bench-scale model of a production plant. © IFAC.</t>
  </si>
  <si>
    <t>A SysML based requirement modeling automatic transformation approach</t>
  </si>
  <si>
    <t>COMPSACW</t>
  </si>
  <si>
    <t>Proceedings - IEEE 38th Annual International Computers, Software and Applications Conference Workshops, COMPSACW 2014</t>
  </si>
  <si>
    <t>10.1109/COMPSACW.2014.80</t>
  </si>
  <si>
    <t>https://www.scopus.com/inward/record.uri?eid=2-s2.0-84931034479&amp;partnerID=40&amp;md5=e58bb1c01a03d790118613e65603ff85</t>
  </si>
  <si>
    <t>38th Annual IEEE Computer Software and Applications Conference Workshops, COMPSACW 2014</t>
  </si>
  <si>
    <t>Dept. of Information Management, Hsiuping University of Science and Technology, Taichung, Taiwan; Dept. of Computer Science, Tunghai University, Taichung, Taiwan; Dept. of Computer Science and Information Engineering, National Chung Cheng University, Chia-Yi, Taiwan</t>
  </si>
  <si>
    <t>Chang, C.-H., Dept. of Information Management, Hsiuping University of Science and Technology, Taichung, Taiwan; Lu, C.-W., Dept. of Information Management, Hsiuping University of Science and Technology, Taichung, Taiwan; Yang, W.P., Dept. of Computer Science, Tunghai University, Taichung, Taiwan; Chu, W.C.-C., Dept. of Computer Science, Tunghai University, Taichung, Taiwan; Yang, C.-T., Dept. of Computer Science, Tunghai University, Taichung, Taiwan; Tsai, C.-T., Dept. of Computer Science, Tunghai University, Taichung, Taiwan; Hsiung, P.-A., Dept. of Computer Science and Information Engineering, National Chung Cheng University, Chia-Yi, Taiwan</t>
  </si>
  <si>
    <t>In a software development life cycle, system requirement management is an important but neglected step. A good requirement management can not only help developers to meet the requirements of the system, but also play an essential role for the communication among the stakeholders. Usually, natural language is used to describe and record the user requirements, yet it tends toward the situation of ambiguity, inconsistency, imprecision and incompleteness. Because of the lack of accurate modeling, developers can only suffer from manual efforts to integrate and track related artifacts such as UML modeling diagrams. This insufficiency may cause the inconsistency of the collected documents and further analysis difficult and time consuming. In order to increase the accuracy of requirement modeling and analysis, it is important to have appropriate management methods and tools. In this paper, we use SysML and requirement elicitation template to collect and model user requirements, and then transform requirement diagrams into other diagrams for design and analysis according to the transformation rules which are defined by ATLAS Transformation Language (ATL). This approach is to provide a convenient procedure and tool, with graphical interface, to elicit, analyze, validate and verify system requirements, and to ensure that the programming software system can satisfy users' needs. © 2014 IEEE.</t>
  </si>
  <si>
    <t>Gauthier J.-M., Bouquet F., Hammad A., Peureux F.</t>
  </si>
  <si>
    <t>A sysML formal framework to combine discrete and continuous simulation for testing</t>
  </si>
  <si>
    <t>10.1007/978-3-319-25423-4_9</t>
  </si>
  <si>
    <t>https://www.scopus.com/inward/record.uri?eid=2-s2.0-84949200838&amp;partnerID=40&amp;md5=4af2416a89ca0edf8224bbfed64a9948</t>
  </si>
  <si>
    <t>Book Chapter</t>
  </si>
  <si>
    <t>Institut FEMTO-ST – UMR CNRS 6174, Université Bourgogne Franche-Comté, 16, Route de Gray, Besançon, France</t>
  </si>
  <si>
    <t>Gauthier, J.-M., Institut FEMTO-ST – UMR CNRS 6174, Université Bourgogne Franche-Comté, 16, Route de Gray, Besançon, France; Bouquet, F., Institut FEMTO-ST – UMR CNRS 6174, Université Bourgogne Franche-Comté, 16, Route de Gray, Besançon, France; Hammad, A., Institut FEMTO-ST – UMR CNRS 6174, Université Bourgogne Franche-Comté, 16, Route de Gray, Besançon, France; Peureux, F., Institut FEMTO-ST – UMR CNRS 6174, Université Bourgogne Franche-Comté, 16, Route de Gray, Besançon, France</t>
  </si>
  <si>
    <t>The increasing interactions between huge amount of software and hardware subsystem (hydraulics, mechanics, electronics, etc.) lead to a new kind of complexity that is difficult to manage during the validation of safety-critical and complex embedded systems. This paper introduces a formal SysML-based framework to combine both discrete and continuous simulation to validate physical systems at the early stage of development. This original modelling framework takes as input a SysML model annotated with Modelica code and OCL constraints. Such a model provides a precise and unambiguous description of the designed system and its environment, involving both discrete and continuous features. This formal framework enables to automatically generate Modelica code to perform real-time simulation. On the basis of a constraint system derived from the discrete SysML/OCL modelling artefacts, it also makes it possible to automatically generate black-box test cases that can be used to validate the simulated system as well as the corresponding physical device. This framework has been validated by conclusive experiments conducted to prototype a new energy manager system for aeronautics. © Springer International Publishing Switzerland 2015.</t>
  </si>
  <si>
    <t>Nottage D., Corns S., Soylemezoglu A., Kinnevan K.</t>
  </si>
  <si>
    <t>A SysML framework for modeling contingency basing</t>
  </si>
  <si>
    <t>Systems Engineering</t>
  </si>
  <si>
    <t>10.1002/sys.21297</t>
  </si>
  <si>
    <t>https://www.scopus.com/inward/record.uri?eid=2-s2.0-84924862364&amp;partnerID=40&amp;md5=3cdd19a52546f2ef4d5132b22865268a</t>
  </si>
  <si>
    <t>John Wiley and Sons Inc.</t>
  </si>
  <si>
    <t>Engineering Management and Systems Engineering, Missouri University of Science and Technology, 223 EMGT Building, Rolla, MO, United States; Engineer Research and Development Center, Construction Engineering Research Lab, 2902 Newmark Dr., Champaign, IL, United States</t>
  </si>
  <si>
    <t>Nottage, D., Engineering Management and Systems Engineering, Missouri University of Science and Technology, 223 EMGT Building, Rolla, MO, United States; Corns, S., Engineering Management and Systems Engineering, Missouri University of Science and Technology, 223 EMGT Building, Rolla, MO, United States; Soylemezoglu, A., Engineer Research and Development Center, Construction Engineering Research Lab, 2902 Newmark Dr., Champaign, IL, United States; Kinnevan, K., Engineer Research and Development Center, Construction Engineering Research Lab, 2902 Newmark Dr., Champaign, IL, United States</t>
  </si>
  <si>
    <t>Contingency basing presents a planner with numerous design decisions driven by multiple design criteria such as the number of soldiers, base permanency, base location, and other factors. The operational environment of the base is not static either; design requirements change as the mission changes. In this work, we introduce a model-based systems engineering approach to elicit design and operational needs while dealing with the design complexity of constructing a contingency base. The model includes the key facility types that can make a contingency base, interactions between facility types, and required utilities for each facility type. The model elements are kept at an abstract level so the details can be altered as required by the customer needs. Pairing the model with an external analysis tool allows for quick development and testing. Properties of the facility types can be altered either in the model or the analysis tool, and reflected in both. Using the model- based systems engineering concepts of reusability, these elements can be saved and re-used in future base designs allowing for a rapid and adaptable design process. In addition, the sharing of information visually with Object Management Group's Systems Modeling Language™ diagrams enhances the ability to collaborate with nonengineering subject matter experts within the design domain. By graphically showing the conditions and layout of the proposed contingency base, Department of Defense personnel not trained in modeling and simulation were able to interact with the engineering designs and identify gaps in the proposed architecture. © 2015 Wiley Periodicals, Inc.</t>
  </si>
  <si>
    <t>Stancescu S., Neagoe L., Marinescu R., Enoiu E.P.</t>
  </si>
  <si>
    <t>A SysML model for code correction and detection systems</t>
  </si>
  <si>
    <t>MIPRO</t>
  </si>
  <si>
    <t>MIPRO 2010 - 33rd International Convention on Information and Communication Technology, Electronics and Microelectronics, Proceedings</t>
  </si>
  <si>
    <t>https://www.scopus.com/inward/record.uri?eid=2-s2.0-77956374942&amp;partnerID=40&amp;md5=7c4b60050fd3634308cb7be7dd3780f2</t>
  </si>
  <si>
    <t>33rd International Convention on Information and Communication Technology, Electronics and Microelectronics, MIPRO 2010</t>
  </si>
  <si>
    <t>University Politehnica of Bucharest, Mälardalen University, Våsteräs, Romania</t>
  </si>
  <si>
    <t>Stancescu, S., University Politehnica of Bucharest, Mälardalen University, Våsteräs, Romania; Neagoe, L., University Politehnica of Bucharest, Mälardalen University, Våsteräs, Romania; Marinescu, R., University Politehnica of Bucharest, Mälardalen University, Våsteräs, Romania; Enoiu, E.P., University Politehnica of Bucharest, Mälardalen University, Våsteräs, Romania</t>
  </si>
  <si>
    <t>The Unified Modeling Language (UML) is a well known approach for specifying and designing software components. UML for hardware designs of embedded systems is also possible in the simulation process, when the hardware is in the software form. The large number of tools for UML, the general adoption of this technology for heterogeneous system design and verification, makes UML a very powerful and robust design instrument. Based on UML, the SysML [1] language has been developed in order to support all the details of system designs. SysML extends UML towards the systems engineering domain. As a good example, a SysML model for hardware components that perform error detection and correction, based on polynomial registers mod p(x), will be presented. The approach is justified as efficient and flexible.</t>
  </si>
  <si>
    <t>Nikolaidou M., Dalakas V., Mitsi L., Kapos G.-D., Anagnostopoulos D.</t>
  </si>
  <si>
    <t>A SysML profile for classical DEVS simulators</t>
  </si>
  <si>
    <t>ICSEA</t>
  </si>
  <si>
    <t>Proceedings - The 3rd International Conference on Software Engineering Advances, ICSEA 2008, Includes ENTISY 2008: International Workshop on Enterprise Information Systems</t>
  </si>
  <si>
    <t>10.1109/ICSEA.2008.24</t>
  </si>
  <si>
    <t>https://www.scopus.com/inward/record.uri?eid=2-s2.0-57649196274&amp;partnerID=40&amp;md5=ed8cddf367c96fdac5b91d9b47b3e96c</t>
  </si>
  <si>
    <t>3rd International Conference on Software Engineering Advances, ICSEA 2008</t>
  </si>
  <si>
    <t>Department of Informatics and Telematics, Harokopio University of Athens, 70 El. Venizelou Str., 17671 Athens, Greece</t>
  </si>
  <si>
    <t>Nikolaidou, M., Department of Informatics and Telematics, Harokopio University of Athens, 70 El. Venizelou Str., 17671 Athens, Greece; Dalakas, V., Department of Informatics and Telematics, Harokopio University of Athens, 70 El. Venizelou Str., 17671 Athens, Greece; Mitsi, L., Department of Informatics and Telematics, Harokopio University of Athens, 70 El. Venizelou Str., 17671 Athens, Greece; Kapos, G.-D., Department of Informatics and Telematics, Harokopio University of Athens, 70 El. Venizelou Str., 17671 Athens, Greece; Anagnostopoulos, D., Department of Informatics and Telematics, Harokopio University of Athens, 70 El. Venizelou Str., 17671 Athens, Greece</t>
  </si>
  <si>
    <t>Discrete event simulation specification (DEVS) is a formalism facilitating hierarchical and modular description of the models executed using DEVS simulators. Lack of standardized, easy-to-use interface enabling simulation practitioners to define their models is an important drawback, since in most cases DEVS models are defined as C++ or Java programs based on existing simulator-specific DEVS libraries. Standard MDA concepts can be applied for the construction of DEVS models executed in different programming environments. DEVS models can be defined using DEVSML, a platform-independent, XML-based format. SysML is proposed as a standardized, graphical representation language of DEVS models stored in DEVSML, consequently transformed into executable code for existing DEVS Simulators, as DEVSJava and DEVSim++. The first step toward this endeavor, is the formal definition of the DEVS SysML profile proposed in this paper. © 2008 IEEE.</t>
  </si>
  <si>
    <t>Jain V., Kumar A., Panda P.R.</t>
  </si>
  <si>
    <t>A SysML profile for development and early validation of TLM 2.0 models</t>
  </si>
  <si>
    <t>6698 LNCS</t>
  </si>
  <si>
    <t>10.1007/978-3-642-21470-7_21</t>
  </si>
  <si>
    <t>https://www.scopus.com/inward/record.uri?eid=2-s2.0-79959230077&amp;partnerID=40&amp;md5=fcd022d769e83bddf53e7cbf35a398cd</t>
  </si>
  <si>
    <t>7th European Conference on Modelling Foundations and Applications, ECMFA 2011</t>
  </si>
  <si>
    <t>Indian Institute of Technology, Delhi, India</t>
  </si>
  <si>
    <t>Jain, V., Indian Institute of Technology, Delhi, India; Kumar, A., Indian Institute of Technology, Delhi, India; Panda, P.R., Indian Institute of Technology, Delhi, India</t>
  </si>
  <si>
    <t>Use of UML for SoC design has recently generated new interest and several UML profiles for SystemC have been developed for this purpose. These profiles, however, do not focus on transaction level modeling (TLM). The TLM 2.0 standard introduces interoperability rules for the correct behavior of component models. The important challenge is to identify and debug errors in the system model occurring due to violation of these rules. In TLM model development based on SystemC or SystemC profiles these rules are usually checked during simulation stage. However, several of these rules are static in nature and can be checked before simulation. In this paper, we present a TLM profile based on SysML and show that it can facilitate in TLM model development and also helps in early validation of TLM 2.0 models by introducing checking of static TLM rules during design phase. Our approach, in effect, contributes to reducing the overall debugging efforts. © 2011 Springer-Verlag.</t>
  </si>
  <si>
    <t>Maissa Y.B., Mouline S.</t>
  </si>
  <si>
    <t>A SysML profile for wireless sensor networks modeling</t>
  </si>
  <si>
    <t>ISIVC</t>
  </si>
  <si>
    <t>2010 5th International Symposium on I/V Communications and Mobile Networks, ISIVC 2010</t>
  </si>
  <si>
    <t>10.1109/ISVC.2010.5656281</t>
  </si>
  <si>
    <t>https://www.scopus.com/inward/record.uri?eid=2-s2.0-78651503841&amp;partnerID=40&amp;md5=866c8435bc5453a020c783e346f3a6d0</t>
  </si>
  <si>
    <t>GSCM-LRIT Research Laboratory (associated to CNRST, URAC 29), Mohammed V University - Agdal, Rabat, Morocco</t>
  </si>
  <si>
    <t>Maissa, Y.B., GSCM-LRIT Research Laboratory (associated to CNRST, URAC 29), Mohammed V University - Agdal, Rabat, Morocco; Mouline, S., GSCM-LRIT Research Laboratory (associated to CNRST, URAC 29), Mohammed V University - Agdal, Rabat, Morocco</t>
  </si>
  <si>
    <t>Today, wireless sensor networks designers do not fully benefit from the power of widely recognized UML (and its profiles including SysML) when it comes to modeling all aspects of a wireless sensor network. The modeling process is usually restricted to the software and therefore only partially supports the wireless sensor network's design. Among the UML profiles family, there is a language that supports the modeling of many aspects of a system (including software and hardware): SysML (Systems Modeling Language). In this paper, we propose a SysML profile for wireless sensor networks that will support the modelling of such networks. This profile provides support for structure, behavior, requirements and energy consumption information modeling. It will allow designers to model different aspects of a wireless sensor network. © 2010 IEEE.</t>
  </si>
  <si>
    <t>Lin H.-Y., Sierla S., Papakonstantinou N., Vyatkin V.</t>
  </si>
  <si>
    <t>A SysML profile supporting change orders in model driven engineering</t>
  </si>
  <si>
    <t>CASE</t>
  </si>
  <si>
    <t>2015-October</t>
  </si>
  <si>
    <t>10.1109/CoASE.2015.7294238</t>
  </si>
  <si>
    <t>https://www.scopus.com/inward/record.uri?eid=2-s2.0-84952763290&amp;partnerID=40&amp;md5=1074825cb726b6f708e95c79dcaa9f6c</t>
  </si>
  <si>
    <t>11th IEEE International Conference on Automation Science and Engineering, CASE 2015</t>
  </si>
  <si>
    <t>Department of Electrical Engineering and Automation, Aalto University, Finland; VTT Technical Research Centre of Finland, Espoo, Finland; Department of Computer Science, Electrical and Space Engineering, Lulea Tekniska Universitet, Sweden</t>
  </si>
  <si>
    <t>Lin, H.-Y., Department of Electrical Engineering and Automation, Aalto University, Finland; Sierla, S., Department of Electrical Engineering and Automation, Aalto University, Finland; Papakonstantinou, N., VTT Technical Research Centre of Finland, Espoo, Finland; Vyatkin, V., Department of Electrical Engineering and Automation, Aalto University, Finland, Department of Computer Science, Electrical and Space Engineering, Lulea Tekniska Universitet, Sweden</t>
  </si>
  <si>
    <t>One important capability for manufacturing enterprises is the ability to manage change orders, which are changes after the customer has placed the order. The change can be due to several reasons, such as misunderstanding of requirements or the inability of the supply chain to deliver parts, materials or subassemblies at an acceptable cost and lead time. The effective management of the latter kind of change requires linking design model elements to parts, which can be obtained from the supply chain or made in-house. In this paper, SysML is extended to support the said linkage, and based on these extensions a workflow is defined for handling the change. The model repository that underpins model driven engineering is exploited to partially automate the workflow and to relieve the change engineer from the need to understand the product structure or SysML. © 2015 IEEE.</t>
  </si>
  <si>
    <t>Petrinca P., Gammaldi M., Tirone L.</t>
  </si>
  <si>
    <t>A SysML-based approach for the specification of complex systems</t>
  </si>
  <si>
    <t>https://www.scopus.com/inward/record.uri?eid=2-s2.0-84883535448&amp;partnerID=40&amp;md5=24266d281b07c829ffbeee859f92f22e</t>
  </si>
  <si>
    <t>Aster s.p.a., Italy</t>
  </si>
  <si>
    <t>Petrinca, P., Aster s.p.a., Italy; Gammaldi, M., Aster s.p.a., Italy; Tirone, L., Aster s.p.a., Italy</t>
  </si>
  <si>
    <t>This paper describes a SysML-based approach for the definition of the different layers of requirements necessary for a full functional specification of complex systems and/or systems-of-systems. The approach is specifically suited to those cases in which the development of the system as a whole and that of the single system elements (or of subsets of system elements), are under the responsibility of different development teams, within the same firm or belonging to different firms. The process is based on a recursive approach, in which each layer of the development must: i) interact with its "customer", through the acquisition and analysis of the stakeholder requirements applied to the system, ii) define the system-level requirements as a result of a black-box analysis of the system's behavior, and iii) perform a white-box analysis for the definition of the system elements' requirements.© 2012 by Mario Gammaldi, Lucio Tirone, Paolo Petrinca.</t>
  </si>
  <si>
    <t>Nejati S., Sabetzadeh M., Falessi D., Briand L., Coq T.</t>
  </si>
  <si>
    <t>A SysML-based approach to traceability management and design slicing in support of safety certification: Framework, tool support, and case studies</t>
  </si>
  <si>
    <t>Information and Software Technology</t>
  </si>
  <si>
    <t>10.1016/j.infsof.2012.01.005</t>
  </si>
  <si>
    <t>https://www.scopus.com/inward/record.uri?eid=2-s2.0-84858072930&amp;partnerID=40&amp;md5=a98ad359cf82d3cbe3476942b4413bca</t>
  </si>
  <si>
    <t>Simula Research Laboratory, Norway; Det Norske Veritas, France</t>
  </si>
  <si>
    <t>Nejati, S., Simula Research Laboratory, Norway; Sabetzadeh, M., Simula Research Laboratory, Norway; Falessi, D., Simula Research Laboratory, Norway; Briand, L., Simula Research Laboratory, Norway; Coq, T., Det Norske Veritas, France</t>
  </si>
  <si>
    <t>Context: Traceability is one of the basic tenets of all safety standards and a key prerequisite for software safety certification. In the current state of practice, there is often a significant traceability gap between safety requirements and software design. Poor traceability, in addition to being a non-compliance issue on its own, makes it difficult to determine whether the design fulfills the safety requirements, mainly because the design aspects related to safety cannot be clearly identified. Objective: The goal of this article is to develop a framework for specifying and automatically extracting design aspects relevant to safety requirements. This goal is realized through the combination of two components: (1) A methodology for establishing traceability between safety requirements and design, and (2) an algorithm that can extract for any given safety requirement a minimized fragment (slice) of the design that is sound, and yet easy to understand and inspect. Method: We ground our framework on System Modeling Language (SysML). The framework includes a traceability information model, a methodology to establish traceability, and mechanisms for model slicing based on the recorded traceability information. The framework is implemented in a tool, named SafeSlice. Results: We prove that our slicing algorithm is sound for temporal safety properties, and argue about the completeness of slices based on our practical experience. We report on the lessons learned from applying our approach to two case studies, one benchmark and one industrial case. Both studies indicate that our approach substantially reduces the amount of information that needs to be inspected for ensuring that a given (behavioral) safety requirement is met by the design. © 2012 Elsevier B.V. All rights reserved.</t>
  </si>
  <si>
    <t>A SysML-based integration framework for the engineering of mechatronic systems</t>
  </si>
  <si>
    <t>MESA</t>
  </si>
  <si>
    <t>Proceedings of 2010 IEEE/ASME International Conference on Mechatronic and Embedded Systems and Applications, MESA 2010</t>
  </si>
  <si>
    <t>10.1109/MESA.2010.5552066</t>
  </si>
  <si>
    <t>https://www.scopus.com/inward/record.uri?eid=2-s2.0-77957373338&amp;partnerID=40&amp;md5=14123194433010c53b708ae19fd20057</t>
  </si>
  <si>
    <t>2010 IEEE/ASME International Conference on Mechatronic and Embedded Systems and Applications, MESA 2010</t>
  </si>
  <si>
    <t>University of Applied Sciences Ravensburg-Weingarten, Mobile Robotics and Mechatronics Lab, D-88241 Weingarten, Germany</t>
  </si>
  <si>
    <t>Chami, M., University of Applied Sciences Ravensburg-Weingarten, Mobile Robotics and Mechatronics Lab, D-88241 Weingarten, Germany; Seemüller, H., University of Applied Sciences Ravensburg-Weingarten, Mobile Robotics and Mechatronics Lab, D-88241 Weingarten, Germany; Voos, H., University of Applied Sciences Ravensburg-Weingarten, Mobile Robotics and Mechatronics Lab, D-88241 Weingarten, Germany</t>
  </si>
  <si>
    <t>The engineering discipline mechatronics is one of the main innovation leader in industry nowadays. With the need for an optimal synergetic integration of the involved disciplines, the engineering process of mechatronic systems is faced with an increasing complexity and the interdisciplinary nature of these systems. New methods and techniques have to be developed to deal with these challenges. This document presents an approach of a SysML-based integration framework that shall deal with the complexity and bring the different disciplines together for a better cooperation and collaboration. Therefore, SysML shall be used for the overall interdisciplinary system design and simultaniously act as a link between the heterogenous model data of the discipline specific tools. © 2010 IEEE.</t>
  </si>
  <si>
    <t>Kerzhner A.A., Paredis C.J.J.</t>
  </si>
  <si>
    <t>A SYSML-based language for modeling system-level architecture selection decisions</t>
  </si>
  <si>
    <t>10.1115/DETC2012-71005</t>
  </si>
  <si>
    <t>https://www.scopus.com/inward/record.uri?eid=2-s2.0-84884647497&amp;partnerID=40&amp;md5=a4ebd51df574437af0304817a4ad2f06</t>
  </si>
  <si>
    <t>Model-Based Systems Engineering Center, G. W. Woodruff School of Mechanical Engineering, Georgia Institute of Technology, Atlanta, GA 30332, United States</t>
  </si>
  <si>
    <t>Kerzhner, A.A., Model-Based Systems Engineering Center, G. W. Woodruff School of Mechanical Engineering, Georgia Institute of Technology, Atlanta, GA 30332, United States; Paredis, C.J.J., Model-Based Systems Engineering Center, G. W. Woodruff School of Mechanical Engineering, Georgia Institute of Technology, Atlanta, GA 30332, United States</t>
  </si>
  <si>
    <t>Modern systems are difficult to design because of a need to satisfy many different stakeholder concerns from a number of domains, which require a large amount of expert knowledge. Current systems engineering practices try to simplify the design process by providing practical approaches to manage the large amount of knowledge and information needed during the process. Although these methods make designing a system more practical, they do not support a structured decision making process, especially at early stages when designers are selecting the appropriate system architecture, and instead rely on designers using ad hoc frameworks that are often selfcontradictory, i.e., they can lead to alternative orderings where alternative A is better than alternative B is better than alternative C which is then better than alternative A. In order to support a more rational design making process, designers need to explicitly model the architecture selection decision and related knowledge. Then computational tools can be applied to guide the decision making. As a first step toward this more comprehensive modeling approach, in this paper a language is presented for modeling system-level architecture decisions by capturing the relevant domain-specific knowledge. This language is based on the principles of decision-based design and decision theory, where decisions are made by picking the alternative, which results in the most preferred expected outcomes. Therefore, the language is designed to capture potential alternatives in a compact form, analysis knowledge used to predict the quality of a particular alternative, and evaluation criteria to differentiate between outcomes. This language is based on the Object Management GroupâTMs System Modeling Language (SysML). Where possible, existing SysML constructs are used and when additional constructs are needed SysMLâTMs profile mechanism is used to extend the language. The value of the language is demonstrated by using it to represent a simple architecture selection decision of the actuation subsystem of a hydraulic excavator. Since this language models the architecture decision in a form that is computer interpretable, model transformations can be used to generate relevant analyses that can guide the decision maker during the design process. Copyright © 2012 by ASME.</t>
  </si>
  <si>
    <t>Bassi L., Secchi C., Bonfé M., Fantuzzi C.</t>
  </si>
  <si>
    <t>A SysML-based methodology for manufacturing machinery modeling and design</t>
  </si>
  <si>
    <t>IEEE/ASME Transactions on Mechatronics</t>
  </si>
  <si>
    <t>10.1109/TMECH.2010.2073480</t>
  </si>
  <si>
    <t>https://www.scopus.com/inward/record.uri?eid=2-s2.0-80052622398&amp;partnerID=40&amp;md5=4c5e34d3156ec716d035e8132f3d0a2b</t>
  </si>
  <si>
    <t>European Patent Office, 2288 EE The Hague, Netherlands; Department of Sciences and Methods of Engineering, University of Modena and Reggio Emilia, 42100 Reggio Emilia, Italy; Faculty of Engineering, University of Ferrara, 44100 Ferrara, Italy</t>
  </si>
  <si>
    <t>Bassi, L., European Patent Office, 2288 EE The Hague, Netherlands; Secchi, C., Department of Sciences and Methods of Engineering, University of Modena and Reggio Emilia, 42100 Reggio Emilia, Italy; Bonfé, M., Faculty of Engineering, University of Ferrara, 44100 Ferrara, Italy; Fantuzzi, C., Department of Sciences and Methods of Engineering, University of Modena and Reggio Emilia, 42100 Reggio Emilia, Italy</t>
  </si>
  <si>
    <t>This paper describes a modeling methodology to support the design process of complex systems. The main challenge in modern industrial applications is the sheer volume of data involved in the design process. While using high-level abstraction is necessary to manage this data and analyze the system as a whole, designers need also to retain all the low-level information of the system, in order to be able to perform optimizations and modifications at later times. The solution proposed here is to use a hierarchy of models, each one describing the system at different levels of abstraction, and arrange them in such a way that it is possible to easily map each level onto the others. The topmost layer of the system description is expressed in System Modeling Language, a general-purpose modeling language based on Unified Modeling Language. © 2006 IEEE.</t>
  </si>
  <si>
    <t>Mhenni F., Choley J.-Y., Penas O., Plateaux R., Hammadi M.</t>
  </si>
  <si>
    <t>A SysML-based methodology for mechatronic systems architectural design</t>
  </si>
  <si>
    <t>Advanced Engineering Informatics</t>
  </si>
  <si>
    <t>10.1016/j.aei.2014.03.006</t>
  </si>
  <si>
    <t>https://www.scopus.com/inward/record.uri?eid=2-s2.0-84905569304&amp;partnerID=40&amp;md5=ba1a94d0729c5e9322ff1fa264a963d6</t>
  </si>
  <si>
    <t>LISMMA-SUPMECA, 3 Rue Fernand Hainaut, Saint-Ouen, France</t>
  </si>
  <si>
    <t>Mhenni, F., LISMMA-SUPMECA, 3 Rue Fernand Hainaut, Saint-Ouen, France; Choley, J.-Y., LISMMA-SUPMECA, 3 Rue Fernand Hainaut, Saint-Ouen, France; Penas, O., LISMMA-SUPMECA, 3 Rue Fernand Hainaut, Saint-Ouen, France; Plateaux, R., LISMMA-SUPMECA, 3 Rue Fernand Hainaut, Saint-Ouen, France; Hammadi, M., LISMMA-SUPMECA, 3 Rue Fernand Hainaut, Saint-Ouen, France</t>
  </si>
  <si>
    <t>Mechatronic systems are characterized by the synergic interaction between their components from different technological domains. These interactions enable the system to achieve more functionalities than the sum of the functionalities of its components considered independently. Traditional design approaches are no longer adequate and there is a need for new synergic and multidisciplinary design approaches with close cooperation between specialists from different disciplines. SysML is a general purpose multi-view language for systems modeling and is identified as a support to this work. In this paper, a SysML-based methodology is proposed. This methodology consists of two phases: a black box analysis with an external point of view that provides a comprehensive and consistent set requirements, and a white box analysis that progressively leads to the internal architecture and behavior of the system. © 2014 Elsevier Ltd. All rights reserved.</t>
  </si>
  <si>
    <t>Jakob F., Mazzini S., Jung A.</t>
  </si>
  <si>
    <t>A SysML-based methodology in a concurrent satellite design process</t>
  </si>
  <si>
    <t>SAE Technical Papers</t>
  </si>
  <si>
    <t>10.4271/2011-01-2713</t>
  </si>
  <si>
    <t>https://www.scopus.com/inward/record.uri?eid=2-s2.0-84877559443&amp;partnerID=40&amp;md5=b09fc961514fc9c96db31adeb0384235</t>
  </si>
  <si>
    <t>SAE 2011 AeroTech Congress and Exhibition, AEROTECH 2011</t>
  </si>
  <si>
    <t>Institute of Spacesystems, Uni Stuttgart; Intecs S.p.A.; ESTEC, European Space Agency</t>
  </si>
  <si>
    <t>Jakob, F., Institute of Spacesystems, Uni Stuttgart; Mazzini, S., Intecs S.p.A.; Jung, A., ESTEC, European Space Agency</t>
  </si>
  <si>
    <t>This paper describes an approach for a SysML-based methodology, recently defined and applied at the European Space Agency (ESA). In 2009 a SysML-based methodology based on the European Cooperation for Space Standardization (ECSS) and International Organization for Standardization (ISO) standards was developed in the frame of the European Space Agency (ESA)/European Space Research and Technology Centre (ESTEC) study "System and Software Functional Requirements Techniques" (SSFRT).The SSFRT study investigated the feasibility of the application of model-based system engineering in spacecraft design to support the space system and software development processes, from mission level requirements to software implementation. The use of models to support the system requirements engineering process was aimed at improving the system requirements allocation process toward the software requirements engineering process. On the other side, design constraints and system requirements refinement imposed by software on the system functions realization can easily be taken into account if both processes are managed and supported by modeling techniques. The study has resulted in the definition of the Model-Based methodology to support the Space System Engineering (MBSSE) and system and software co-engineering. The study was conducted by Intecs as a prime, Thales Alenia Space and the University of Rome. In 2010, a study was conducted at ESTEC, Noordwijk to adapt and analyze the applicability of the MBSSE methodology in the Concurrent Design Facility (CDF) in the context of the Atmospheric Sample Return (ASR) mission of the Mars Robotic Exploration Preparation (MREP) program of the ESA. The CDF provides ESA an environment to apply concurrent engineering methods to spacecraft designs. During the study, the physical architecture and the functional design were in order to trace design decisions. This paper presents the model-based methodology and discusses its use in a concurrent design process. Characteristics of concurrent design, such as several mission scenarios and several satellite configurations, are discussed as well. Due to the multi-domain nature of a satellite, a variety of models are generated during the design process. A model-based approach can support the design process by combining the information of each domain into one consistent model. This model represents the actual design and supplements the document-based design to optimize the design process. Copyright © 2011 SAE International.</t>
  </si>
  <si>
    <t>Chang C.-H., Lu C.-W., Hsueh N.-L., Kao K.-F., Hsiung P.-A., Chu W.C., Yang C.-T., Koong C.-S.</t>
  </si>
  <si>
    <t>A SysML-based requirement supporting tool for embedded software</t>
  </si>
  <si>
    <t>2011 5th International Conference on Secure Software Integration and Reliability Improvement - Companion, SSIRI-C 2011</t>
  </si>
  <si>
    <t>10.1109/SSIRI-C.2011.34</t>
  </si>
  <si>
    <t>https://www.scopus.com/inward/record.uri?eid=2-s2.0-80053036579&amp;partnerID=40&amp;md5=cfb9e4fb48e88d2bdf62fa795c8a82bb</t>
  </si>
  <si>
    <t>Dept. of Information Management, Hsiuping Institute of Technology, Taichung, Taiwan; Dept. of Information Engineering and Computer Science, Feng Chia University, Taichung, Taiwan; Dept. Information Network Technology, Hsiuping Institute of Technology, Taichung, Taiwan; Department of Computer Science and Information Engineering, National Chung Cheng University, Chia-Yi, Taiwan; Dept. of Computer Science, Tunghai University, Taichung, Taiwan; Dept. of Computer and Information Science, Taichung University, Taichung City, Taiwan</t>
  </si>
  <si>
    <t>Chang, C.-H., Dept. of Information Management, Hsiuping Institute of Technology, Taichung, Taiwan; Lu, C.-W., Dept. of Information Management, Hsiuping Institute of Technology, Taichung, Taiwan; Hsueh, N.-L., Dept. of Information Engineering and Computer Science, Feng Chia University, Taichung, Taiwan; Kao, K.-F., Dept. Information Network Technology, Hsiuping Institute of Technology, Taichung, Taiwan; Hsiung, P.-A., Department of Computer Science and Information Engineering, National Chung Cheng University, Chia-Yi, Taiwan; Chu, W.C., Dept. of Computer Science, Tunghai University, Taichung, Taiwan; Yang, C.-T., Dept. of Computer Science, Tunghai University, Taichung, Taiwan; Koong, C.-S., Dept. of Computer and Information Science, Taichung University, Taichung City, Taiwan</t>
  </si>
  <si>
    <t>Maintaining uniformity of software requirement documents with the artifacts of other phases of software lifecycle is very important. However, it is a difficult and time-consuming task. Natural language usually contains uncertainty. Most requirement documents were written in ambiguous natural language which is less formal and imprecise. Without proper modeling, the requirement knowledge is laboriously captured informally and thus the following integration with other artifacts is impracticable. In this paper, we propose a requirements modeling tool based on SysML. It assists users to confirm and improve the exactness of the requirements contents via the "Profile" of the requirements. Thereafter it will help the uniformity throughout the phases of software lifecycle. © 2011 IEEE.</t>
  </si>
  <si>
    <t>Meng C., Kim S., Son Y.-J., Kubota C.</t>
  </si>
  <si>
    <t>A SysML-based simulation model aggregation framework for seedling propagation system</t>
  </si>
  <si>
    <t>10.1109/WSC.2013.6721595</t>
  </si>
  <si>
    <t>https://www.scopus.com/inward/record.uri?eid=2-s2.0-84894121473&amp;partnerID=40&amp;md5=1f0c865af4959ad997defb20630c9003</t>
  </si>
  <si>
    <t>Systems and Industrial Engineering, University of Arizona, Tucson, AZ 85721, United States; School of Plant Sciences, University of Arizona, Tucson, AZ 85721, United States</t>
  </si>
  <si>
    <t>Meng, C., Systems and Industrial Engineering, University of Arizona, Tucson, AZ 85721, United States; Kim, S., Systems and Industrial Engineering, University of Arizona, Tucson, AZ 85721, United States; Son, Y.-J., Systems and Industrial Engineering, University of Arizona, Tucson, AZ 85721, United States; Kubota, C., School of Plant Sciences, University of Arizona, Tucson, AZ 85721, United States</t>
  </si>
  <si>
    <t>This paper proposes a Systems Modeling Language (SysML)-based simulation model aggregation framework to develop aggregated simulation models with high accuracy. The framework consists of three major steps: 1) system conceptual modeling, 2) simulation modeling, and 3) additive regression model-based parameter estimation. SysML is first used to construct the system conceptual model for a generic seedling propagation system in terms of system structure and activities in a hierarchical manner (i.e. low, medium and high levels). Simulation models conforming to the conceptual model are then constructed in Arena. An additive regression model-based approach is proposed to estimate parameters for the aggregated simulation model. The proposed framework is demonstrated via one of the largest grafted seedling propagation systems in North America. The results reveal that 1) the proposed framework allows us to construct accurate but computationally affordable simulation models for seedling propagation system, and 2) model aggregation increases the randomness of simulation outputs. © 2013 IEEE.</t>
  </si>
  <si>
    <t>Hilken C., Peleska J., Wille R.</t>
  </si>
  <si>
    <t>A unified formulation of behavioral semantics for SysML models</t>
  </si>
  <si>
    <t>MODELSWARD</t>
  </si>
  <si>
    <t>MODELSWARD 2015 - 3rd International Conference on Model-Driven Engineering and Software Development, Proceedings</t>
  </si>
  <si>
    <t>https://www.scopus.com/inward/record.uri?eid=2-s2.0-84939526198&amp;partnerID=40&amp;md5=7617bc35cdd14a4938d370cf7e4ace32</t>
  </si>
  <si>
    <t>3rd International Conference on Model-Driven Engineering and Software Development, MODELSWARD 2015</t>
  </si>
  <si>
    <t>Institute of Computer Science, University of Bremen, Bremen, Germany; Cyber-Physical Systems, DFKI GmbH, Bremen, Germany</t>
  </si>
  <si>
    <t>Hilken, C., Institute of Computer Science, University of Bremen, Bremen, Germany; Peleska, J., Institute of Computer Science, University of Bremen, Bremen, Germany; Wille, R., Institute of Computer Science, University of Bremen, Bremen, Germany, Cyber-Physical Systems, DFKI GmbH, Bremen, Germany</t>
  </si>
  <si>
    <t>In order to cope with the complexity of today's system designs, higher levels of abstraction are considered. Modeling languages such as SysML provide adequate description means for an abstract specification of the structure and the behavior of a system to be implemented. Due to its sufficient degree of formality, SysML additionally allows for performing several automated test and verification tasks. For these tasks, however, a formal encoding of the behavioral model semantics is required; this is typically achieved by generating initial state conditions as well as the transition relation from the model. Since SysML provides a multitude of alternative or complementary notations, this poses a significant challenge to the development of corresponding tool support. In this paper, we therefore propose an alternative approach to the generation of transition relations: In a first step, a model-to-model transformation is applied which unifies the behavioral descriptions into one single notation, namely operations allocated in blocks and specified by pre- and post-conditions. Afterwards, only pre- and post-conditions as well as some auxiliary constraints for fixing semantic variation points need to be considered when generating the transition relation. The approach presented here has been evaluated in the development of industrial tools supporting bounded model checking and model-based test generation. Copyright © 2015 SCITEPRESS - Science and Technology Publications.</t>
  </si>
  <si>
    <t>Abstract tests based on SysML models for EMV Card</t>
  </si>
  <si>
    <t>JNS3</t>
  </si>
  <si>
    <t>2013 National Security Days - 3eme Edition Des Journees Nationales de Securite, JNS3</t>
  </si>
  <si>
    <t>10.1109/JNS3.2013.6595461</t>
  </si>
  <si>
    <t>https://www.scopus.com/inward/record.uri?eid=2-s2.0-84884735092&amp;partnerID=40&amp;md5=e96caf28806757039f0706d7ed233fb4</t>
  </si>
  <si>
    <t>Lab. ACSA, FSO, Mohammed First University, Oujda, Morocco; MATSI Lab, ESTO., Mohammed First University, Oujda, Morocco; SSD-XLIM Lab, University of Limoges, Limoges, France</t>
  </si>
  <si>
    <t>Ouerdi, N., Lab. ACSA, FSO, Mohammed First University, Oujda, Morocco; Ziane, M., Lab. ACSA, FSO, Mohammed First University, Oujda, Morocco; Azizi, A., Lab. ACSA, FSO, Mohammed First University, Oujda, Morocco; Azizi, M., MATSI Lab, ESTO., Mohammed First University, Oujda, Morocco; Lanet, J.-L., SSD-XLIM Lab, University of Limoges, Limoges, France</t>
  </si>
  <si>
    <t>The smart cards are increasingly used in several fields with critical data that require security. We cite, as example, the medical field and payment shopping with smart card. Therefore, the hardware and software security of smart cards is one of the key elements of the security of sensitive information handled. Currently, several scientific researchers are interested in studying and enhancing the smart cards security. The study of vulnerabilities is a prerequisite for building security guarantees of this type of devices. Indeed, each vulnerability can casily lead to an attack. In this paper, we generate vulnerability test cases based on models of Europay-MasterCard and Visa (EMV) specifications. © 2013 IEEE.</t>
  </si>
  <si>
    <t>Raslan W., Sameh A.</t>
  </si>
  <si>
    <t>Accelerating SoC design using SysML and SystemC</t>
  </si>
  <si>
    <t>ISC</t>
  </si>
  <si>
    <t>5th International Industrial Simulation Conference 2007, ISC 2007</t>
  </si>
  <si>
    <t>https://www.scopus.com/inward/record.uri?eid=2-s2.0-84898038987&amp;partnerID=40&amp;md5=77c863a27843eeaa25f9f883876b52e9</t>
  </si>
  <si>
    <t>EUROSIS</t>
  </si>
  <si>
    <t>2007 5th International Industrial Simulation Conference, ISC 2007</t>
  </si>
  <si>
    <t>Mentor Graphics Egypt, 51st Beirut St., Heliopolis Cairo, Egypt; American University in Cairo, Computer Science Department, Down Town, Cairo, Egypt</t>
  </si>
  <si>
    <t>Raslan, W., Mentor Graphics Egypt, 51st Beirut St., Heliopolis Cairo, Egypt; Sameh, A., American University in Cairo, Computer Science Department, Down Town, Cairo, Egypt</t>
  </si>
  <si>
    <t>Increasing design productivity is one of the main challenges facing the semiconductor design roadmap for &gt;= 32 nm technology as stated by the International Technology Roadmap for Semiconductors, ITRS, report. Increasing the level of abstraction and increasing the design flow automation level are two of the methodologies suggested by the ITRS to address the design productivity challenge. Producing executable specifications is another methodology to increase the productivity. This research suggests that the automatic mapping of SysML the system level UML based notations adopted by the Object Management Group, OMG, to the IEEE standardized SystemC, can raise the level of design abstraction in an automated environment that produces an executable specification of the design.</t>
  </si>
  <si>
    <t>Foures D., Albert V., Pascal J.-C.</t>
  </si>
  <si>
    <t>Activitydiagram2petrinet : Transformation-based model in accordance with the OMG SysML specifications</t>
  </si>
  <si>
    <t>ESM</t>
  </si>
  <si>
    <t>ESM 2011 - 2011 European Simulation and Modelling Conference: Modelling and Simulation 2011</t>
  </si>
  <si>
    <t>https://www.scopus.com/inward/record.uri?eid=2-s2.0-84899017371&amp;partnerID=40&amp;md5=74d2efe6daa2b11d4267d9b90577a2b9</t>
  </si>
  <si>
    <t>25th European Simulation and Modelling Conference, ESM 2011</t>
  </si>
  <si>
    <t>CNRS, LAAS, 7 avenue du colonel Roche, F-31077 Toulouse Cedex 4, France; UPS, INSA, INP, ISAE, UTI, UTM, LAAS, University of Toulouse, F-31077 Toulouse Cedex 4, France</t>
  </si>
  <si>
    <t>Foures, D., CNRS, LAAS, 7 avenue du colonel Roche, F-31077 Toulouse Cedex 4, France, UPS, INSA, INP, ISAE, UTI, UTM, LAAS, University of Toulouse, F-31077 Toulouse Cedex 4, France; Albert, V., CNRS, LAAS, 7 avenue du colonel Roche, F-31077 Toulouse Cedex 4, France, UPS, INSA, INP, ISAE, UTI, UTM, LAAS, University of Toulouse, F-31077 Toulouse Cedex 4, France; Pascal, J.-C., CNRS, LAAS, 7 avenue du colonel Roche, F-31077 Toulouse Cedex 4, France, UPS, INSA, INP, ISAE, UTI, UTM, LAAS, University of Toulouse, F-31077 Toulouse Cedex 4, France</t>
  </si>
  <si>
    <t>This study aims to automate the transformation of activity diagrams (AD) to Petri nets (PN). Based on specifications given by the Object Management Group (OMG), we have established transformation rules in ATLAS Transformation Language (ATL) to obtain a model consistent with our Petri Net meta-model (model2modcl). The semantic of Activity Diagram was verified with PetriNet2Tina transformation (model2text) and has allowed us to verify that was the same in the corresponding PN. This verification is done with the "model-checker" Time petri Net Analyzer (TINA) and Linear Temporal Logic (LTL) language. The user needs only to set up the Activity Diagram from the stakeholder requirements; the transformation and verification is automatic. PetriNet. formalism could enable us to provide valuable information on a Activity Diagram, to execute and simulate it. ©2011 EUROSIS-ETI.</t>
  </si>
  <si>
    <t>Lin J.T., Shih P.-H., Huang E., Chiu C.-C.</t>
  </si>
  <si>
    <t>Airport baggage handling system simulation modeling using SysML</t>
  </si>
  <si>
    <t>IEOM</t>
  </si>
  <si>
    <t>IEOM 2015 - 5th International Conference on Industrial Engineering and Operations Management, Proceeding</t>
  </si>
  <si>
    <t>10.1109/IEOM.2015.7093764</t>
  </si>
  <si>
    <t>https://www.scopus.com/inward/record.uri?eid=2-s2.0-84931077081&amp;partnerID=40&amp;md5=eb5eaf59bef817a5e25bb83ce1d30ad2</t>
  </si>
  <si>
    <t>5th International Conference on Industrial Engineering and Operations Management, IEOM 2015</t>
  </si>
  <si>
    <t>Department of Industrial Engineering and Engineering Management, National Tsing Hua University, Hsin-Chu, Taiwan; Department of Systems Engineering and Operations Research, George Mason University, Fairfax, VA, United States</t>
  </si>
  <si>
    <t>Lin, J.T., Department of Industrial Engineering and Engineering Management, National Tsing Hua University, Hsin-Chu, Taiwan; Shih, P.-H., Department of Industrial Engineering and Engineering Management, National Tsing Hua University, Hsin-Chu, Taiwan; Huang, E., Department of Systems Engineering and Operations Research, George Mason University, Fairfax, VA, United States; Chiu, C.-C., Department of Industrial Engineering and Engineering Management, National Tsing Hua University, Hsin-Chu, Taiwan</t>
  </si>
  <si>
    <t>In recent years, the number of passengers visiting the major international airport, Taiwan Taoyuan International Airport (TPE), has increased dramatically. The passenger traffic has gone beyond the capacity of the airport as it was constructed for. One important infrastructure in the airport is the baggage handling system which consists of a set of conveyors that transport checked baggage to the baggage unloading zones or the buffer zones. How to efficiently operate the baggage handling system is of critical importance. Simulation models are widely used to evaluate the system performances and to compare alternatives. However, modeling and analyzing the baggage handling system is not straightforward. However, the means of modeling and analyzing the baggage handling system is not in good form. The simulation model itself is a black box, making the validation of a model a challenge. In this study, we propose to use the formal modeling language, System Modeling Language (SysML), to model the baggage handling system. System Modeling Language provides a formal representation of the system and is able to enhance the validation of the system. We also use the SysML model to generate the corresponding simulation models. We compare different control rules and report the analysis result. © 2015 IEEE.</t>
  </si>
  <si>
    <t>Bousse E., Mentré D., Combemale B., Baudry B., Katsuragi T.</t>
  </si>
  <si>
    <t>Aligning SysML with the B method to provide V&amp;V for systems engineering</t>
  </si>
  <si>
    <t>MoDEVVa</t>
  </si>
  <si>
    <t>Proceedings of the Workshop on Model-Driven Engineering, Verification and Validation, MoDeVVa 2012</t>
  </si>
  <si>
    <t>10.1145/2427376.2427379</t>
  </si>
  <si>
    <t>https://www.scopus.com/inward/record.uri?eid=2-s2.0-84873334759&amp;partnerID=40&amp;md5=bb6428a7f9fcea40b3b97f8378b31100</t>
  </si>
  <si>
    <t>Workshop on Model-Driven Engineering, Verification and Validation, MoDeVVa 2012</t>
  </si>
  <si>
    <t>Mitsubishi Electric R and D, Rennes, France; University of Rennes 1, IRISA, Rennes, France; Inria, Rennes, France; Advanced Technology R and D Center, Mitsubishi Electric, Amagasaki, Japan</t>
  </si>
  <si>
    <t>Bousse, E., Mitsubishi Electric R and D, Rennes, France; Mentré, D., Mitsubishi Electric R and D, Rennes, France; Combemale, B., University of Rennes 1, IRISA, Rennes, France; Baudry, B., Inria, Rennes, France; Katsuragi, T., Advanced Technology R and D Center, Mitsubishi Electric, Amagasaki, Japan</t>
  </si>
  <si>
    <t>Systems engineering, and especially the modeling of safety critical systems, needs proper means for early Validation and Verification (V &amp; V) to detect critical issues as soon as possible. The objective of our work is to identify a verifiable subset of SysML that is usable by system engineers, while still amenable to automatic transformation towards formal verification tools. As we are interested in proving safety properties expressed using invariants on states, we consider the B method for this purpose. Our approach consists in an alignment of SysML concepts with an identified subset of the B method, using semantic similarities between both languages. We define a restricted SysML extended by a lightweight profile and a transformation towards the B method for V &amp; V purposes. The obtained process is applied to a simplified concrete case study from the railway industry: a SysML model is designed with safety properties, then automatically transformed into B, and finally imported into Atelier-B for automated proof of the properties. © 2012 ACM.</t>
  </si>
  <si>
    <t>Abdulhameed A., Hammad A., Mountassir H., Tatibouet B.</t>
  </si>
  <si>
    <t>An approach based on SysML and system C to simulate complex systems</t>
  </si>
  <si>
    <t>MODELSWARD 2014 - Proceedings of the 2nd International Conference on Model-Driven Engineering and Software Development</t>
  </si>
  <si>
    <t>https://www.scopus.com/inward/record.uri?eid=2-s2.0-84906903000&amp;partnerID=40&amp;md5=4a43695543bf2f70da0d328467c2b601</t>
  </si>
  <si>
    <t>2nd International Conference on Model-Driven Engineering and Software Development, MODELSWARD 2014</t>
  </si>
  <si>
    <t>Femto-ST Institute, University of Franche-Comt, Besanon, France</t>
  </si>
  <si>
    <t>Abdulhameed, A., Femto-ST Institute, University of Franche-Comt, Besanon, France; Hammad, A., Femto-ST Institute, University of Franche-Comt, Besanon, France; Mountassir, H., Femto-ST Institute, University of Franche-Comt, Besanon, France; Tatibouet, B., Femto-ST Institute, University of Franche-Comt, Besanon, France</t>
  </si>
  <si>
    <t>The complexity of heterogeneous systems has been increased during last years. One challenge of designing these systems is to deal with the application of methodologies based on Model Driven Architecture (MDA). MDA is a development framework that enables the description of systems by means of different models with transformations. This is an important area of research and consists on developping methodologies to reduce cost and time spent during their development. In our case, SysML, targets system descriptions in a high level of abstraction and provide diagrams for requirements. SystemC language is chosen as an alternative to the traditional languages and its simulation kernel is an important aspect which allows the designer to evaluate the system behaviours through simulations. This paper proposes a combined approach based onMDA concepts and rules to transform SysML semi-formal model to SystemC. The transformations are ensured by ATL language. A traffic light system is taken as a reference case study and used to illustrate our practical application. It is implemented on TopCased platform. Copyright © 2014 SCITEPRESS - Science and Technology Publications. All rights reserved.</t>
  </si>
  <si>
    <t>Hammad A., Mountassir H., Chouali S.</t>
  </si>
  <si>
    <t>An approach combining sysml and modelica for modelling and validate wireless sensor networks</t>
  </si>
  <si>
    <t>SESoS</t>
  </si>
  <si>
    <t>1st ACM SIGSOFT/SIGPLAN International Workshop on Software Engineering for Systems-of-Systems, SESoS 2013 Proceedings</t>
  </si>
  <si>
    <t>https://www.scopus.com/inward/record.uri?eid=2-s2.0-84882312472&amp;partnerID=40&amp;md5=e1ffec0e7aae5b6e24bf29ab1fab6eea</t>
  </si>
  <si>
    <t>1st ACM SIGSOFT/SIGPLAN International Workshop on Software Engineering for Systems-of-Systems, SESoS 2013</t>
  </si>
  <si>
    <t>FEMTO-ST Institute, UMR CNRS 6174, Besançon, France</t>
  </si>
  <si>
    <t>Hammad, A., FEMTO-ST Institute, UMR CNRS 6174, Besançon, France; Mountassir, H., FEMTO-ST Institute, UMR CNRS 6174, Besançon, France; Chouali, S., FEMTO-ST Institute, UMR CNRS 6174, Besançon, France</t>
  </si>
  <si>
    <t>Wireless Sensor Networks (WSN) have large industrial ap- plications, however the modelling is still a very complex task in view of the nature of these networks, namely because they are distributed, embedded and have strong interactions be- Tween the hardware and software parts. In addition, in- dustrials use semi-formal methods to design their systems and validate behaviours by simulation. In this context, in order to improve the checking of the WSN properties, we propose a Model Driven Engineering (MDE) approach for modeling and checking properties like energy consumption. This approach combines the advantages of SysML and Mod- elica languages. It is described mainly by two steps. At first, we offer a model transformation by taking into ac- count static, dynamic and requirement diagrams of SysML in order to specify their corresponding Modelica model. In the second step, we carried out the virtual verification of WSN energy consumption. This approach is implemented inside Topcased platform and illustrated through a cross- roads monitoring system.</t>
  </si>
  <si>
    <t>Ding S., Tang S.-Q.</t>
  </si>
  <si>
    <t>An approach for formal representation of SysML block diagram with description logic SHIOQ(D)</t>
  </si>
  <si>
    <t>IIS</t>
  </si>
  <si>
    <t>2010 2nd International Conference on Industrial and Information Systems, IIS 2010</t>
  </si>
  <si>
    <t>10.1109/INDUSIS.2010.5565700</t>
  </si>
  <si>
    <t>https://www.scopus.com/inward/record.uri?eid=2-s2.0-77958482997&amp;partnerID=40&amp;md5=f5efb84790d555b6ca9602d469015aed</t>
  </si>
  <si>
    <t>State Key Laboratory of Engineering, Software Wuhan University, Wuhan, China</t>
  </si>
  <si>
    <t>Ding, S., State Key Laboratory of Engineering, Software Wuhan University, Wuhan, China; Tang, S.-Q., State Key Laboratory of Engineering, Software Wuhan University, Wuhan, China</t>
  </si>
  <si>
    <t>For the requirements of formal expression of the system engineering language: SysML, we proposes a translation approach from SysML block diagram to description logic (SHIOQ(D)) knowledge base which plays a key role in semantic Web. Syntax and equational semantics of SysML are discussed and difficulties for formalizing SysML graphical elements are analyzed in Section 2. Section 3 introduces the description logic and finally section 4 gives the details of the DL knowledge base representation for the SysML block diagram. © 2010 IEEE.</t>
  </si>
  <si>
    <t>Ribeiro F.G.C., Soares M.S.</t>
  </si>
  <si>
    <t>An approach for modeling real-time requirements with sysml and marte stereotypes</t>
  </si>
  <si>
    <t>ICEIS 2013 - Proceedings of the 15th International Conference on Enterprise Information Systems</t>
  </si>
  <si>
    <t>https://www.scopus.com/inward/record.uri?eid=2-s2.0-84887690952&amp;partnerID=40&amp;md5=f8c544e0c0ac4d413930ae6366a5734f</t>
  </si>
  <si>
    <t>15th International Conference on Enterprise Information Systems, ICEIS 2013</t>
  </si>
  <si>
    <t>Faculty of Computing, Federal University of Uberlândia, Uberlândia, Brazil</t>
  </si>
  <si>
    <t>Ribeiro, F.G.C., Faculty of Computing, Federal University of Uberlândia, Uberlândia, Brazil; Soares, M.S., Faculty of Computing, Federal University of Uberlândia, Uberlândia, Brazil</t>
  </si>
  <si>
    <t>The specification, analysis and design of real-time systems (RTS) are activities that are highly dependent on an effective understanding of the application domain and on the thorough representation of their basic requirements. The use of model-based approaches for the development of RTS systems tends to contribute to minimizing the complexity of the system development. UML has been used intensely in recent years for modeling requirements of real-time software. However, UML alone does not completely represent the important features associated with these systems. UML is a language that has several extension capabilities enabling the creation of specific profiles. This article will explore the use of UML profiles SysML andMARTE for the modeling of RTS software requirements, with its main area of application being the control of urban traffic. The main objective is to demonstrate the application of SysML with MARTE stereotypes, which enables the modeling and tracing of individual software requirements.</t>
  </si>
  <si>
    <t>Makartetskiy D., Sisto R.</t>
  </si>
  <si>
    <t>An approach to refinement checking of SysML requirements</t>
  </si>
  <si>
    <t>10.1109/ETFA.2011.6059147</t>
  </si>
  <si>
    <t>https://www.scopus.com/inward/record.uri?eid=2-s2.0-80655141491&amp;partnerID=40&amp;md5=af79ef081a8291fc0adfa08feba69eeb</t>
  </si>
  <si>
    <t>2011 IEEE 16th Conference on Emerging Technologies and Factory Automation, ETFA 2011</t>
  </si>
  <si>
    <t>Politecnico di Torino, C. so Duca degli Abruzzi 24, 10129 Torino, Italy</t>
  </si>
  <si>
    <t>Makartetskiy, D., Politecnico di Torino, C. so Duca degli Abruzzi 24, 10129 Torino, Italy; Sisto, R., Politecnico di Torino, C. so Duca degli Abruzzi 24, 10129 Torino, Italy</t>
  </si>
  <si>
    <t>During last years, the importance of safety aspects in industry has significantly increased. System engineering modeling language SysML is widely used in order to manage increasing complexity of embedded systems. Being just a modeling language, SysML does not provide integrated means of verification and validation for its models. Therefore, additional efforts are needed for checking consistency of models. This work shows efforts towards integrating embedded systems modeling with verification measures, namely, with refinement checking (checking whether a system description is really an implementation of another, more abstract, system description) applied to statemachines linked to SysML requirements. We show how such verification can be done automatically with the help of externally implemented tools. © 2011 IEEE.</t>
  </si>
  <si>
    <t>Phaoharuhansa D., Shimada A.</t>
  </si>
  <si>
    <t>An approach to SysML and simulink based motion controller design for inverted pendulum robots</t>
  </si>
  <si>
    <t>https://www.scopus.com/inward/record.uri?eid=2-s2.0-81255209973&amp;partnerID=40&amp;md5=8bb399941a730bb8c1c33e2fb9c7fe4b</t>
  </si>
  <si>
    <t>50th Annual Conference on Society of Instrument and Control Engineers, SICE 2011</t>
  </si>
  <si>
    <t>Division of Electronical Engineering and Computer Science, Shibaura Institute of Technology, Tokyo, Japan; Department of Engineering and Design, Shibaura Institute of Technology, Tokyo, Japan</t>
  </si>
  <si>
    <t>Phaoharuhansa, D., Division of Electronical Engineering and Computer Science, Shibaura Institute of Technology, Tokyo, Japan; Shimada, A., Department of Engineering and Design, Shibaura Institute of Technology, Tokyo, Japan</t>
  </si>
  <si>
    <t>Nowadays, a lot of inverted pendulum robots have been developed. The complexity of the dynamical control systems is increased and they are advanced toward autonomous inverted pendulum robots. When the controllers are designed, the software MATLAB/Simulink is often used. It is well known that it is a very useful tool to design and analyze motion control systems. However, it is not always useful to express huge or multifunctional systems. At that time, System Modeling language (SysML) is known as a useful tool for that system design. Then it seems the usage of the both tools are useful. In order to develop the inverted pendulum robots in practice, we need multi-stand points for the real time systems. We have to study the both of them and investigate how to fill the gap. This paper introduces our requirement, overview of inverted pendulum robot system, hardware configurations, and map the balancing control using observer based control from Simulink model to SysML models. Furthermore, SysML is a guideline to define the interconnection between functions and combine them together. © 2011 SICE.</t>
  </si>
  <si>
    <t>Jamro M., Trybus B.</t>
  </si>
  <si>
    <t>An approach to SysML modeling of IEC 61131-3 control software</t>
  </si>
  <si>
    <t>MMAR</t>
  </si>
  <si>
    <t>2013 18th International Conference on Methods and Models in Automation and Robotics, MMAR 2013</t>
  </si>
  <si>
    <t>10.1109/MMAR.2013.6669909</t>
  </si>
  <si>
    <t>https://www.scopus.com/inward/record.uri?eid=2-s2.0-84893455616&amp;partnerID=40&amp;md5=3677f521e6f7767a9be3e91304e6d961</t>
  </si>
  <si>
    <t>Department of Computer and Control Engineering, Rzeszow University of Technology, al. Powstancow Warszawy 12, 35-959 Rzeszow, Poland</t>
  </si>
  <si>
    <t>Jamro, M., Department of Computer and Control Engineering, Rzeszow University of Technology, al. Powstancow Warszawy 12, 35-959 Rzeszow, Poland; Trybus, B., Department of Computer and Control Engineering, Rzeszow University of Technology, al. Powstancow Warszawy 12, 35-959 Rzeszow, Poland</t>
  </si>
  <si>
    <t>Designing, developing, and maintaining control software is often a complex and difficult task, especially in larger projects. The paper presents a concept of applying the Model-Driven Development approach with SysML modeling to the IEC 61131-3 development process. Four types of diagrams are used to model different aspects of the system: Requirements Diagram, Package Diagram, Block Definition Diagram, and State Machine Diagram. The models represent POUs and their requirements, resources, and tasks. Some POUs can be modeled as state machines as well. The SysML diagrams can be used to generate code templates for the implementation in IEC 61131-3 languages, such as ST or FBD. The paper also describes an extension to the CPDev engineering environment, which integrates the proposed SysML modeling with programming and execution of IEC 61131-3 software. The example of an engine and pump control system is presented to show various stages of the proposed approach. © 2013 West Pomeranian University of Technology.</t>
  </si>
  <si>
    <t>An approach to verify SysML functional requirements using Promela/SPIN</t>
  </si>
  <si>
    <t>10.1109/ISPS.2015.7245003</t>
  </si>
  <si>
    <t>https://www.scopus.com/inward/record.uri?eid=2-s2.0-84957964558&amp;partnerID=40&amp;md5=2a05803c3b96ba3cd97896fea43435d1</t>
  </si>
  <si>
    <t>FEMTO-ST Institute, UMR 6174 CNRS, DISC Computer Science Department, University of Franche-Comté, France; Department of Computer Science, University of Mustansiriyah, Baghdad, Iraq</t>
  </si>
  <si>
    <t>Abdulhameed, A., FEMTO-ST Institute, UMR 6174 CNRS, DISC Computer Science Department, University of Franche-Comté, France, Department of Computer Science, University of Mustansiriyah, Baghdad, Iraq; Hammad, A., FEMTO-ST Institute, UMR 6174 CNRS, DISC Computer Science Department, University of Franche-Comté, France; Mountassir, H., FEMTO-ST Institute, UMR 6174 CNRS, DISC Computer Science Department, University of Franche-Comté, France; Tatibouet, B., FEMTO-ST Institute, UMR 6174 CNRS, DISC Computer Science Department, University of Franche-Comté, France</t>
  </si>
  <si>
    <t>Ensuring the correction of heterogeneous and complex systems is an essential stage in the process of engineering systems. In this paper, we propose an approach to verify and validate complex systems specified by SysML language. We translate SysML specifications into Promela models in order to validate the designed systems by model checking SPIN. The requirements properties are translated to Linear Temporal Logic (LTL) formulae and verified by Spin. A case study is presented to illustrate the effectiveness of our approach. © 2015 IEEE.</t>
  </si>
  <si>
    <t>Morkevicius A., Jankevicius N.</t>
  </si>
  <si>
    <t>An approach: SysML-based automated requirements verification</t>
  </si>
  <si>
    <t>ISSE</t>
  </si>
  <si>
    <t>1st IEEE International Symposium on Systems Engineering, ISSE 2015 - Proceedings</t>
  </si>
  <si>
    <t>10.1109/SysEng.2015.7302739</t>
  </si>
  <si>
    <t>https://www.scopus.com/inward/record.uri?eid=2-s2.0-84954487069&amp;partnerID=40&amp;md5=fdb32670ac56a538e7d4b88c2ae8dce5</t>
  </si>
  <si>
    <t>1st IEEE International Symposium on Systems Engineering, ISSE 2015</t>
  </si>
  <si>
    <t>Department of Information Systems, Kaunas University of Technology, Kaunas, Lithuania; No Magic Europe, Kaunas, Lithuania</t>
  </si>
  <si>
    <t>Morkevicius, A., Department of Information Systems, Kaunas University of Technology, Kaunas, Lithuania; Jankevicius, N., No Magic Europe, Kaunas, Lithuania</t>
  </si>
  <si>
    <t>Systems Modeling Language (SysML) is used to capture systems design as descriptive and analytical system models, which relate text-based requirements to the system design model and provide an infrastructure to support analysis and verification. However, SysML is not a methodology, nor a method. This opens-up discussions of how to utilize SysML provided infrastructure to successfully achieve analysis and verification objectives in the context of a particular engineering problem. In this paper a new approach of how model of the system, expressed with sufficient precision in SysML, can be used to support early requirements validation and design verification, particularly when coupled with standard-based execution and simulation environment, is introduced. © 2015 IEEE.</t>
  </si>
  <si>
    <t>Bitcoin; Crypto-currency; SysML; System of Systems</t>
  </si>
  <si>
    <t>Roth N.</t>
  </si>
  <si>
    <t>An architectural assessment of bitcoin using the systems modeling language</t>
  </si>
  <si>
    <t>Procedia Computer Science</t>
  </si>
  <si>
    <t>C</t>
  </si>
  <si>
    <t>10.1016/j.procs.2015.03.066</t>
  </si>
  <si>
    <t>https://www.scopus.com/inward/record.uri?eid=2-s2.0-84938572422&amp;partnerID=40&amp;md5=952c5db243e97445da1520e1617ddb7c</t>
  </si>
  <si>
    <t>Elsevier</t>
  </si>
  <si>
    <t>18th Conference on Plasma-Surface Interactions, PSI 2015, 5-6 February 2015, Moscow, Russian Federation and the 1st Conference on Plasma and Laser Research and Technologies, PLRT 2015, 18-20 February 2015, Moscow, Russian Federation</t>
  </si>
  <si>
    <t>Roth, N.</t>
  </si>
  <si>
    <t>Bitcoin is an emerging crypto-currency, which is wrapped in mystery and controversy. The goal is to transform how we transfer payments. The current approach for sending money from one remote party to another is via bank deposit and transfer by check or bank transfer. PayPal and other services were developed to provide faster payments to verified individuals, but each layer in the transaction adds time, cost, and/or risk to the transaction. Users of this new digital currency proclaim the benefits of security, anonymity, and efficiency for making transactions. The functionality and structure of the Bitcoin Network is complex and often attacked for not being a suitable replacement for currency. An independent understanding can be developed of the composite Bitcoin Financial Systems of Systems architecture by considering the challenges any System of System would face. A functional analysis, employing the Systems Modeling Language (SysML), is performed on the Bitcoin System of Systems architecture to help gain an understanding of the structure and functionality, and how that relates to the key actors and use cases, for determining if the users' expectations are aligned with the architecture. © 2015 Published by Elsevier B.V.</t>
  </si>
  <si>
    <t>Da Silva A.J., Linhares M.V., Padilha R., Roqueiro N., De Oliveira R.S.</t>
  </si>
  <si>
    <t>An empirical study of SysML in the modeling of embedded systems</t>
  </si>
  <si>
    <t>SMC</t>
  </si>
  <si>
    <t>Conference Proceedings - IEEE International Conference on Systems, Man and Cybernetics</t>
  </si>
  <si>
    <t>10.1109/ICSMC.2006.384866</t>
  </si>
  <si>
    <t>https://www.scopus.com/inward/record.uri?eid=2-s2.0-34548131296&amp;partnerID=40&amp;md5=05e3472a9571a52b737854d0ec424850</t>
  </si>
  <si>
    <t>2006 IEEE International Conference on Systems, Man and Cybernetics</t>
  </si>
  <si>
    <t>System and Automation Department, UFSC Federal University of Santa Catarina, Florianópolis, Brazil</t>
  </si>
  <si>
    <t>Da Silva, A.J., System and Automation Department, UFSC Federal University of Santa Catarina, Florianópolis, Brazil; Linhares, M.V., System and Automation Department, UFSC Federal University of Santa Catarina, Florianópolis, Brazil; Padilha, R., System and Automation Department, UFSC Federal University of Santa Catarina, Florianópolis, Brazil; Roqueiro, N., System and Automation Department, UFSC Federal University of Santa Catarina, Florianópolis, Brazil; De Oliveira, R.S., System and Automation Department, UFSC Federal University of Santa Catarina, Florianópolis, Brazil</t>
  </si>
  <si>
    <t>The complexity increase and variety of equipments controlled by embedded computers generate the need of a multidisciplinary approach for the process of development of those equipments, involving the areas of software, mechanics, electric and electronic engineering. System engineering uses different techniques to concurrently integrate these different views. In this sense, it is being specified by OMG a modeling language, denominated SysML (System Modeling Language). It intends to include in a single specification an integrated view of the system, one that includes hardware, software and electro-mechanics parts. The objective of this paper is to do an empirical evaluation of the modeling language SysML, in the sense of identifying its capacities and its limitations for the modeling of embedded systems. For that purpose, an electronic fuel injection system developed by Department of Automation and Systems at our university will be used. © 2006 IEEE.</t>
  </si>
  <si>
    <t>An executable system architecture approach to discrete events system modeling using SysML in conjunction with Colored Petri Net</t>
  </si>
  <si>
    <t>SysCon</t>
  </si>
  <si>
    <t>2008 IEEE International Systems Conference Proceedings, SysCon 2008</t>
  </si>
  <si>
    <t>10.1109/SYSTEMS.2008.4518997</t>
  </si>
  <si>
    <t>https://www.scopus.com/inward/record.uri?eid=2-s2.0-49049112943&amp;partnerID=40&amp;md5=00de68756a33a9da39b7bbd1e43a4e68</t>
  </si>
  <si>
    <t>System Engineering Graduate Program, Missouri University of Science and Technology, 600 W 14th Street, Rolla, MO 65409-0370, United States</t>
  </si>
  <si>
    <t>Wang, R., System Engineering Graduate Program, Missouri University of Science and Technology, 600 W 14th Street, Rolla, MO 65409-0370, United States; Dagli, C.H., System Engineering Graduate Program, Missouri University of Science and Technology, 600 W 14th Street, Rolla, MO 65409-0370, United States</t>
  </si>
  <si>
    <t>This paper proposes an executable system architecting paradigm for discrete event system modeling and analysis through integration of a set of architecting tools, executable modeling tools, analytical tools, and visualization tools. The essential step is translating SysML-based specifications into Colored Petri Nets (CPNs) which enables rigorous static and dynamic system analysis as well as formal verification of the behavior and functionality of the SysML-based design. A set of tools have been studied and integrated that enable a structured architecture design process. Some basic principles of executable system architecture for discrete event system modeling that guide the process of executable architecture specification and analysis are discussed. This paradigm is aimed at general system design. Its feasibility was demonstrated with a C4type network centric system as an example. The simulation results was used to check the overall integrity and internal consistency of the architecture models, refine the architecture design, and, finally, verify the behavior and functionality of the system being modeled. ©2008 IEEE.</t>
  </si>
  <si>
    <t>Pihlanko P., Sierla S., Thramboulidis K., Viitasalo M.</t>
  </si>
  <si>
    <t>An industrial evaluation of SysML: The case of a nuclear automation modernization project</t>
  </si>
  <si>
    <t>10.1109/ETFA.2013.6647945</t>
  </si>
  <si>
    <t>https://www.scopus.com/inward/record.uri?eid=2-s2.0-84890615204&amp;partnerID=40&amp;md5=2fb41e6a099f400121f26264365f690e</t>
  </si>
  <si>
    <t>Teollisuuden Voima Oyj (TVO), Olkiluoto, FI-27160 Eurajoki, Finland; Aalto University, Automation and Systems Tech., 00076 Aalto, Finland; University of Patras, Electrical and Computer Eng., 26500, Greece</t>
  </si>
  <si>
    <t>Pihlanko, P., Teollisuuden Voima Oyj (TVO), Olkiluoto, FI-27160 Eurajoki, Finland; Sierla, S., Aalto University, Automation and Systems Tech., 00076 Aalto, Finland; Thramboulidis, K., University of Patras, Electrical and Computer Eng., 26500, Greece; Viitasalo, M., Teollisuuden Voima Oyj (TVO), Olkiluoto, FI-27160 Eurajoki, Finland</t>
  </si>
  <si>
    <t>The System Modeling Language (SysML) has been defined as a general-purpose modeling language to unify the various modeling languages currently used for systems engineering applications. In this paper, industrial motivations for making a technology upgrade to SysML are explored. Nuclear power plant automation modernization projects are identified as potential early adopters of SysML. This paper reports on a SysML evaluation done in one such modernization project that is currently in the pre-study phase. As SysML could be used even to describe an entire nuclear power plant at a detailed level, this study aims to identify the scope at which SysML could be practically and beneficially applied. The paper identifies further technological developments that could increase industrial motivation to upgrade to SysML. © 2013 IEEE.</t>
  </si>
  <si>
    <t>Kapos G.-D., Dalakas V., Nikolaidou M., Anagnostopoulos D.</t>
  </si>
  <si>
    <t>An integrated framework for automated simulation of SysML models using DEVS</t>
  </si>
  <si>
    <t>Simulation</t>
  </si>
  <si>
    <t>10.1177/0037549714533842</t>
  </si>
  <si>
    <t>https://www.scopus.com/inward/record.uri?eid=2-s2.0-84901825375&amp;partnerID=40&amp;md5=b5d42ca7c0c738bd0835b5f6cd959d40</t>
  </si>
  <si>
    <t>SAGE Publications Ltd</t>
  </si>
  <si>
    <t>Department of Informatics and Telematics, Harokopio University of Athens, 70 El. Venizelou Str, 17671 Athens, Greece</t>
  </si>
  <si>
    <t>Kapos, G.-D., Department of Informatics and Telematics, Harokopio University of Athens, 70 El. Venizelou Str, 17671 Athens, Greece; Dalakas, V., Department of Informatics and Telematics, Harokopio University of Athens, 70 El. Venizelou Str, 17671 Athens, Greece; Nikolaidou, M., Department of Informatics and Telematics, Harokopio University of Athens, 70 El. Venizelou Str, 17671 Athens, Greece; Anagnostopoulos, D., Department of Informatics and Telematics, Harokopio University of Athens, 70 El. Venizelou Str, 17671 Athens, Greece</t>
  </si>
  <si>
    <t>System models are constructed to design, study, and understand complex systems. According to the systems modeling language (SysML) that is a standard for model-based system engineering, all engineering activities should be performed using a common model. To validate complex system models defined in SysML, simulation is usually employed. There are numerous efforts to simulate SysML models using different simulation methods and tools. However, the efficient support of automated generation of executable simulation code is still an issue tangled by the research community. This paper introduces DEVSys, an integrated framework for utilizing existing SysML models and automatically producing executable discrete event simulation code, according to model driven architecture (MDA) concepts. Although this approach is not simulation-specific, discrete event system specification (DEVS) was employed, due to the similarities between SysML and DEVS, mainly in system structure description, and the mature, yet ongoing research on expressing executable DEVS models in a simulator-neutral manner. DEVSys framework elements include (a) a SysML profile for DEVS, enabling integration of simulation capabilities into SysML models, (b) a meta-model for DEVS, allowing the utilization of MDA concepts and tools, (c) a transformation of SysML models to DEVS models, using a standard model transformation language as query/view/transform (QVT), and (d) the generation of DEVS executable code for a DEVS simulation environment with an extensible markup language (XML) interface. The definition and implementation of DEVSys elements, as well as the process for its application are demonstrated and discussed, with the aid of a simple working example. © 2014 The Society for Modeling and Simulation International.</t>
  </si>
  <si>
    <t>Kapos G.-D., Nikolaidou M., Dalakas V., Anagnostopoulos D.</t>
  </si>
  <si>
    <t>An integrated framework to simulate sysML models using DEVS simulators</t>
  </si>
  <si>
    <t>Formal Languages for Computer Simulation: Transdisciplinary Models and Applications</t>
  </si>
  <si>
    <t>10.4018/978-1-4666-4369-7.ch010</t>
  </si>
  <si>
    <t>https://www.scopus.com/inward/record.uri?eid=2-s2.0-84898226786&amp;partnerID=40&amp;md5=485915d352479816ee435bcb579a6f5d</t>
  </si>
  <si>
    <t>IGI Global</t>
  </si>
  <si>
    <t>Department of Informatics and Telematics, Harokopio University, Athens, Greece</t>
  </si>
  <si>
    <t>Kapos, G.-D., Department of Informatics and Telematics, Harokopio University, Athens, Greece; Nikolaidou, M., Department of Informatics and Telematics, Harokopio University, Athens, Greece; Dalakas, V., Department of Informatics and Telematics, Harokopio University, Athens, Greece; Anagnostopoulos, D., Department of Informatics and Telematics, Harokopio University, Athens, Greece</t>
  </si>
  <si>
    <t>System models validation is an important engineering activity of the system development life-cycle, usually performed via simulation. However, usability and effectiveness of many validation approaches are hindered by the fact that system simulation is not performed using a system model described by a standardized modeling language as SysML. This requires system simulation models to be recreated from scratch, burdening the engineer and introducing inconsistencies between system and validation models. In this chapter, the authors present how system engineers may effectively perform SysML system model validation utilizing the original SysML model and standards-based simulated related extensions. This is achieved by a framework that exploits MDA concepts and techniques, such as profiling, meta-modeling, and formal transformations. This way an open, standards-based, customizable approach for SysML models validation using DEVS simulators is formed. A simple battle system is used as an example throughout the chapter to facilitate the presentation of the proposed approach. © 2014, IGI Global.</t>
  </si>
  <si>
    <t>An integrated MDA approach with SysML and UML</t>
  </si>
  <si>
    <t>Proceedings of the IEEE International Conference on Engineering of Complex Computer Systems, ICECCS</t>
  </si>
  <si>
    <t>10.1109/ICECCS.2008.21</t>
  </si>
  <si>
    <t>https://www.scopus.com/inward/record.uri?eid=2-s2.0-44149095566&amp;partnerID=40&amp;md5=5caa8703f2ebf496761cdeb80d969de5</t>
  </si>
  <si>
    <t>13th IEEE International Conference on the Engineering of Complex Computer Systems, ICECCS 2008</t>
  </si>
  <si>
    <t>ARTiSAN Software Tools, Eagle Tower Suite 701, Cheltenham, Glos, GL50 1TA, United Kingdom</t>
  </si>
  <si>
    <t>Hause, M.C., ARTiSAN Software Tools, Eagle Tower Suite 701, Cheltenham, Glos, GL50 1TA, United Kingdom; Thom, F., ARTiSAN Software Tools, Eagle Tower Suite 701, Cheltenham, Glos, GL50 1TA, United Kingdom</t>
  </si>
  <si>
    <t>During embedded systems development, decisions must be made regarding which portions of the system will be implemented in software, hardware, firmware etc. The latest version of UML (UML 2.1.1), and the Systems Modeling Language, (SysML) now enable embedded systems developers to more closely model their systems. Systems engineering principals, can also aid this process. Consequently, essential aspects of systems engineering issues such as concurrency, hardware architecture, and requirements traceability can be applied to embedded systems. This paper proposes a method for analyzing and designing a system into logical units so that the allocation process can be successfully completed. Constraints and elements can be traced to and reflected in the generated code. © 2008 IEEE.</t>
  </si>
  <si>
    <t>An integrated safety strategy to model driven development with SysML</t>
  </si>
  <si>
    <t>ISSC</t>
  </si>
  <si>
    <t>IET Conference Publications</t>
  </si>
  <si>
    <t>532 CP</t>
  </si>
  <si>
    <t>10.1049/cp:20070452</t>
  </si>
  <si>
    <t>https://www.scopus.com/inward/record.uri?eid=2-s2.0-67649823436&amp;partnerID=40&amp;md5=c95678e8691f0db9ab56235a11826350</t>
  </si>
  <si>
    <t>2nd IET International Conference on System Safety 2007</t>
  </si>
  <si>
    <t>Artisan Software Tools Ltd., Eagle Tower Suite 701, Montpellier Drive, Cheltenham, Glos GL50 1TA, United Kingdom</t>
  </si>
  <si>
    <t>Hause, M.C., Artisan Software Tools Ltd., Eagle Tower Suite 701, Montpellier Drive, Cheltenham, Glos GL50 1TA, United Kingdom; Thom, F., Artisan Software Tools Ltd., Eagle Tower Suite 701, Montpellier Drive, Cheltenham, Glos GL50 1TA, United Kingdom</t>
  </si>
  <si>
    <t>A building architect would not design a building without due consideration of existing safety standards related to the utilities (gas, electricity and water). These aspects of the building's design cut across the structural aspects of the building. The design of the building (commonly represented as a blueprint) contains aspects of structure, plumbing, wiring and implicit usage (layout of rooms, doors, stairs and windows etc.) within a single model using different notations to separate the different aspects. Similarly, no systems engineer would build a system and then add safety. Additionally, when using separation of concerns of decomposition to analyse the system, safety is not limited to a single or even many areas of the system. It needs to be inherent in all areas of the system. This paper will demonstrate how the UML and SysML can be used to construct a single coherent model of a system allowing the many different disciplines (e.g. safety engineers, systems engineers, hardware engineers, software engineers) to work in isolation whilst working together. Using an integrated database and ergonomic profiling to support all the disciplines it is possible to create bespoke views of the model (based on whatever notation is preferred by a single discipline) and to enforce the rules that cut across to other disciplines. This paper will focus on the safety aspects of a SysML design and techniques for identifying risks, how these are managed and ultimately mitigated resulting in a safety case for the system under construction. It will include several illustrations of the techniques described above.</t>
  </si>
  <si>
    <t>Lima L., Miyazawa A., Cavalcanti A., Cornélio M., Iyoda J., Sampaio A., Hains R., Larkham A., Lewis V.</t>
  </si>
  <si>
    <t>An integrated semantics for reasoning about SysML design models using refinement</t>
  </si>
  <si>
    <t>Software and Systems Modeling</t>
  </si>
  <si>
    <t>10.1007/s10270-015-0492-y</t>
  </si>
  <si>
    <t>https://www.scopus.com/inward/record.uri?eid=2-s2.0-84940506118&amp;partnerID=40&amp;md5=525d415436e031ff6d41c632a8dafabb</t>
  </si>
  <si>
    <t>Article in Press</t>
  </si>
  <si>
    <t>Centro de Informática, Universidade Federal de Pernambuco, Recife, Brazil; Department of Computer Science, University of York, Heslington, York, United Kingdom; Atego, 701 Eagle Tower, Montpellier Drive, Cheltenham, United Kingdom</t>
  </si>
  <si>
    <t>Lima, L., Centro de Informática, Universidade Federal de Pernambuco, Recife, Brazil; Miyazawa, A., Department of Computer Science, University of York, Heslington, York, United Kingdom; Cavalcanti, A., Department of Computer Science, University of York, Heslington, York, United Kingdom; Cornélio, M., Centro de Informática, Universidade Federal de Pernambuco, Recife, Brazil; Iyoda, J., Centro de Informática, Universidade Federal de Pernambuco, Recife, Brazil; Sampaio, A., Centro de Informática, Universidade Federal de Pernambuco, Recife, Brazil; Hains, R., Atego, 701 Eagle Tower, Montpellier Drive, Cheltenham, United Kingdom; Larkham, A., Atego, 701 Eagle Tower, Montpellier Drive, Cheltenham, United Kingdom; Lewis, V., Atego, 701 Eagle Tower, Montpellier Drive, Cheltenham, United Kingdom</t>
  </si>
  <si>
    <t>SysML is a variant of UML for systems design. Several formalisations of SysML (and UML) are available. Our work is distinctive in two ways: a semantics for refinement and for a representative collection of elements from the UML4SysML profile (blocks, state machines, activities, and interactions) used in combination. We provide a means to analyse and refine design models specified using SysML. This facilitates the discovery of problems earlier in the system development lifecycle, reducing time, and costs of production. Here, we describe our semantics, which is defined using a state-rich process algebra and implemented in a tool for automatic generation of formal models. We also show how the semantics can be used for refinement-based analysis and development. Our case study is a leadership-election protocol, a critical component of an industrial application. Our major contribution is a framework for reasoning using refinement about systems specified by collections of SysML diagrams. © 2015 Springer-Verlag Berlin Heidelberg</t>
  </si>
  <si>
    <t>Kernschmidt K., Vogel-Heuser B.</t>
  </si>
  <si>
    <t>An interdisciplinary SysML based modeling approach for analyzing change influences in production plants to support the engineering</t>
  </si>
  <si>
    <t>10.1109/CoASE.2013.6654030</t>
  </si>
  <si>
    <t>https://www.scopus.com/inward/record.uri?eid=2-s2.0-84891499617&amp;partnerID=40&amp;md5=1ce8dbc9852aaec39f3ce89f277247f8</t>
  </si>
  <si>
    <t>2013 IEEE International Conference on Automation Science and Engineering, CASE 2013</t>
  </si>
  <si>
    <t>Automation and Information Systems, Faculty of Mechanical Engineering, Technical University of Munich, Munich, Germany</t>
  </si>
  <si>
    <t>Kernschmidt, K., Automation and Information Systems, Faculty of Mechanical Engineering, Technical University of Munich, Munich, Germany; Vogel-Heuser, B., Automation and Information Systems, Faculty of Mechanical Engineering, Technical University of Munich, Munich, Germany</t>
  </si>
  <si>
    <t>Modern mechatronic production plants contain a multitude of mechanical, electrical/electronic and software components. During its lifecycle such a system evolves through changes of different system components. In order to take the influences of these changes, discipline specific as well as interdisciplinary, into account during the development an adequate modeling approach and notation is required. In this paper an approach (called SysML4Mechatronics) utilizing the port-concept of the current version 1.3 of the Systems Modeling Language, to depict and analyze change influences in mechatronic production plants is presented. © 2013 IEEE.</t>
  </si>
  <si>
    <t>Huang X., Sun Q., Li J., Pan M., Zhang T.</t>
  </si>
  <si>
    <t>An MDE-based approach to the verification of SysML state machine diagram</t>
  </si>
  <si>
    <t>Internetware</t>
  </si>
  <si>
    <t>4th Asia-Pacific Symposium on Internetware, Internetware 2012</t>
  </si>
  <si>
    <t>10.1145/2430475.2430484</t>
  </si>
  <si>
    <t>Department of Computer Science, State Key Lab for Novel Software Technology, Nanjing University, China</t>
  </si>
  <si>
    <t>Huang, X., Department of Computer Science, State Key Lab for Novel Software Technology, Nanjing University, China; Sun, Q., Department of Computer Science, State Key Lab for Novel Software Technology, Nanjing University, China; Li, J., Department of Computer Science, State Key Lab for Novel Software Technology, Nanjing University, China; Pan, M., Department of Computer Science, State Key Lab for Novel Software Technology, Nanjing University, China; Zhang, T., Department of Computer Science, State Key Lab for Novel Software Technology, Nanjing University, China</t>
  </si>
  <si>
    <t>State Machine Diagram (SMD) is one of the SysML behavior diagrams, but it is a kind of semi-formal model language. As a consequence, models can not be verified conveniently and efficiently, especially in real-time embedded system (RTES) field as there are no descriptions of time and probability in SMD. To address these problems, we extend SMD with time and probability elements extracted from MARTE and propose a transformation algorithm based on MDE. With the algorithm, we transform the extended SMD to timed automata (TA) and then analyze and verify the transformation result using existing tools. So at the very beginning of system design, errors and deficiencies can be found. At last, we construct an instance to illustrate the validity of our approach. Copyright 2012 ACM.</t>
  </si>
  <si>
    <t>Balestrini-Robinson S., Freeman D.F., Browne D.C.</t>
  </si>
  <si>
    <t>An object-oriented and executable SysML framework for rapid model development</t>
  </si>
  <si>
    <t>CSER</t>
  </si>
  <si>
    <t>10.1016/j.procs.2015.03.062</t>
  </si>
  <si>
    <t>https://www.scopus.com/inward/record.uri?eid=2-s2.0-84938572683&amp;partnerID=40&amp;md5=ca3d0dd1c01d3f91cc26f1140dd536fa</t>
  </si>
  <si>
    <t>Electronic Systems Laboratory, Georgia Tech Research Institute, 400 10th St NW, Atlanta, GA, United States</t>
  </si>
  <si>
    <t>Balestrini-Robinson, S., Electronic Systems Laboratory, Georgia Tech Research Institute, 400 10th St NW, Atlanta, GA, United States; Freeman, D.F., Electronic Systems Laboratory, Georgia Tech Research Institute, 400 10th St NW, Atlanta, GA, United States; Browne, D.C., Electronic Systems Laboratory, Georgia Tech Research Institute, 400 10th St NW, Atlanta, GA, United States</t>
  </si>
  <si>
    <t>This paper introduces Cortex, a new framework to develop object-oriented and executable SysML models using the IPython Notebook4. The framework strives to create a succinct and intuitive Python programming interface for SysML models, and integrate it with OpenMDAO (a Multi-disciplinary Design, Analysis and Optimization framework being developed by NASA Glenn Research Center). Data persists in MongoDB, with a Resource Description Framework (RDF) cache for semantic querying. The models can be exposed to custom web-based applications through a Representational State Transfer (REST) interface. The authors strive to create a foundational framework on which to be able to build more advanced system engineering and decision support tools. All the tools and libraries leveraged in this effort are open source software (OSS), and whenever possible, the authors selected technologies with the most permissive licenses. © 2015 Published by Elsevier B.V.</t>
  </si>
  <si>
    <t>Wagner D.A., Bennett M.B., Karban R., Rouquette N., Jenkins S., Ingham M.</t>
  </si>
  <si>
    <t>An ontology for state analysis: Formalizing the mapping to SysML</t>
  </si>
  <si>
    <t>Aerospace</t>
  </si>
  <si>
    <t>IEEE Aerospace Conference Proceedings</t>
  </si>
  <si>
    <t>10.1109/AERO.2012.6187335</t>
  </si>
  <si>
    <t>https://www.scopus.com/inward/record.uri?eid=2-s2.0-84861147126&amp;partnerID=40&amp;md5=14e2c99502404d8d8e9670482e86c5a5</t>
  </si>
  <si>
    <t>2012 IEEE Aerospace Conference</t>
  </si>
  <si>
    <t>Jet Propulsion Laboratory, 4800 Oak Grove Dr., Pasadena, CA 91109, United States; European Southern Observatory, Karl-Schwarzschildstr. 2, 85748 Garching, Germany</t>
  </si>
  <si>
    <t>Wagner, D.A., Jet Propulsion Laboratory, 4800 Oak Grove Dr., Pasadena, CA 91109, United States; Bennett, M.B., Jet Propulsion Laboratory, 4800 Oak Grove Dr., Pasadena, CA 91109, United States; Karban, R., European Southern Observatory, Karl-Schwarzschildstr. 2, 85748 Garching, Germany; Rouquette, N., Jet Propulsion Laboratory, 4800 Oak Grove Dr., Pasadena, CA 91109, United States; Jenkins, S., Jet Propulsion Laboratory, 4800 Oak Grove Dr., Pasadena, CA 91109, United States; Ingham, M., Jet Propulsion Laboratory, 4800 Oak Grove Dr., Pasadena, CA 91109, United States</t>
  </si>
  <si>
    <t>State Analysis is a methodology developed over the last decade for architecting, designing and documenting complex control systems. Although it was originally conceived for designing robotic spacecraft, recent applications include the design of control systems for large ground-based telescopes. The European Southern Observatory (ESO) began a project to design the European Extremely Large Telescope (E-ELT), which will require coordinated control of over a thousand articulated mirror segments. The designers are using State Analysis as a methodology and the Systems Modeling Language (SysML) as a modeling and documentation language in this task. To effectively apply the State Analysis methodology in this context it became necessary to provide ontological definitions of the concepts and relations in State Analysis and greater flexibility through a mapping of State Analysis into a practical extension of SysML. The ontology provides the formal basis for verifying compliance with State Analysis semantics including architectural constraints. The SysML extension provides the practical basis for applying the State Analysis methodology with SysML tools. This paper will discuss the method used to develop these formalisms (the ontology), the formalisms themselves, the mapping to SysML and approach to using these formalisms to specify a control system and enforce architectural constraints in a SysML model. © 2012 IEEE.</t>
  </si>
  <si>
    <t>Gnaho C., Semmak F., Laleau R.</t>
  </si>
  <si>
    <t>An overview of a SysML extension for goal-oriented NFR modelling: Poster paper</t>
  </si>
  <si>
    <t>Proceedings - International Conference on Research Challenges in Information Science</t>
  </si>
  <si>
    <t>10.1109/RCIS.2013.6577734</t>
  </si>
  <si>
    <t>https://www.scopus.com/inward/record.uri?eid=2-s2.0-84884150910&amp;partnerID=40&amp;md5=c0db4f0d1504c0683b65ac3fd5d08908</t>
  </si>
  <si>
    <t>7th IEEE International Conference on Research Challenges in Information Science, RCIS 2013</t>
  </si>
  <si>
    <t>Université Paris Descartes, 45 rue des Saints-pères, 75006 Paris, France; LACL, Université Paris Est, 61 avenue du général de Gaulle, 94010 Créteil cedex, France</t>
  </si>
  <si>
    <t>Gnaho, C., Université Paris Descartes, 45 rue des Saints-pères, 75006 Paris, France, LACL, Université Paris Est, 61 avenue du général de Gaulle, 94010 Créteil cedex, France; Semmak, F., LACL, Université Paris Est, 61 avenue du général de Gaulle, 94010 Créteil cedex, France; Laleau, R., LACL, Université Paris Est, 61 avenue du général de Gaulle, 94010 Créteil cedex, France</t>
  </si>
  <si>
    <t>To develop quality software and systems, both functional and non-functional requirements need to be taken into account at the highest level of abstraction. However the issue of relationships between non-functional requirements and functional requirements has been rarely addressed. In this article, we outline an extension of the SysML requirements meta-model with relevant concepts of commonly used goal-oriented requirements engineering approaches. The main contribution of our approach is to analyse and describe the impact of non-functional requirements on functional requirements. © 2013 IEEE.</t>
  </si>
  <si>
    <t>An overview of the SysML-Modelica transformation specification</t>
  </si>
  <si>
    <t>20th Annual International Symposium of the International Council on Systems Engineering, INCOSE 2010</t>
  </si>
  <si>
    <t>https://www.scopus.com/inward/record.uri?eid=2-s2.0-84877912373&amp;partnerID=40&amp;md5=b51e399107bf9ce9ed3a12394917c5a4</t>
  </si>
  <si>
    <t>Georgia Institute of Technology, United States; Airbus, United States; Deere and Co., United States; ESA/ESTEC, United States; Lockheed Martin Corp., United States; Linköping University, United States; Jet Propulsion Laboratory, United States; EADS Innovation Works, United States</t>
  </si>
  <si>
    <t>Paredis, C.J.J., Georgia Institute of Technology, United States; Bernard, Y., Airbus, United States; Burkhart, R.M., Deere and Co., United States; de Koning, H.-P., ESA/ESTEC, United States; Friedenthal, S., Lockheed Martin Corp., United States; Fritzson, P., Linköping University, United States; Rouquette, N.F., Jet Propulsion Laboratory, United States; Schamai, W., EADS Innovation Works, United States</t>
  </si>
  <si>
    <t>This paper provides an overview of the formal transformation between the two complementary languages: OMG SysMLTM and Modelica. SysML is a standardized general purpose graphical modeling language for capturing complex system descriptions in terms of their structure, behavior, properties, and requirements. Modelica is a standardized general purpose systems modeling language for analyzing the continuous and discrete time dynamics of complex systems in terms of differential algebraic equations. Integrating the descriptive power of SysML models with the analytic and computational power of Modelica models provides a capability that is significantly greater than provided by SysML or Modelica individually. A standardized bi-directional transformation between the two modeling languages is being developed that will support implementations to transfer efficiently and automatically the modeling information between SysML and Modelica models without ambiguity. In addition to an overview of this bi-directional transformation approach, the paper provides a simple example to clarify the transformation principles and to illustrate the important synergies resulting from the integration between these two languages. © 2010 by Christiaan J.J. Paredis.</t>
  </si>
  <si>
    <t>Balmelli L.</t>
  </si>
  <si>
    <t>An overview of the systems modeling language for products and systems development</t>
  </si>
  <si>
    <t>Journal of Object Technology</t>
  </si>
  <si>
    <t>https://www.scopus.com/inward/record.uri?eid=2-s2.0-34548452028&amp;partnerID=40&amp;md5=c24babaf31ee213370a0a0ea3bd86b73</t>
  </si>
  <si>
    <t>International Business Machine (IBM), Research Division, T.J.Watson Center</t>
  </si>
  <si>
    <t>Balmelli, L., International Business Machine (IBM), Research Division, T.J.Watson Center</t>
  </si>
  <si>
    <t>In this paper we present an overview of the capabilities of the Systems Modeling Language (SysML.) SysML is a standard from the Object Management Group. It is geared toward incrementally refinable description of conceptual design and product architecture. Elements in the design represent abstractions of artifacts in the various engineering disciplines involved in the development of the system. The design represents how these artifacts collaborate to provide the product functionalities. This paper explores all the diagrams available in SysML through the real-life example of an embedded system. © JOT, 2007.</t>
  </si>
  <si>
    <t>De Lange D., Guo J., De Koning H.-P.</t>
  </si>
  <si>
    <t>Applicability of SysML to the early definition phase of space missions in a concurrent environment</t>
  </si>
  <si>
    <t>Proceedings of the 2nd International Conference on Complex Systems Design and Management, CSDM 2011</t>
  </si>
  <si>
    <t>10.1007/978-3-642-25203-7_12</t>
  </si>
  <si>
    <t>https://www.scopus.com/inward/record.uri?eid=2-s2.0-84878229342&amp;partnerID=40&amp;md5=23fcf93af1d2585e67b0c85c4c8e8aab</t>
  </si>
  <si>
    <t>2nd International Conference on Complex Systems Design and Management, CSDM 2011</t>
  </si>
  <si>
    <t>Delft University of Technology (TU Delft), Faculty of Aerospace Engineering, Department of Space Systems Engineering, Netherlands; European Space Agency (ESA), Systems and Concurrent Engineering Section (TEC-SYE Section), Netherlands</t>
  </si>
  <si>
    <t>De Lange, D., Delft University of Technology (TU Delft), Faculty of Aerospace Engineering, Department of Space Systems Engineering, Netherlands; Guo, J., Delft University of Technology (TU Delft), Faculty of Aerospace Engineering, Department of Space Systems Engineering, Netherlands; De Koning, H.-P., European Space Agency (ESA), Systems and Concurrent Engineering Section (TEC-SYE Section), Netherlands</t>
  </si>
  <si>
    <t>One of latest trends in the field of Systems Engineering (SE) is increased use of models next to and in stead of documents to capture and control information on the system-of-interest under development. This approach is generally called Model Based Systems Engineering (MBSE). An important element of the MBSE approach is the language that is used. The Systems Modeling Language, SysML, is often seen as most promising language by the SE community. The Concurrent Design Facility (CDF) is a state-of-the-art facility in the field of concurrent engineering and systems engineering research, used to perform feasibility studies for potential future space mission of the European Space Agency (ESA). Currently the CDF uses a simple Excel-based modelling approach. As not much experience with SysML is present at the CDF, research was performed to investigate the potential added value of applying MBSE using SysML to the work performed in the CDF. A methodology and a standard model were developed, followed by its application in a real CDF study to investigate the added value. From the evaluation of the research, it is concluded that MBSE using SysML is in line with the concurrent engineering approach but is only partially applicable to early design studies. Many of the activities performed during the case study required a significant time effort with too little added value. Also, the tool used proved limiting in some of activities. Added value was observed in the capturing of the trade options, decisions and trade rationale in combination with the requirements. It is proposed to integrate these aspects into the CDF studies as starting point for the transition phase to a more model-based approach using SysML. © 2012 Springer Berlin Heidelberg.</t>
  </si>
  <si>
    <t>Application engineering for embedded systems :transforming sysml specification to simulink within a product-line based approach</t>
  </si>
  <si>
    <t>https://www.scopus.com/inward/record.uri?eid=2-s2.0-84887637295&amp;partnerID=40&amp;md5=25a8e5dbde25c11114a7814f600953d0</t>
  </si>
  <si>
    <t>Department of Informatics-DIN, Universidade Estadual de Maringá-UEM, Maringá-PR, Brazil</t>
  </si>
  <si>
    <t>Fragal, V.H., Department of Informatics-DIN, Universidade Estadual de Maringá-UEM, Maringá-PR, Brazil; Silva, R.F., Department of Informatics-DIN, Universidade Estadual de Maringá-UEM, Maringá-PR, Brazil; Gimenes, I.M.S., Department of Informatics-DIN, Universidade Estadual de Maringá-UEM, Maringá-PR, Brazil; Oliveira Jr., E.A., Department of Informatics-DIN, Universidade Estadual de Maringá-UEM, Maringá-PR, Brazil</t>
  </si>
  <si>
    <t>The evolution of hardware platforms has transferred a great amount of functionality to embedded software, thus increasing its complexity. Model Driven Engineering (MDE) and Software Product Line (SPL) can enhance the development of complex embedded systems by using different specification languages according to the abstraction levels and controlling variability across development. The SyMPLES approach allows the creation of SysML-based SPLs. It includes two SysML extensions, created by means of the UML profiling mechanism both to express SPL variability concepts and to associate SysML blocks to the main classes of functional blocks. This paper presents the transformation process from SysML to Simulink models. SysML models, created in the SPL application engineering activity of SyMPLES, are used to generate functional blocks and state machines in Simulink. An application example was developed for one subsystem of an autopilot board used in Unmanned Aerial Vehicles, named Yapa 2 of Paparazzi project, which was studied into the context of National Institute of Science and Technology for Safety Critical Embedded Systems (INCT-SEC).</t>
  </si>
  <si>
    <t>Ribeiro F.G.C., Misra S., Soares M.S.</t>
  </si>
  <si>
    <t>Application of an extended SysML requirements diagram to model real-time control systems</t>
  </si>
  <si>
    <t>7973 LNCS</t>
  </si>
  <si>
    <t>PART 3</t>
  </si>
  <si>
    <t>10.1007/978-3-642-39646-5_6</t>
  </si>
  <si>
    <t>https://www.scopus.com/inward/record.uri?eid=2-s2.0-84880721902&amp;partnerID=40&amp;md5=7394dfbe059012e542502169a5325c8f</t>
  </si>
  <si>
    <t>13th International Conference on Computational Science and Its Applications, ICCSA 2013</t>
  </si>
  <si>
    <t>Federal University of Uberlândia, Uberlândia, Brazil; Covenant University, Ota, Nigeria</t>
  </si>
  <si>
    <t>Ribeiro, F.G.C., Federal University of Uberlândia, Uberlândia, Brazil; Misra, S., Covenant University, Ota, Nigeria; Soares, M.S., Federal University of Uberlândia, Uberlândia, Brazil</t>
  </si>
  <si>
    <t>Most techniques for modeling requirements present many problems and limitations, including modeling requirements at a single level of abstraction, and are specific to model functional requirements. The objective of this article is to perform a study on modeling requirements of Real-Time Systems through an extension of the SysML Requirements Diagram focusing on the traceability of non-functional and functional requirements. The proposed approach has demonstrated to be effective for representing software requirements of real-time systems at multiple levels of abstraction and classification. The proposed metamodel represents concisely the traceability of requirements in a high abstraction level. © 2013 Springer-Verlag Berlin Heidelberg.</t>
  </si>
  <si>
    <t>Chamis C.</t>
  </si>
  <si>
    <t>Application of SysML standards to space mission operations</t>
  </si>
  <si>
    <t>SpaceOps 2010 Conference</t>
  </si>
  <si>
    <t>10.2514/6.2010-2024</t>
  </si>
  <si>
    <t>https://www.scopus.com/inward/record.uri?eid=2-s2.0-84880944379&amp;partnerID=40&amp;md5=160f3b10b117c5808c76bb039c671463</t>
  </si>
  <si>
    <t>Space and Intelligence Systems, MC W-S16-V371, 2260 E. Imperial Hwy, Boeing, El Segundo 90245, United States</t>
  </si>
  <si>
    <t>Chamis, C., Space and Intelligence Systems, MC W-S16-V371, 2260 E. Imperial Hwy, Boeing, El Segundo 90245, United States</t>
  </si>
  <si>
    <t>Space systems operations often require the operation of novel ground elements and components unique to the mission of the system. When ground elements have no precedent in hardware or software design, developing operational plans and procedures can become a challenging task. Operational products for the Space mission operations, such as procedures, tools and training, may be built up around the aspects of operational requirements. Our Application of SysML Standards to space mission operations has been used to carry out the design of operational products for novel ground elements of a large space system. We discuss the application of a systems Modeling Language (SysML) based model-driven system engineering (SE) process, specifically a modified Harmony® SE process, to accurately reflect how a single task or several tasks working together capture the role of each element's tasks (software, hardware, and operators) in meeting the upper level requirements. Where many texts have articulated the constituents and complexity of mission operations, including activity planning, operational timelines and training, establishing high level tasks for hardware, software and operations, trading the value of automation and software development versus operator loading. Few texts have put forth a tangible design process for space missions that incorporate the identified constituents in a structured approach. Our application of SysML standards to space mission operations generates a stable design for mission operations. The design applies to the entire system under control. Because the application of SysML Standard provides a stable design structure the results provide the opportunity to develop and operate space missions at the lowest effective cost. © 2010 Boeing. Published by the American Institute of Aeronautics and Astronautics, Inc.</t>
  </si>
  <si>
    <t>Application of systems modeling language (SySML) for cognitive work analysis in systems engineering design process</t>
  </si>
  <si>
    <t>Journal of Universal Computer Science</t>
  </si>
  <si>
    <t>https://www.scopus.com/inward/record.uri?eid=2-s2.0-80051728990&amp;partnerID=40&amp;md5=b1e477835cc2d86023e641556edba483</t>
  </si>
  <si>
    <t>University of Central Florida, Orlando, FL, United States; Naval Air Warfare Center Training Systems Division, Orlando, FL, United States</t>
  </si>
  <si>
    <t>Wells, W.H., University of Central Florida, Orlando, FL, United States; Karwowski, W., University of Central Florida, Orlando, FL, United States; Sala-Diakanda, S., University of Central Florida, Orlando, FL, United States; Williams, K., University of Central Florida, Orlando, FL, United States; Ahram, T., University of Central Florida, Orlando, FL, United States; Pharmer, J.A., Naval Air Warfare Center Training Systems Division, Orlando, FL, United States</t>
  </si>
  <si>
    <t>At present time most system engineers do not have access to cognitive work analysis knowledge or training in terms that they could understand and apply in the system design process. This may lead to specifying systems requirements that do not account for cognitive strengths and limitations of the prospective users. This paper proposes integration of cognitive work demands in the systems engineering process through development of a Cognitive Work Analysis (CWA) framework and a Tutorial using Systems Modeling Language (SysML). The CWA framework provides a structured approach for defining, managing, organizing, and modeling cognitive work requirements in systems engineering process. © J.UCS.</t>
  </si>
  <si>
    <t>Ambert F., Bouquet F., Lasalle J., Legeard B., Peureux F.</t>
  </si>
  <si>
    <t>Applying a Def-Use approach on signal exchange to implement SysML model-based testing</t>
  </si>
  <si>
    <t>7949 LNCS</t>
  </si>
  <si>
    <t>10.1007/978-3-642-39013-5_10</t>
  </si>
  <si>
    <t>https://www.scopus.com/inward/record.uri?eid=2-s2.0-84879849920&amp;partnerID=40&amp;md5=7bed603c1ba6005f3b829c66eaf5cd67</t>
  </si>
  <si>
    <t>9th European Conference on Modelling Foundations and Applications, ECMFA 2013</t>
  </si>
  <si>
    <t>FEMTO-ST Institute, UMR CNRS 6174, Besancon, France; Smartesting R and D Center, Besancon, France</t>
  </si>
  <si>
    <t>Ambert, F., FEMTO-ST Institute, UMR CNRS 6174, Besancon, France; Bouquet, F., FEMTO-ST Institute, UMR CNRS 6174, Besancon, France; Lasalle, J., FEMTO-ST Institute, UMR CNRS 6174, Besancon, France; Legeard, B., FEMTO-ST Institute, UMR CNRS 6174, Besancon, France, Smartesting R and D Center, Besancon, France; Peureux, F., FEMTO-ST Institute, UMR CNRS 6174, Besancon, France, Smartesting R and D Center, Besancon, France</t>
  </si>
  <si>
    <t>Model-Based Testing (MBT) uses a model of the System Under Test as reference to automatically derive test cases. Since it is often not reasonable to cover all the behaviours formalized in the model, coverage criteria are applied to select a relevant subset of model behaviours. In this paper, we propose a dedicated test coverage criterion, based on Def-Use criteria on signal exchange, to implement MBT approach from Systems Modeling Language (SysML) test models to validate mechatronic systems. This novel criterion is introduced and the relevance of the approach from SysML models is discussed regarding results obtained with a dedicated MBT toolchain implementing this criterion. © 2013 Springer-Verlag.</t>
  </si>
  <si>
    <t>Izukura S., Yanoo K., Osaki T., Sakaki H., Kimura D., Xiang J.</t>
  </si>
  <si>
    <t>Applying a model-based approach to IT systems development using SysML extension</t>
  </si>
  <si>
    <t>6981 LNCS</t>
  </si>
  <si>
    <t>10.1007/978-3-642-24485-8_41</t>
  </si>
  <si>
    <t>https://www.scopus.com/inward/record.uri?eid=2-s2.0-80054053554&amp;partnerID=40&amp;md5=61ad9ce2a9ea1f6f71cea5d6b68ddb39</t>
  </si>
  <si>
    <t>14th International Conference on Model Driven Engineering Languages and Systems, MODELS 2011</t>
  </si>
  <si>
    <t>NEC Corporation, Kawasaki, 211-0068, Japan</t>
  </si>
  <si>
    <t>Izukura, S., NEC Corporation, Kawasaki, 211-0068, Japan; Yanoo, K., NEC Corporation, Kawasaki, 211-0068, Japan; Osaki, T., NEC Corporation, Kawasaki, 211-0068, Japan; Sakaki, H., NEC Corporation, Kawasaki, 211-0068, Japan; Kimura, D., NEC Corporation, Kawasaki, 211-0068, Japan; Xiang, J., NEC Corporation, Kawasaki, 211-0068, Japan</t>
  </si>
  <si>
    <t>Model-based system engineering (MBSE) is regarded as an effective way of developing systems. We are now applying the model-based approach to IT system development/integration (SI) because we urgently need to reduce the cost of SI. However, there are various challenges imposed when applying MBSE to SI. One of these is that reducing the cost to update models is more significant than that in other MBSE domains such as embedded systems. We adopted SysML to handle these issues and extended it to modeling IT systems. We present the details on this SysML extension and how it overcame these issues. We are developing an in-house SI-support tool called "CASSI", which evaluates the non-functional requirements; performance and availability of the IT system's models written in that extended manner and helps these models to be reused. This paper also includes industrial case studies of CASSI, and its effectiveness is discussed. © 2011 Springer-Verlag.</t>
  </si>
  <si>
    <t>Applying systems engineering modeling language(sysml) to system effort estimation utilizing use case points</t>
  </si>
  <si>
    <t>21st Annual International Symposium of the International Council on Systems Engineering, INCOSE 2011</t>
  </si>
  <si>
    <t>https://www.scopus.com/inward/record.uri?eid=2-s2.0-84879312164&amp;partnerID=40&amp;md5=2d5c2d445a868b20a2d3c980468a2551</t>
  </si>
  <si>
    <t>Stevens Institute of Technology, Castle Point on Hudson, Hoboken, NJ 07030, United States; Stevens Institute of Technology, Castle Point on Hudson, Hoboken, NJ 07030, United States</t>
  </si>
  <si>
    <t>Bone, M.A., Stevens Institute of Technology, Castle Point on Hudson, Hoboken, NJ 07030, United States; Cloutier, R., Stevens Institute of Technology, Castle Point on Hudson, Hoboken, NJ 07030, United States</t>
  </si>
  <si>
    <t>This paper proposes that as model based systems engineering begins to play a larger role in system development it may be utilized in estimating systems effort, making model based systems engineering more valuable to system engineering. This paper proposes to extend the Use Case Points (UCP) estimating approach, used by some software engineers, to SysML for estimating the systems engineering effort. The paper reviews literature that encourages the notion of a UCP method for Systems Engineering (UCPSE). Finally the paper maps out the research plan to develop and validate the UCPSE method.©2011 by Mary A. Bone. Published and used by INCOSE with permission.</t>
  </si>
  <si>
    <t>Hsu J.C.</t>
  </si>
  <si>
    <t>Applying systems modeling language to a simple hardware system</t>
  </si>
  <si>
    <t>16th Annual International Symposium of the International Council on Systems Engineering, INCOSE 2006</t>
  </si>
  <si>
    <t>https://www.scopus.com/inward/record.uri?eid=2-s2.0-84878808738&amp;partnerID=40&amp;md5=b1a622fcdfd8845b81162a39aa6c2faf</t>
  </si>
  <si>
    <t>Boeing Company, MC 031-CA62, P. O. Box 3105, Anaheim, CA 92803-3105, United States</t>
  </si>
  <si>
    <t>Hsu, J.C., Boeing Company, MC 031-CA62, P. O. Box 3105, Anaheim, CA 92803-3105, United States</t>
  </si>
  <si>
    <t>This paper used the Systems Modeling Language (SysML) to explore its applicability and effectiveness to a simple hardware system. The system and design requirements derived from the customer requirements were modeled in the requirements hierarchy diagram. The spring load equation with all the variables and constant were defined in the parametric constraint definition diagram. Parametric constraint on a block diagram was then used to design a conical helical spring. A link between design and requirements was demonstrated in the model. State machine diagrams depicted the finite state-transition on how a person emptied the mousetrap and how a mouse entered the trap. These diagrams were linked to verification requirements for system verification. SysML is shown to be an effective modeling language for hardware systems. The applicability of SysML to a combined hardware and software system has still to be demonstrated and proven. Copyright © 2006 by John C. Hsu.</t>
  </si>
  <si>
    <t>Orellana D.W., Turso J.A., McClure C.</t>
  </si>
  <si>
    <t>Architecting a nuclear power plant with SysML and a model driven engineering environment</t>
  </si>
  <si>
    <t>Transactions of the American Nuclear Society</t>
  </si>
  <si>
    <t>https://www.scopus.com/inward/record.uri?eid=2-s2.0-84876499444&amp;partnerID=40&amp;md5=56d038b65d81c6deedfb1347762353a0</t>
  </si>
  <si>
    <t>2011 ANS Annual Winter Meeting and Embedded Topical Meetings: 1st ANS SMR 2011 Conference and Young Professionals Congress 2011</t>
  </si>
  <si>
    <t>Northrop Grumman Commercial Energy Corporation, 7301 Sykesville Road, Sykesville, MD 21784, United States</t>
  </si>
  <si>
    <t>Orellana, D.W., Northrop Grumman Commercial Energy Corporation, 7301 Sykesville Road, Sykesville, MD 21784, United States; Turso, J.A., Northrop Grumman Commercial Energy Corporation, 7301 Sykesville Road, Sykesville, MD 21784, United States; McClure, C., Northrop Grumman Commercial Energy Corporation, 7301 Sykesville Road, Sykesville, MD 21784, United States</t>
  </si>
  <si>
    <t>This paper discusses the development of a descriptive model of the NS Savannah power plant architecture modeled using Object Management Group (OMG)'s System Modeling Language (SysML) and Atego's Artisan Studio. The descriptive model is used to communicate various viewpoints of the power plant to design engineers as well as the first steps of developing analytical models to trade performance through simulation.</t>
  </si>
  <si>
    <t>Jackson M.M., Fernández M.M., McVittie T.I., Sindiy O.V.</t>
  </si>
  <si>
    <t>Architecting the Human Space Flight program with Systems Modeling Language (SysML)</t>
  </si>
  <si>
    <t>AIAA Infotech at Aerospace Conference and Exhibit 2012</t>
  </si>
  <si>
    <t>https://www.scopus.com/inward/record.uri?eid=2-s2.0-84880840787&amp;partnerID=40&amp;md5=05e85edd387f394a542a6237057aa646</t>
  </si>
  <si>
    <t>Jet Propulsion Laboratory, California Institute of Technology, Ground System Architecture and Systems Engineering, 4800 Oak Grove Dr., M/S 301-285, Pasadena, CA, 91109, United States; Jet Propulsion Laboratory, California Institute of Technology, Ground System Architecture and Systems Engineering, 4800 Oak Grove Dr., M/S 264-767, Pasadena, CA, 91109, United States; Jet Propulsion Laboratory, California Institute of Technology, Ground System Architecture and Systems Engineering, 4800 Oak Grove Dr., M/S 301-480, Pasadena, CA, 91109, United States</t>
  </si>
  <si>
    <t>Jackson, M.M., Jet Propulsion Laboratory, California Institute of Technology, Ground System Architecture and Systems Engineering, 4800 Oak Grove Dr., M/S 301-285, Pasadena, CA, 91109, United States; Fernández, M.M., Jet Propulsion Laboratory, California Institute of Technology, Ground System Architecture and Systems Engineering, 4800 Oak Grove Dr., M/S 264-767, Pasadena, CA, 91109, United States; McVittie, T.I., Jet Propulsion Laboratory, California Institute of Technology, Ground System Architecture and Systems Engineering, 4800 Oak Grove Dr., M/S 301-480, Pasadena, CA, 91109, United States; Sindiy, O.V., Jet Propulsion Laboratory, California Institute of Technology, Ground System Architecture and Systems Engineering, 4800 Oak Grove Dr., M/S 301-285, Pasadena, CA, 91109, United States</t>
  </si>
  <si>
    <t>The next generation of missions in NASA's Human Space Flight program focuses on the development and deployment of highly complex systems (e.g., Orion Multi-Purpose Crew Vehicle, Space Launch System, 21st Century Ground System) that will enable astronauts to venture beyond low Earth orbit and explore the moon, near-Earth asteroids, and beyond. Architecting these highly complex system-of-systems requires formal systems engineering techniques for managing the evolution of the technical features in the information exchange domain (e.g., data exchanges, communication networks, ground software) and also, formal correlation of the technical architecture to stakeholders' programmatic concerns (e.g., budget, schedule, risk) and design development (e.g., assumptions, constraints, trades, tracking of unknowns). This paper will describe how the authors have applied System Modeling Language (SysML) to implement model-based systems engineering for managing the description of the End-to-End Information System (EEIS) architecture and associated development activities and ultimately enables stakeholders to understand, reason, and answer questions about the EEIS under design for proposed lunar Exploration Missions 1 and 2 (EM-1 and EM-2). © 2012 by the American Institute of Aeronautics and Astronautics, Inc.</t>
  </si>
  <si>
    <t>Yue G., Rao A.C., Jones R.P.</t>
  </si>
  <si>
    <t>Architectural and functional modelling of an automotive driver information system using SysML</t>
  </si>
  <si>
    <t>2008 IEEE/ASME International Conference on Mechatronics and Embedded Systems and Applications, MESA 2008</t>
  </si>
  <si>
    <t>10.1109/MESA.2008.4735654</t>
  </si>
  <si>
    <t>https://www.scopus.com/inward/record.uri?eid=2-s2.0-60749116606&amp;partnerID=40&amp;md5=66fff79bd1d3c6f44a506b7e5260bec4</t>
  </si>
  <si>
    <t>Electrical and Electronic Division, School of Engineering, University of Warwick, Coventry, CV4 7AL, United Kingdom; Technical Lead in the Electrical Systems, Controls and Software Group of General Motors Technical Centre, Bangalore, India</t>
  </si>
  <si>
    <t>Yue, G., Electrical and Electronic Division, School of Engineering, University of Warwick, Coventry, CV4 7AL, United Kingdom; Rao, A.C., Technical Lead in the Electrical Systems, Controls and Software Group of General Motors Technical Centre, Bangalore, India; Jones, R.P., Electrical and Electronic Division, School of Engineering, University of Warwick, Coventry, CV4 7AL, United Kingdom</t>
  </si>
  <si>
    <t>With a near exponential growth of in-car, embedded electronic systems, the automotive industry is facing extreme challenges in the flawless delivery of such systems within ever decreasing delivery time scales. Model based design is one potential methodology to meet these challenges. This paper describes research into model based design of a particular automotive electronic system, using the SysML modelling language. Key diagrams have been identified and selected from the full set of SysML diagram types as being representative of a typical system development. This paper shows how to make use of those key diagram types to enable automotive engineers to model both architecture and functionality of the automotive electronic system. Conclusions are drawn about how the model can benefit the development of such automotive electronic systems. © 2008 IEEE.</t>
  </si>
  <si>
    <t>Marco J., Vaughan N.D.</t>
  </si>
  <si>
    <t>Architectural modelling of an energy management control system using the SysML</t>
  </si>
  <si>
    <t>International Journal of Vehicle Design</t>
  </si>
  <si>
    <t>10.1504/IJVD.2011.038044</t>
  </si>
  <si>
    <t>https://www.scopus.com/inward/record.uri?eid=2-s2.0-78751561004&amp;partnerID=40&amp;md5=31c223e9d7000d92e7f0248ac95d6e44</t>
  </si>
  <si>
    <t>Department of Automotive Engineering, School of Engineering, Cranfield University, Bedfordshire MK43 0AL, United Kingdom</t>
  </si>
  <si>
    <t>Marco, J., Department of Automotive Engineering, School of Engineering, Cranfield University, Bedfordshire MK43 0AL, United Kingdom; Vaughan, N.D., Department of Automotive Engineering, School of Engineering, Cranfield University, Bedfordshire MK43 0AL, United Kingdom</t>
  </si>
  <si>
    <t>One means of reducing the risk associated with the development of Hybrid Electric Vehicles (HEVs) and Electric Vehicles (EVs) would be the ability to more easily interchange control functions between the different vehicle concepts. A possible solution to this challenge is to integrate the traditional Computer Aided and Control System Development (CACSD) process with a framework for architectural modelling and the use of systems engineering tools such as the SysML. This paper discusses the application of this approach to an existing energy management control system. It is shown that the more abstract SysML models complement the detailed design of the algorithms within established CACSD environments. © 2011 Inderscience Enterprises Ltd.</t>
  </si>
  <si>
    <t>Leserf P., De Saqui-Sannes P., Hugues J., Chaaban K.</t>
  </si>
  <si>
    <t>Architecture optimization with sysML modeling: A case study using variability</t>
  </si>
  <si>
    <t>10.1007/978-3-319-27869-8_18</t>
  </si>
  <si>
    <t>https://www.scopus.com/inward/record.uri?eid=2-s2.0-84955252615&amp;partnerID=40&amp;md5=1680b5d4c7f08dcbbb81d919931028d6</t>
  </si>
  <si>
    <t>ESTACA-Lab, Laval, France; ISAE-SUPAERO, University of Toulouse, Toulouse, France</t>
  </si>
  <si>
    <t>Leserf, P., ESTACA-Lab, Laval, France; De Saqui-Sannes, P., ISAE-SUPAERO, University of Toulouse, Toulouse, France; Hugues, J., ISAE-SUPAERO, University of Toulouse, Toulouse, France; Chaaban, K., ESTACA-Lab, Laval, France</t>
  </si>
  <si>
    <t>Obtaining the set of trade-off architectures from a SysML model is an important objective for the system designer. To achieve this goal, we propose a methodology combining SysML with the variability concept and multi-objectives optimization techniques. An initial SysML model is completed with variability information to show up the different alternatives for component redundancy and selection from a library. The constraints and objective functions are also added to the initial SysML model, with an optimization context. Then a representation of a constraint satisfaction problem (CSP) is generated with an algorithm from the optimization context and solved with an existing solver. The paper illustrates our methodology by designing an Embedded Cognitive Safety System (ECSS). From a component repository and redundancy alternatives, the best design alternatives are generated in order to minimize the total cost and maximize the estimated system reliability. © Springer International Publishing Switzerland 2015.</t>
  </si>
  <si>
    <t>Chouali S., Hammad A., Mountassir H.</t>
  </si>
  <si>
    <t>Assembling components using SysML with non-functional requirements</t>
  </si>
  <si>
    <t>Electronic Notes in Theoretical Computer Science</t>
  </si>
  <si>
    <t>10.1016/j.entcs.2013.04.003</t>
  </si>
  <si>
    <t>https://www.scopus.com/inward/record.uri?eid=2-s2.0-84877247181&amp;partnerID=40&amp;md5=bdc1ccf4885413084466b136ccf929d8</t>
  </si>
  <si>
    <t>FEMTO-ST Institute, UMR CNRS 6174, 16, route de Gray, 25030 Besançon cedex, France</t>
  </si>
  <si>
    <t>Chouali, S., FEMTO-ST Institute, UMR CNRS 6174, 16, route de Gray, 25030 Besançon cedex, France; Hammad, A., FEMTO-ST Institute, UMR CNRS 6174, 16, route de Gray, 25030 Besançon cedex, France; Mountassir, H., FEMTO-ST Institute, UMR CNRS 6174, 16, route de Gray, 25030 Besançon cedex, France</t>
  </si>
  <si>
    <t>Non-functional requirements of component based systems are important as their functional requirements, therefore they must be considered in components assembly. These properties are beforehand specified with SysML requirement diagrams. We specify component based system architecture with SysML block definition diagram, and component behaviors with sequence diagrams. We propose to specify formally component interfaces with interface automata, obtained from requirement and sequence diagrams. In this formalism, transitions are annotated with costs to specify non-functional property. The compatibility between components is performed by synchronizing their interface automata. The approach is explained with the example of the electric car CyCab, where the costs are associated to energy consumption of component actions. Our approach verifies whether, a set of components, when composed according to the system architecture, achieve their tasks by respecting their non-functional requirements. © 2013 Elsevier B.V. All rights reserved.</t>
  </si>
  <si>
    <t>Haley T., Friedenthal S.</t>
  </si>
  <si>
    <t>Assessing the application of SysML to systems of systems simulations</t>
  </si>
  <si>
    <t>Simulation Interoperability Standards Organization - Simulation Interoperability Workshop Spring 2008, Workshop Papers</t>
  </si>
  <si>
    <t>https://www.scopus.com/inward/record.uri?eid=2-s2.0-84867706268&amp;partnerID=40&amp;md5=d2ec06f0e1e14cbecc5509066aad4e7c</t>
  </si>
  <si>
    <t>Simulation Interoperability Workshop Spring 2008, SIW Spring 2008</t>
  </si>
  <si>
    <t>Naval Undersea Warfare Center, 1176 Howell Street, Newport, RI 02841, United States; Lockheed Martin Corporation, 3201 Jermantown Rd, Fairfax, VA 22030, United States</t>
  </si>
  <si>
    <t>Haley, T., Naval Undersea Warfare Center, 1176 Howell Street, Newport, RI 02841, United States; Friedenthal, S., Lockheed Martin Corporation, 3201 Jermantown Rd, Fairfax, VA 22030, United States</t>
  </si>
  <si>
    <t>SysML is a general-purpose graphical modeling language for analyzing, specifying, designing, and verifying complex systems that may include hardware, software, and physical environments. The OMG Systems Modeling Language (OMG SysML™) standard was adopted by the Object Management Group (OMG) in 2006. This paper discusses how SysML may be applied to the development of a federated simulation using the "IEEE Recommended Practice for High Level Architecture (HLA) Federation Development and Execution Process (FEDEP)" (IEEE Std 1516.3-2003). A key objective of this effort is to improve alignment between system architecture and design modeling and the simulation development that supports analysis of the system. This paper leverages lessons learned from a recent study that evaluated the application of SysML to modeling a complex simulation in support of the Torpedo Enterprise Advanced Modeling &amp; Simulation (TEAMS) initiative. The results may serve to help shape FEDEP application practices, the development of the FEDEP follow-on DSEEP standard, and future versions of the SysML standard. Additional information on SysML can be found at http://www.omgsysml.org.</t>
  </si>
  <si>
    <t>Hecht M., Dimpfl E., Pinchak J.</t>
  </si>
  <si>
    <t>Automated generation of failure modes and effects analysis from SysML models</t>
  </si>
  <si>
    <t>Proceedings - IEEE 25th International Symposium on Software Reliability Engineering Workshops, ISSREW 2014</t>
  </si>
  <si>
    <t>10.1109/ISSREW.2014.117</t>
  </si>
  <si>
    <t>https://www.scopus.com/inward/record.uri?eid=2-s2.0-84922631815&amp;partnerID=40&amp;md5=9faca248b3262891cdc350a77cd7d580</t>
  </si>
  <si>
    <t>25th IEEE International Symposium on Software Reliability Engineering Workshops, ISSREW 2014</t>
  </si>
  <si>
    <t>Aerospace Corporation, El Segundo, CA, United States</t>
  </si>
  <si>
    <t>Hecht, M., Aerospace Corporation, El Segundo, CA, United States; Dimpfl, E., Aerospace Corporation, El Segundo, CA, United States; Pinchak, J., Aerospace Corporation, El Segundo, CA, United States</t>
  </si>
  <si>
    <t>This paper describes a method for automated generation of Failure Modes and Effects Analyses from SysML models containing block definition diagrams, internal block diagrams, state transition machines, and activity diagrams. The SysML model can be created in any SysML modeling tool and then analysis is performed using the Alta Rica language and modeling tool. An example using a simple satellite and ground user shows the approach. © 2014 IEEE.</t>
  </si>
  <si>
    <t>Morelli M.</t>
  </si>
  <si>
    <t>Automated generation of robotics applications from simulink and SysML models</t>
  </si>
  <si>
    <t>SAC</t>
  </si>
  <si>
    <t>Proceedings of the ACM Symposium on Applied Computing</t>
  </si>
  <si>
    <t>13-17-April-2015</t>
  </si>
  <si>
    <t>10.1145/2695664.2695882</t>
  </si>
  <si>
    <t>https://www.scopus.com/inward/record.uri?eid=2-s2.0-84955514718&amp;partnerID=40&amp;md5=a4bcb49468db45d300ea18728059e2a2</t>
  </si>
  <si>
    <t>Association for Computing Machinery</t>
  </si>
  <si>
    <t>30th Annual ACM Symposium on Applied Computing, SAC 2015</t>
  </si>
  <si>
    <t>Institute of Communication, Information and Perception (TeCiP), Scuola Superiore Sant'Anna, Pisa, Italy</t>
  </si>
  <si>
    <t>Morelli, M., Institute of Communication, Information and Perception (TeCiP), Scuola Superiore Sant'Anna, Pisa, Italy</t>
  </si>
  <si>
    <t>Models are used in control domains to improve the quality of the system and its development process by early validation and verification, using simulation or model-checking. Robotic middlewares, such as Orocos-RTT, provide the infrastructure to execute component-based applications and abstract the functionality from the computing platform, but are hardly integrated in a model-based flow with automatic code generation. Control algorithms can be specified and designed using synchronous models (Simulink), but with the limitation that the code can only be executed in a single core. We propose a model-driven approach and tool support to specify the execution platform, the software and message implementation of synchronous models, and a semanticspreserving deployment on Orocos-RTT with the automatic generation of glue code. Copyright 2015 ACM.</t>
  </si>
  <si>
    <t>Mhenni F., Nguyen N., Choley J.-Y.</t>
  </si>
  <si>
    <t>Automatic fault tree generation from SysML system models</t>
  </si>
  <si>
    <t>AIM</t>
  </si>
  <si>
    <t>IEEE/ASME International Conference on Advanced Intelligent Mechatronics, AIM</t>
  </si>
  <si>
    <t>10.1109/AIM.2014.6878163</t>
  </si>
  <si>
    <t>https://www.scopus.com/inward/record.uri?eid=2-s2.0-84906689278&amp;partnerID=40&amp;md5=9f7d6ee2bcacf694bf8f6a1561811a42</t>
  </si>
  <si>
    <t>2014 IEEE/ASME International Conference on Advanced Intelligent Mechatronics, AIM 2014</t>
  </si>
  <si>
    <t>ISMEP, Saint-Ouen, France; EISTI, Cergy, France</t>
  </si>
  <si>
    <t>Mhenni, F., ISMEP, Saint-Ouen, France; Nguyen, N., EISTI, Cergy, France; Choley, J.-Y., ISMEP, Saint-Ouen, France</t>
  </si>
  <si>
    <t>In this paper, a methodology is proposed to integrate safety analysis within a systems engineering approach. This methodology is based on SysML models and aims at generating (semi-) automatically safety analysis artifacts, mainly FMEA and FTA, from system models. Preliminary functional and component FMEA are automatically generated from the functional and structural models respectively, then completed by safety experts. By representing SysML structural diagram as a directed multi-graph, through a graph traversal algorithm and some identified patterns, generic fault trees are automatically derived with corresponding logic gates and events. The proposed methodology provides the safety expert with assistance during safety analysis. It helps reducing time and error proneness of the safety analysis process. It also helps ensuring consistency since the safety analysis artifacts are automatically generated from the latest system model version. The methodology is applied to a real case study, the electromechanical actuator EMA. © 2014 IEEE.</t>
  </si>
  <si>
    <t>Jamro M.</t>
  </si>
  <si>
    <t>Automatic generation of implementation in SysML-based model-driven development for IEC 61131-3 control software</t>
  </si>
  <si>
    <t>2014 19th International Conference on Methods and Models in Automation and Robotics, MMAR 2014</t>
  </si>
  <si>
    <t>10.1109/MMAR.2014.6957399</t>
  </si>
  <si>
    <t>https://www.scopus.com/inward/record.uri?eid=2-s2.0-84915749152&amp;partnerID=40&amp;md5=a9ef44fdbf0630db5ff023f28e0f47a0</t>
  </si>
  <si>
    <t>Department of Computer and Control Engineering, Rzeszow University of Technology, al. Powstancow Warszawy 12, Rzeszow, Poland</t>
  </si>
  <si>
    <t>Jamro, M., Department of Computer and Control Engineering, Rzeszow University of Technology, al. Powstancow Warszawy 12, Rzeszow, Poland</t>
  </si>
  <si>
    <t>Control software is commonly used in various branches of industry. Its still increasing size and complexity indicates that it is crucial to propose various development processes that could make the work easier and faster. In this paper, the Model-Driven Development approach is presented, together with the mechanism of automatic generation of implementation, dedicated to projects created according to the IEC 61131-3 standard. The modeling phase uses the SysML graphical modeling language. The prepared model is analyzed by the dedicated mechanism, which creates the ordered list of operations that should be performed in the implementation. After their sequential execution, engineers receive the implementation part with automatically generated elements. This paper covers topics of generating templates for Program Organization Units, as well as complete implementation for ones that are based on state machines. To make understanding of the presented approach easier, the paper uses the simple running example. The expanded version of the mechanism of automatic implementation generation has been introduced into the CPDev engineering environment for programming various industrial controllers. © 2014 IEEE.</t>
  </si>
  <si>
    <t>Liu Y., Yuan W.</t>
  </si>
  <si>
    <t>Automatic integration of system-level design and system optimization based on sysML</t>
  </si>
  <si>
    <t>Applied Mechanics and Materials</t>
  </si>
  <si>
    <t>249-250</t>
  </si>
  <si>
    <t>10.4028/www.scientific.net/AMM.249-250.1154</t>
  </si>
  <si>
    <t>https://www.scopus.com/inward/record.uri?eid=2-s2.0-84872907979&amp;partnerID=40&amp;md5=a0dbeed65bedd988c2b886b838b8ee3d</t>
  </si>
  <si>
    <t>2012 3rd International Conference on Applied Mechanics and Mechanical Engineering, ICAMME 2012</t>
  </si>
  <si>
    <t>State Key Lab. of CAD and CG Zhejiang University, Hang Zhou, China</t>
  </si>
  <si>
    <t>Liu, Y., State Key Lab. of CAD and CG Zhejiang University, Hang Zhou, China; Yuan, W., State Key Lab. of CAD and CG Zhejiang University, Hang Zhou, China</t>
  </si>
  <si>
    <t>Model based systems engineering (MBSE) is becoming a promising approach for the system-level design of complex mechatronics. And several MBSE tools are developed to conduct system modeling. However, the system design cannot be optimized in current MBSE tools. In this study, an approach is presented to conduct the task. A set of optimization stereotype is defined at first which is used to formalize the optimization model based on the system design model. Then the design parameters and their relationships applied optimization stereotypes are extracted and transferred to construct the tool-dependent optimization model. Finally, the optimization model is solved and the results are given back and then modify the corresponding system model automatically. In this paper, MagicDraw is used to model the whole system whereas Matlab optimizer is used for optimization. The combustion engine is chosen as the example to illustrate the proposed approach. © (2013) Trans Tech Publications, Switzerland.</t>
  </si>
  <si>
    <t>Helle P.</t>
  </si>
  <si>
    <t>Automatic SysML-based safety analysis</t>
  </si>
  <si>
    <t>MODELS</t>
  </si>
  <si>
    <t>MODELS 2012 Innsbruck - Proceedings of the 5th International Workshop on Model Based Architecting and Construction of Embedded Systems, ACES-MB 2012</t>
  </si>
  <si>
    <t>10.1145/2432631.2432635</t>
  </si>
  <si>
    <t>https://www.scopus.com/inward/record.uri?eid=2-s2.0-84874135375&amp;partnerID=40&amp;md5=ba677fc426275ed976fa0f02eb7cc634</t>
  </si>
  <si>
    <t>5th International Workshop on Model Based Architecting and Construction of Embedded Systems, ACES-MB 2012</t>
  </si>
  <si>
    <t>EADS Innovation Works, Nesspriel 1, 21129 Hamburg, Germany</t>
  </si>
  <si>
    <t>Helle, P., EADS Innovation Works, Nesspriel 1, 21129 Hamburg, Germany</t>
  </si>
  <si>
    <t>Model-based Safety Analysis (MBSA) techniques exist that ensure an increased consistency by formalising the safety analysis and allow automation of the safety calculations. With the increased acceptance of Model-based Systems Engineering (MBSE) as the new systems engineering paradigm, it seems natural to combine MBSE and MBSA. This work provides a methodology and tool support for an integrated MBSE and MBSA on one common model based on SysML which allows the systems engineers to perform an automated safety analysis to receive quick feedback on their design decisions during the system design phase. © 2012 ACM.</t>
  </si>
  <si>
    <t>Jarraya Y., Soeanu A., Debbabi M., Hassaïne F.</t>
  </si>
  <si>
    <t>Automatic verification and performance analysis of time-constrained SysML activity diagrams</t>
  </si>
  <si>
    <t>ECBS</t>
  </si>
  <si>
    <t>Proceedings of the International Symposium and Workshop on Engineering of Computer Based Systems</t>
  </si>
  <si>
    <t>10.1109/ECBS.2007.22</t>
  </si>
  <si>
    <t>https://www.scopus.com/inward/record.uri?eid=2-s2.0-34250162897&amp;partnerID=40&amp;md5=5ad13192ebaa41964b3bb2614d0af07e</t>
  </si>
  <si>
    <t>14th Annual IEEE International Conference and Workshops on the Engineering of Computer-Based Systems, ECBS 2007</t>
  </si>
  <si>
    <t>Computer Security Laboratory, Concordia Institute for Information Systems Engineering, Concordia University, Montreal, Canada; Future Forces Synthetic Environments Section, Defence Research and Development Canada, Ottawa, Ont., Canada</t>
  </si>
  <si>
    <t>Jarraya, Y., Computer Security Laboratory, Concordia Institute for Information Systems Engineering, Concordia University, Montreal, Canada; Soeanu, A., Computer Security Laboratory, Concordia Institute for Information Systems Engineering, Concordia University, Montreal, Canada; Debbabi, M., Computer Security Laboratory, Concordia Institute for Information Systems Engineering, Concordia University, Montreal, Canada; Hassaïne, F., Future Forces Synthetic Environments Section, Defence Research and Development Canada, Ottawa, Ont., Canada</t>
  </si>
  <si>
    <t>We present in this paper a new approach for the automatic verification and performance analysis of SysML activity diagrams. Since timeliness is important in the design and analysis of real-time systems, we annotate activity diagrams with time constraints. In order to apply the model checking technique, we use discrete-time Markov chains (DTMC) as a semantic interpretation of such SysML models wherein communication is restricted to synchronization. Thus, we describe a mapping procedure of SysML activity diagrams to their corresponding DTMC and use PRISM model checker for the assessment and evaluation of performance characteristics. Finally, we apply our methodology on a real-life case study meant to assess a systems engineering behavioral model of a photo-camera device. © 2007 IEEE.</t>
  </si>
  <si>
    <t>Kim S.H.</t>
  </si>
  <si>
    <t>Automating building energy system modeling and analysis: An approach based on SysML and model transformations</t>
  </si>
  <si>
    <t>Automation in Construction</t>
  </si>
  <si>
    <t>10.1016/j.autcon.2013.10.018</t>
  </si>
  <si>
    <t>https://www.scopus.com/inward/record.uri?eid=2-s2.0-84897976484&amp;partnerID=40&amp;md5=703de49072a3b114e629d49fa41dab5f</t>
  </si>
  <si>
    <t>Autodesk, Inc., San Rafael, CA 94903, United States</t>
  </si>
  <si>
    <t>Kim, S.H., Autodesk, Inc., San Rafael, CA 94903, United States</t>
  </si>
  <si>
    <t>A methodology to automate building energy model generation and system analysis is proposed. The contribution of this methodology is to extend the formal model transformation framework toward building energy system modeling, thus enabling efficient and flexible system synthesis through model decomposition and recomposition. It builds on SysML metamodeling and Triple Grammar Graph based model transformation that takes in the descriptive architecture model and outputs the corresponding TRNSYS model in a standardized fashion, thus greatly reducing the potential of heuristic modeling uncertainty. The automation is also extended to the analysis of the synthesized system; thereby human intervention becomes minimized, which expedites decision-makings at various steps of the model-based design exploration. The automation is applied to a special design problem of Model-based Predictive Controls that may contain the heuristic modeling uncertainty in case of custom modeling, and that also requires very frequent system analyses during development. Illustrative examples demonstrate modeling reliability, as well as enhanced modeling and analysis productivity, compared to the manual process. The enhanced productivity even allows extra explorations. If a designer were to create a TRNSYS model by hand, it would most likely be economically feasible to carry out only a few types and rounds of analyses for only a few system configurations at best. With the automated TRNSYS model generation and system analysis, designers can efficiently perform a much larger number of detailed analyses, which would result in an improved exploration of both the design space and the selected alternatives. © 2013 Elsevier B.V.</t>
  </si>
  <si>
    <t>Foures D., Albert V., Pascal J.-C., Nketsa A.</t>
  </si>
  <si>
    <t>Automation of SysML activity diagram simulation with model-driven engineering approach</t>
  </si>
  <si>
    <t>Simulation Series</t>
  </si>
  <si>
    <t>4 BOOK</t>
  </si>
  <si>
    <t>https://www.scopus.com/inward/record.uri?eid=2-s2.0-84876475685&amp;partnerID=40&amp;md5=6f17cf1ee705326de6666ced1554107e</t>
  </si>
  <si>
    <t>Theory of Modeling and Simulation: DEVS Integrative M and S Symposium 2012, DEVS 2012, Part of the 2012 Spring Simulation Multiconference, SpringSim 2012</t>
  </si>
  <si>
    <t>CNRS ; LAAS ; 7 avenue du colonel Roche, F-31077 Toulouse, France, University of Toulouse ; UPS; F-31077 Toulouse, France</t>
  </si>
  <si>
    <t>Foures, D., CNRS ; LAAS ; 7 avenue du colonel Roche, F-31077 Toulouse, France, University of Toulouse ; UPS; F-31077 Toulouse, France; Albert, V., CNRS ; LAAS ; 7 avenue du colonel Roche, F-31077 Toulouse, France, University of Toulouse ; UPS; F-31077 Toulouse, France; Pascal, J.-C., CNRS ; LAAS ; 7 avenue du colonel Roche, F-31077 Toulouse, France, University of Toulouse ; UPS; F-31077 Toulouse, France; Nketsa, A., CNRS ; LAAS ; 7 avenue du colonel Roche, F-31077 Toulouse, France, University of Toulouse ; UPS; F-31077 Toulouse, France</t>
  </si>
  <si>
    <t>This study aims to automate the simulation of activity diagram (AD) in accordance with the OMG SysML specifications. We use the concept of model-driven engineering to transform AD into VHDL-AMS.This transformation is depicted in two transformations: Activity Diagram (AD) to Petri net (PN) and PN to VHDL-AMS. The first step, although has little importance for simulation, is used for formal verification, domain regularly used in addition with simulation. All simulations were implemented with System Vision. The second step, allows to execute and simulate a system behaviour modelled by an AD, which is conformed to AD meta-model.</t>
  </si>
  <si>
    <t>Pedroza G., Apvrille L., Knorreck D.</t>
  </si>
  <si>
    <t>AVATAR: A SysML environment for the formal verification of safety and security properties</t>
  </si>
  <si>
    <t>NOTERE</t>
  </si>
  <si>
    <t>2011 11th Annual International Conference on New Technologies of Distributed Systems, NOTERE 2011 - Proceedings</t>
  </si>
  <si>
    <t>10.1109/NOTERE.2011.5957992</t>
  </si>
  <si>
    <t>https://www.scopus.com/inward/record.uri?eid=2-s2.0-80051991023&amp;partnerID=40&amp;md5=3b166276e4879098f3e16d6f9d950f22</t>
  </si>
  <si>
    <t>2011 11th Annual International Conference on New Technologies of Distributed Systems, NOTERE 2011</t>
  </si>
  <si>
    <t>System-on-Chip Laboratory (LabSoC), Institut Telecom, Telecom ParisTech. LTCI, CNRS, 2229, route des Crêtes, F-06904 Sophia-Antipolis Cedex, France</t>
  </si>
  <si>
    <t>Pedroza, G., System-on-Chip Laboratory (LabSoC), Institut Telecom, Telecom ParisTech. LTCI, CNRS, 2229, route des Crêtes, F-06904 Sophia-Antipolis Cedex, France; Apvrille, L., System-on-Chip Laboratory (LabSoC), Institut Telecom, Telecom ParisTech. LTCI, CNRS, 2229, route des Crêtes, F-06904 Sophia-Antipolis Cedex, France; Knorreck, D., System-on-Chip Laboratory (LabSoC), Institut Telecom, Telecom ParisTech. LTCI, CNRS, 2229, route des Crêtes, F-06904 Sophia-Antipolis Cedex, France</t>
  </si>
  <si>
    <t>Critical embedded systems - e.g., automotive systems - are now commonly distributed, thus exposing their communication links to attackers. The design of those systems shall therefore handle new security threats whilst maintaining a high level of safety. To address that issue, the paper introduces a SysML-based environment named AVATAR. AVATAR can capture both safety and security related elements in the same SysML model. TTool [1], an open-source UML toolkit, provides AVATAR editing capabilities, and offers a press-button approach for property proof. Indeed, after having modeled an abstract representation of the system and given a description of the safety and security properties, the designer may formally and directly verify those properties with the well established UPPAAL and ProVerif toolkits, respectively. The applicability of our approach is highlighted with a realistic embedded automotive system taken from an ongoing joint project of academia and industry called EVITA [2]. © 2011 IEEE.</t>
  </si>
  <si>
    <t>Nikolaidou M., Kapos G.-D., Dalakas V., Anagnostopoulos D.</t>
  </si>
  <si>
    <t>Basic guidelines for simulating SysML models: An experience report</t>
  </si>
  <si>
    <t>SoSE</t>
  </si>
  <si>
    <t>Proceedings - 2012 7th International Conference on System of Systems Engineering, SoSE 2012</t>
  </si>
  <si>
    <t>10.1109/SYSoSE.2012.6384172</t>
  </si>
  <si>
    <t>https://www.scopus.com/inward/record.uri?eid=2-s2.0-84879777245&amp;partnerID=40&amp;md5=7b4f709f84d6323271730ad4e9e87ca1</t>
  </si>
  <si>
    <t>2012 7th International Conference on System of Systems Engineering, SoSE 2012</t>
  </si>
  <si>
    <t>Department of Informatics and Telematics, Harokopio University of Athens, 70 El. Venizelou St, Kallithea, 17671, Athens, Greece</t>
  </si>
  <si>
    <t>Nikolaidou, M., Department of Informatics and Telematics, Harokopio University of Athens, 70 El. Venizelou St, Kallithea, 17671, Athens, Greece; Kapos, G.-D., Department of Informatics and Telematics, Harokopio University of Athens, 70 El. Venizelou St, Kallithea, 17671, Athens, Greece; Dalakas, V., Department of Informatics and Telematics, Harokopio University of Athens, 70 El. Venizelou St, Kallithea, 17671, Athens, Greece; Anagnostopoulos, D., Department of Informatics and Telematics, Harokopio University of Athens, 70 El. Venizelou St, Kallithea, 17671, Athens, Greece</t>
  </si>
  <si>
    <t>Though there are numerous efforts for simulating SysML models, the automated generation of executable simulation code for specific simulation environments without any interference by the system engineer is still an issue attracting the researchers' attention. To become efficient and easy to use, such an activity should be explored using standardized methods and tools, such as the utilization of MDA concepts for model transformation. In this paper, we identified some basic guidelines for the generation of executable simulation code based on existing SysML system models and the selection of related methods and tools for simulation and model transformation purposes. The proposed guidelines are incorporated in a three-step methodology that can be applied independently of the simulation framework selected. In the paper, we will discuss our experience applying it, based on examples from different system domains, where DEVS framework was chosen for simulation purposes. The reasons for its selection and the potential drawbacks and difficulties drawn from its adoption will also be discussed, to comment on the characteristics a simulation framework and language should obtain to be effectively applied for SysML model simulation. © 2012 IEEE.</t>
  </si>
  <si>
    <t>Hause M., Thom F.</t>
  </si>
  <si>
    <t>Bridging the chasm - tracing from architectural frameworks to SysML</t>
  </si>
  <si>
    <t>10.1002/j.2334-5837.2007.tb02951.x</t>
  </si>
  <si>
    <t>https://www.scopus.com/inward/record.uri?eid=2-s2.0-84878040950&amp;partnerID=40&amp;md5=092413b20b460e0092a77df560c6eb81</t>
  </si>
  <si>
    <t>ARTiSAN Software Tools, Eagle Tower, Suite 701, Cheltenham, Glos, United Kingdom</t>
  </si>
  <si>
    <t>Hause, M., ARTiSAN Software Tools, Eagle Tower, Suite 701, Cheltenham, Glos, United Kingdom; Thom, F., ARTiSAN Software Tools, Eagle Tower, Suite 701, Cheltenham, Glos, United Kingdom</t>
  </si>
  <si>
    <t>A conspicuous disconnect exists between a MoDAF/DoDAF Architectural Model (MAF) and any subsequent Systems Engineering modeling activities. MAF permits the modeling of 'system-of-systems' and they both facilitate the capture of the high-level properties of a system's interfaces. However, how is this critical information communicated to an organization contracted to develop the real system How does an organization ensure traceability from MAF artifacts and any subsequent Systems Engineering artifacts In addition to heavyweight and lightweight mapping, SysML offers bridges that provide traceability between artifacts in MAF and any subsequent system specification. The concepts used by the different languages are examined as well as mapping from MAF to SysML. Then this paper explores allocation and requirements traceability. Due to the inherent extensibility of a UML-based model, properties not prescribed by MAF ('Risk') can be added to a MAF and the two approaches to flow-down can be augmented with these domain specific properties. © 2007 by Matthew Hause, Francis Thom.</t>
  </si>
  <si>
    <t>Colombo P., Khendek F., Lavazza L.</t>
  </si>
  <si>
    <t>Bridging the gap between requirements and design: An approach based on Problem Frames and SysML</t>
  </si>
  <si>
    <t>Journal of Systems and Software</t>
  </si>
  <si>
    <t>10.1016/j.jss.2011.09.046</t>
  </si>
  <si>
    <t>https://www.scopus.com/inward/record.uri?eid=2-s2.0-84857366776&amp;partnerID=40&amp;md5=fde389765a5e49d8d98af40baa960fe7</t>
  </si>
  <si>
    <t>Dipartimento di Informatica e Comunicazione, Università dell'Insubria, Via Mazzini, 5, 21100 Varese, Italy; Department of Electrical and Computer Engineering, Concordia University, 1455, de Maisonneuve W., Montreal, QC H3G 1M8, Canada</t>
  </si>
  <si>
    <t>Colombo, P., Dipartimento di Informatica e Comunicazione, Università dell'Insubria, Via Mazzini, 5, 21100 Varese, Italy; Khendek, F., Department of Electrical and Computer Engineering, Concordia University, 1455, de Maisonneuve W., Montreal, QC H3G 1M8, Canada; Lavazza, L., Dipartimento di Informatica e Comunicazione, Università dell'Insubria, Via Mazzini, 5, 21100 Varese, Italy</t>
  </si>
  <si>
    <t>The relation between the requirements specification and the design has been widely investigated with the aim to bridge the gap between the two artifacts. The goal is to find effective mechanisms to generate the system design starting from the analysis and specification of the requirements. This paper contributes to this research stream with an approach to create early design models from requirement artifacts. The approach weaves together the analysis and design phases favoring a tight collaboration between analysts and designers. It is based on Problem Frames, decomposition and re-composition patterns and supported by the System Modeling Language. The proposed solution has the potentiality of easing the development, shortening the development cycle and reducing the associated cost. The proposed design generation guidelines have been implemented as ATLAS Transformation Language rules in a model-based transformation process. The entire approach is model driven, allowing for the generation of the design model through transformations applied to the requirements model. The design model is automatically generated through the application of the transformation rules described in the paper. The proposed rules are fairly general and can be applied to any analysis model built according to the proposed analysis guidelines. The transformation process can be easily re-implemented using any suitable modeling tool that includes the ATLAS Transformation Language interpretation engine. © 2011 Elsevier Inc. All rights reserved.</t>
  </si>
  <si>
    <t>Building bridges between systems and software with SysML and UML</t>
  </si>
  <si>
    <t>18th Annual International Symposium of the International Council on Systems Engineering, INCOSE 2008</t>
  </si>
  <si>
    <t>https://www.scopus.com/inward/record.uri?eid=2-s2.0-84878031252&amp;partnerID=40&amp;md5=d70f121937eca9257d3957995e0a1056</t>
  </si>
  <si>
    <t>ARTiSAN Software Tools, Eagle Tower, Suite 701, Cheltenham, Gloucestershire, GL50 1TA, United Kingdom</t>
  </si>
  <si>
    <t>Hause, M., ARTiSAN Software Tools, Eagle Tower, Suite 701, Cheltenham, Gloucestershire, GL50 1TA, United Kingdom; Thom, F., ARTiSAN Software Tools, Eagle Tower, Suite 701, Cheltenham, Gloucestershire, GL50 1TA, United Kingdom</t>
  </si>
  <si>
    <t>Systems are becoming increasingly reliant on software. One of the roles of the systems engineer is to perform a trade-off analysis of the different architectural solutions to a problem, and allocate requirements to different engineering domains within that solution, including software. It is important to investigate effective ways of establishing traceability from the system definition to the software and other requirements. The Systems Engineering Language, (SysML), which is based on the Unified Modeling language (UML), is being increasingly used by systems engineers to model systems. As well as providing system requirements, SysML models can be used to define the system architecture to be used by the software engineers. In this paper, we will demonstrate how SysML and UML can effectively work together to provide an effective handover between systems and software. © 2008 by Matthew Hause, Francis Thom.</t>
  </si>
  <si>
    <t>Can systems modeling language impact systems engineering?</t>
  </si>
  <si>
    <t>https://www.scopus.com/inward/record.uri?eid=2-s2.0-84878805607&amp;partnerID=40&amp;md5=df22fff6b7dbfb46dab916db5b44bced</t>
  </si>
  <si>
    <t>Boeing Company, MC HB6-41, 13100 Space Center Blvd., Houston, TX 77059-3556, United States; University of Missouri - Rolla, 229 Engineering Management and Systems Engineering Department, Rolla, MO 65409-0370, United States</t>
  </si>
  <si>
    <t>Orr, K., Boeing Company, MC HB6-41, 13100 Space Center Blvd., Houston, TX 77059-3556, United States; Ramakrishnan, S., University of Missouri - Rolla, 229 Engineering Management and Systems Engineering Department, Rolla, MO 65409-0370, United States; Dagli, C.H., University of Missouri - Rolla, 229 Engineering Management and Systems Engineering Department, Rolla, MO 65409-0370, United States</t>
  </si>
  <si>
    <t>This paper examines the System Engineering processes/applications transforming from being document-centric to being model-centric by examining the benefits and uses of the Systems Modeling Language (SysML). This paper will look at the concept behind SysML and provide a background on existing research to address the Unified Modeling Language (UML) Systems Engineering request for proposal to generate SysML. This paper will identify benefits of using SysML in the Systems Engineering process and makes a recommendation for its use in large scale integration projects and complex hardware and software designs. Copyright © 2006 by Authors.</t>
  </si>
  <si>
    <t>Machida F., Andrade E., Kim D.S., Trivedi K.S.</t>
  </si>
  <si>
    <t>Candy: Component-based availability modeling framework for cloud service management using SysML</t>
  </si>
  <si>
    <t>SRDS</t>
  </si>
  <si>
    <t>Proceedings of the IEEE Symposium on Reliable Distributed Systems</t>
  </si>
  <si>
    <t>10.1109/SRDS.2011.33</t>
  </si>
  <si>
    <t>https://www.scopus.com/inward/record.uri?eid=2-s2.0-83155189005&amp;partnerID=40&amp;md5=aef14f5966d06ffd1544307e366e4b5f</t>
  </si>
  <si>
    <t>2011 30th IEEE International Symposium on Reliable Distributed Systems, SRDS 2011</t>
  </si>
  <si>
    <t>Department of Electrical and Computer Engineering, Duke University, Durham, NC 27708, United States; Service Platforms Research Laboratories, NEC Corporation, Kawasaki, Japan; Informatics Center, Federal University of Pernambuco (UFPE), Recife, PE, Brazil</t>
  </si>
  <si>
    <t>Machida, F., Department of Electrical and Computer Engineering, Duke University, Durham, NC 27708, United States, Service Platforms Research Laboratories, NEC Corporation, Kawasaki, Japan; Andrade, E., Department of Electrical and Computer Engineering, Duke University, Durham, NC 27708, United States, Informatics Center, Federal University of Pernambuco (UFPE), Recife, PE, Brazil; Kim, D.S., Department of Electrical and Computer Engineering, Duke University, Durham, NC 27708, United States; Trivedi, K.S., Department of Electrical and Computer Engineering, Duke University, Durham, NC 27708, United States</t>
  </si>
  <si>
    <t>High-availability assurance of cloud service is a critical and challenging issue for cloud service providers. To quantify the availability of cloud services from both architectural and operational points of views, availability modeling and evaluation are essential. This paper presents a component-based availability modeling framework, named Candy, which constructs a comprehensive availability model semi-automatically from system specifications described by Systems Modeling Language (SysML). SysML diagrams are translated into components of availability model and the components are assembled together to form the entire availability model in Stochastic Reward Nets (SRNs). In order to incorporate the maintenance operations of cloud services in availability models, Candy defines the translation rules from Activity diagram to SRN and synchronizes the related SRNs according to SysML allocation notations. The feasibility of the proposed modeling and availability evaluation process is studied by an illustrative example of a web application service hosted on a cloud infrastructure having multiple failure isolation zones and automatic scale-up function. © 2011 IEEE.</t>
  </si>
  <si>
    <t>Verries J., Sahraoui A.</t>
  </si>
  <si>
    <t>Case study on SYSML and VHDL-AMS for designing and validating systems</t>
  </si>
  <si>
    <t>Lecture Notes in Engineering and Computer Science</t>
  </si>
  <si>
    <t>https://www.scopus.com/inward/record.uri?eid=2-s2.0-84903436417&amp;partnerID=40&amp;md5=22fa4c23e948e77746f93d79123541f2</t>
  </si>
  <si>
    <t>Newswood Limited</t>
  </si>
  <si>
    <t>2013 World Congress on Engineering and Computer Science, WCECS 2013</t>
  </si>
  <si>
    <t>Laboratory LAAS-CNRS, 7 avenue du Colonel Roche, F-31400 Toulouse, France; Univ de Toulouse, UTM LAAS, F-31100 Toulouse, France</t>
  </si>
  <si>
    <t>Verries, J.; Sahraoui, A., Laboratory LAAS-CNRS, 7 avenue du Colonel Roche, F-31400 Toulouse, France, Univ de Toulouse, UTM LAAS, F-31100 Toulouse, France</t>
  </si>
  <si>
    <t>An approach combining SysML and VHDL-AMS is proposed in this paper. The design is modeled with SysML and then we derive some intuitive rules to obtain the VHDL-AMS model of the lower level blocks built in SysML. The work is at the level of the tentative approach that is being carried out on real industrial application for onboard systems. The paper goes beyond the models issues and carries out the simulation procedure that are available on tools to validate the design for the intended blocks.</t>
  </si>
  <si>
    <t>Espinoza H., Cancila D., Selic B., Gérard S.</t>
  </si>
  <si>
    <t>Challenges in combining SysML and MARTE for model-based design of embedded systems</t>
  </si>
  <si>
    <t>5562 LNCS</t>
  </si>
  <si>
    <t>10.1007/978-3-642-02674-4_8</t>
  </si>
  <si>
    <t>https://www.scopus.com/inward/record.uri?eid=2-s2.0-71049135305&amp;partnerID=40&amp;md5=898176e030484a7cad5fe25acc043afa</t>
  </si>
  <si>
    <t>5th European Conference on Model Driven Architecture - Foundations and Applications, ECMDA-FA 2009</t>
  </si>
  <si>
    <t>CEA LIST, Model-Driven Engineering Labs (LISE), Point Courrier 94, Gif sur Yvette 91191, France; Malina Software Corporation, 10 Blueridge Court, Nepean, ON, Canada</t>
  </si>
  <si>
    <t>Espinoza, H., CEA LIST, Model-Driven Engineering Labs (LISE), Point Courrier 94, Gif sur Yvette 91191, France; Cancila, D., CEA LIST, Model-Driven Engineering Labs (LISE), Point Courrier 94, Gif sur Yvette 91191, France; Selic, B., Malina Software Corporation, 10 Blueridge Court, Nepean, ON, Canada; Gérard, S., CEA LIST, Model-Driven Engineering Labs (LISE), Point Courrier 94, Gif sur Yvette 91191, France</t>
  </si>
  <si>
    <t>Using model-based approaches for designing embedded systems helps abstract away unnecessary details in a manner that increases the potential for easy validation and verification, and facilitates reuse and evolution. A common practice is to use UML as the base language, possibly specialized by the so-called profiles. Despite the ever increasing number of profiles being built in many domains, there is still insufficient focus on discussing the issue of combining multiple profiles. Indeed, a single profile may not be adequate to cover all aspects required in the multidisciplinary domain of embedded systems. In this paper, we assess possible strategies for combining the SysML and MARTE profiles in a common modelling framework, while avoiding specification conflicts. We show that, despite some semantic and syntactical overlapping, the two are highly complementary for specifying embedded systems at different abstraction levels. We conclude, however, that a convergence agenda is highly desirable to align some key language features. © 2009 Springer Berlin Heidelberg.</t>
  </si>
  <si>
    <t>Nakajima S., Furukawa S., Ueda Y.</t>
  </si>
  <si>
    <t>Co-analysis of SysML and simulink models for cyber-physical systems design</t>
  </si>
  <si>
    <t>Proceedings - 18th IEEE International Conference on Embedded and Real-Time Computing Systems and Applications, RTCSA 2012 - 2nd Workshop on Cyber-Physical Systems, Networks, and Applications, CPSNA</t>
  </si>
  <si>
    <t>10.1109/RTCSA.2012.22</t>
  </si>
  <si>
    <t>https://www.scopus.com/inward/record.uri?eid=2-s2.0-84869030972&amp;partnerID=40&amp;md5=8885f3c186286ec31f16f0f370fe2320</t>
  </si>
  <si>
    <t>18th IEEE International Conference on Embedded and Real-Time Computing Systems and Applications, RTCSA 2012</t>
  </si>
  <si>
    <t>National Institute of Informatics, Tokyo, Japan; Graduate School of Science and Engineering, Ibaraki University, Hitachi City, Japan</t>
  </si>
  <si>
    <t>Nakajima, S., National Institute of Informatics, Tokyo, Japan; Furukawa, S., Graduate School of Science and Engineering, Ibaraki University, Hitachi City, Japan; Ueda, Y., Graduate School of Science and Engineering, Ibaraki University, Hitachi City, Japan</t>
  </si>
  <si>
    <t>Model-Based Development (MBD) is a promising approach to achieving the required reliability levels of Cyber-Physical Systems. These systems are inherently heterogeneous. For example, models such as a controller and a plant have different characteristics. This paper proposes a Co-Analysis method. Logic-based analysis is employed to deal with an under-constrained or non-deterministic controller described with SysML. The analysis of the plant with Simulink adapts numerical simulation methods since the model represents physical phenomena whose time-dependent behavior is deterministic but computed with the initial states. The paper discusses further issues with the proposed co-analysis method. © 2012 IEEE.</t>
  </si>
  <si>
    <t>Feldmann S., Kernschmidt K., Vogel-Heuser B.</t>
  </si>
  <si>
    <t>Combining a SysML-based modeling approach and semantic technologies for analyzing change influences in manufacturing plant models</t>
  </si>
  <si>
    <t>Procedia CIRP</t>
  </si>
  <si>
    <t>10.1016/j.procir.2014.01.140</t>
  </si>
  <si>
    <t>https://www.scopus.com/inward/record.uri?eid=2-s2.0-84904504371&amp;partnerID=40&amp;md5=6e5601fe2b9acf956b69ffd65f95d1d9</t>
  </si>
  <si>
    <t>47th CIRP Conference on Manufacturing Systems, CMS 2014</t>
  </si>
  <si>
    <t>Institute of Automation and Information Systems, Technische Universität München, Boltzmannstr. 15, 85748 Garching near Munich, Germany</t>
  </si>
  <si>
    <t>Feldmann, S., Institute of Automation and Information Systems, Technische Universität München, Boltzmannstr. 15, 85748 Garching near Munich, Germany; Kernschmidt, K., Institute of Automation and Information Systems, Technische Universität München, Boltzmannstr. 15, 85748 Garching near Munich, Germany; Vogel-Heuser, B., Institute of Automation and Information Systems, Technische Universität München, Boltzmannstr. 15, 85748 Garching near Munich, Germany</t>
  </si>
  <si>
    <t>During the lifecycle of mechatronic manufacturing systems, repeatedly exchanges of different system elements have to be conducted. These system elements can be either single discipline-specific components, or modules composed of components or further modules. In order to ensure the elements' compatibility and the system's functionality, which must comply with the specification after the exchange, a model-based analysis of the change influences is presented in this paper. A SysML-based modeling approach is combined with the formal representation of the model in an OWL ontology to conduct the required compatibility check. By that, the disciplines involved in the engineering process, e.g. mechanics, electrics/electronics and software, can be modeled and taken into account for the analysis of change influences. Thus, this paper contributes to the domain of manufacturing systems by providing a meta model for the interdisciplinary modeling of manufacturing systems on the one hand and by defining a corresponding formal representation intended to ensure system elements' compatibility on the other hand. © 2014 Elsevier B.V.</t>
  </si>
  <si>
    <t>Combining mathematical programming and sysml for automated component sizing of hydraulic systems</t>
  </si>
  <si>
    <t>10.1115/DETC2010-28960</t>
  </si>
  <si>
    <t>https://www.scopus.com/inward/record.uri?eid=2-s2.0-80054968906&amp;partnerID=40&amp;md5=90b7c03dc9f451790eb97e8d9b6b4f32</t>
  </si>
  <si>
    <t>ASME 2010 International Design Engineering Technical Conferences and Computers and Information in Engineering Conference, IDETC/CIE2010</t>
  </si>
  <si>
    <t>G.W. Woodruff School of Mechanical Engineering, Georgia Institute of Technology, Atlanta, GA, 30332, United States; Deere and Company, Moline, IL, 61265, United States; G.W. Woodruff School of Mechanical Engineering, Georgia Institute of Technology, Savannah, GA, 31407, United States</t>
  </si>
  <si>
    <t>Shah, A.A., G.W. Woodruff School of Mechanical Engineering, Georgia Institute of Technology, Atlanta, GA, 30332, United States; Paredis, C.J.J., G.W. Woodruff School of Mechanical Engineering, Georgia Institute of Technology, Atlanta, GA, 30332, United States; Burkhart, R., Deere and Company, Moline, IL, 61265, United States; Schaefer, D., G.W. Woodruff School of Mechanical Engineering, Georgia Institute of Technology, Savannah, GA, 31407, United States</t>
  </si>
  <si>
    <t>In this paper, we present a framework that improves a designer's capability to determine near-optimal sizes of components for a given system architecture. Component sizing is a hard problem to solve because of competing objectives, requirements from multiple disciplines, and the need for finding a solution quickly for the architecture being considered. In current approaches, designers rely on heuristics and iterate over the multiple objectives and requirements until a satisfactory solution is found. To improve on this state of practice, we introduce advances in the following two areas: a) Formulating a component sizing problem in a manner that is convenient to designers and b) Solving the problem efficiently so that all of the imposed requirements are satisfied simultaneously and the solution obtained is mathematically optimal. An acausal, algebraic, equation-based, declarative modeling approach using mathematical programming (GAMS) is taken to solve these problems more efficiently. In addition the Systems Modeling Language (OMG SysMLTM) is used to formulate component sizing problems to facilitate problem formulation, model reuse and the automatic generation of low-level code that can be solved using GAMS and its solvers (BARON). This framework is demonstrated by applying it to an example of a hydraulic log splitter. Copyright © 2010 by ASME.</t>
  </si>
  <si>
    <t>Journal of Computing and Information Science in Engineering</t>
  </si>
  <si>
    <t>10.1115/1.4007764</t>
  </si>
  <si>
    <t>https://www.scopus.com/inward/record.uri?eid=2-s2.0-84870026496&amp;partnerID=40&amp;md5=52532d177b06fa0d214652b61e9f5dd7</t>
  </si>
  <si>
    <t>Deere and Company, Dubuque, IA 52001, United States; G.W. Woodruff School of Mechanical Engineering, Georgia Institute of Technology, Atlanta, GA 30332, United States; Deere Company, Moline, IL 61265, United States; G.W. Woodruff School of Mechanical Engineering, Georgia Institute of Technology, Savannah, GA 31407, United States</t>
  </si>
  <si>
    <t>Shah, A.A., Deere and Company, Dubuque, IA 52001, United States; Paredis, C.J.J., G.W. Woodruff School of Mechanical Engineering, Georgia Institute of Technology, Atlanta, GA 30332, United States; Burkhart, R., Deere Company, Moline, IL 61265, United States; Schaefer, D., G.W. Woodruff School of Mechanical Engineering, Georgia Institute of Technology, Savannah, GA 31407, United States</t>
  </si>
  <si>
    <t>In this paper, we present a framework for automated component sizing to extend a designer's ability to evaluate a particular configuration during the architecture exploration phase of a design process. Component sizing is a hard problem to solve, both from a computational and modeling aspect. This is because of competing objectives, requirements from multiple disciplines, and the need to find a good solution quickly for the architecture being considered. In current approaches, designers rely on heuristics and iterate over the multiple objectives and requirements until a satisfactory solution is found. To improve on this state of practice, we introduce advances in the following two areas: (a) solving the problem efficiently so that all of the imposed requirements are satisfied simultaneously and the solution obtained is mathematically optimal and (b) modeling a component sizing problem in a manner that is convenient to designers. An acausal, algebraic, equation-based, declarative modeling approach using mathematical programming (GAMS) is taken to solve these problems more efficiently. The object management group systems modeling language (OMG SysML) is used to model component sizing problems in order to facilitate problem formulation, model reuse and automatic generation of low-level code that can be solved using GAMS and its solvers. This framework is demonstrated by applying it to an example of a hydraulic log splitter. Based on this initial example, we discuss two advantages of this framework-total time taken in solving multiple scenarios for a given configuration and the graphical representation of a problem in SysML. © 2012 American Society of Mechanical Engineers.</t>
  </si>
  <si>
    <t>Combining SysML and Modelica to verify the wireless sensor networks energy consumption</t>
  </si>
  <si>
    <t>MODELSWARD 2013 - Proceedings of the 1st International Conference on Model-Driven Engineering and Software Development</t>
  </si>
  <si>
    <t>https://www.scopus.com/inward/record.uri?eid=2-s2.0-84878073399&amp;partnerID=40&amp;md5=18252ac9f91850e89f654af26e70a199</t>
  </si>
  <si>
    <t>1st International Conference on Model-Driven Engineering and Software Development, MODELSWARD 2013</t>
  </si>
  <si>
    <t>Femto-ST Institute, University of Franche-Comté, Besançon, France</t>
  </si>
  <si>
    <t>Hammad, A., Femto-ST Institute, University of Franche-Comté, Besançon, France; Mountassir, H., Femto-ST Institute, University of Franche-Comté, Besançon, France; Chouali, S., Femto-ST Institute, University of Franche-Comté, Besançon, France</t>
  </si>
  <si>
    <t>Wireless Sensor Networks (WSN) have large industrial applications. However, the modelisation is still a very complex task in view of the nature of these networks, namely because they are distributed, embedded and have strong interactions between the hardware and software parts. In addition, industrials use semi-formal methods to design their systems and validate behaviours by simulation. In this context, in order to improve the checking of the WSN properties, we propose a Model Driven Architecture (MDA) approach for modeling and checking of properties like energy consumption. This approach combines the advantages of SysML and Modelica languages. It is described mainly by two steps. At first, we offer a model transformation by taking into account static, dynamic and requirement diagrams of SysML in order to specify their corresponding Modelica model. In the second step, we carried out the virtual verification of WSN energy consumption. This approach is implemented inside Topcased platform and illustrated through a crossroads monitoring system which aims the verification of energy consumption.</t>
  </si>
  <si>
    <t>Bouaziz H., Chouali S., Hammad A., Mountassir H.</t>
  </si>
  <si>
    <t>Compatibility verification of SysML blocks using hierarchical interface automata</t>
  </si>
  <si>
    <t>10.1109/ISPS.2015.7245002</t>
  </si>
  <si>
    <t>https://www.scopus.com/inward/record.uri?eid=2-s2.0-84957953657&amp;partnerID=40&amp;md5=6b19a154c068a173bb9adc31ad565e81</t>
  </si>
  <si>
    <t>FEMTO-ST Institute, University of Franche-Comté, Besançon, France</t>
  </si>
  <si>
    <t>Bouaziz, H., FEMTO-ST Institute, University of Franche-Comté, Besançon, France; Chouali, S., FEMTO-ST Institute, University of Franche-Comté, Besançon, France; Hammad, A., FEMTO-ST Institute, University of Franche-Comté, Besançon, France; Mountassir, H., FEMTO-ST Institute, University of Franche-Comté, Besançon, France</t>
  </si>
  <si>
    <t>The objective of this paper is to propose an approach to formalize and verify the compatibility between SysML blocks, and to help in making decision about the possibility of assembling these blocks. We specify the architecture of the system using SysML internal block diagrams. To model the interaction between blocks with a convivial manner, we propose HPSM (Hierarchical Protocol State Machine) diagram. In order to permit the verification of such interactions, we perform a translation of HPSMs into HIA-ILTs (Hierarchical Interface Automata with Inter-Level Transitions), a variant of interface automata (IA) which we propose for this purpose. Our major objective is to benefit from the hierarchy which is present in HIA-ILTs. Thus, we have adapted the existing approaches of compatibility verification based on IAs to be applicable on the HIA-ILTs. However, in order to avoid the flattening of the entire HIA-ILT, we propose a preliminary phase that allows selecting the composite states to flatten. The aim behind this is to alleviate the verification phase. Our approach is illustrated by a case study, where we demonstrate the expressiveness of the HPSM and the HIA-ILT, and we show how the hierarchy and the abstraction help to reduce the complexity of verification. © 2015 IEEE.</t>
  </si>
  <si>
    <t>Ohara K., Iwane K., Takubo T., Mae Y., Arai T.</t>
  </si>
  <si>
    <t>Component-based robot software design for pick-and-place task described by SysML</t>
  </si>
  <si>
    <t>URAI</t>
  </si>
  <si>
    <t>URAI 2011 - 2011 8th International Conference on Ubiquitous Robots and Ambient Intelligence</t>
  </si>
  <si>
    <t>10.1109/URAI.2011.6145945</t>
  </si>
  <si>
    <t>https://www.scopus.com/inward/record.uri?eid=2-s2.0-84857287643&amp;partnerID=40&amp;md5=e84f0c4bbecbe21062d4ea8b996fe691</t>
  </si>
  <si>
    <t>2011 8th International Conference on Ubiquitous Robots and Ambient Intelligence, URAI 2011</t>
  </si>
  <si>
    <t>Graduate School of Engineering Science, Osaka University, Osaka, 560-8531, Japan</t>
  </si>
  <si>
    <t>Ohara, K., Graduate School of Engineering Science, Osaka University, Osaka, 560-8531, Japan; Iwane, K., Graduate School of Engineering Science, Osaka University, Osaka, 560-8531, Japan; Takubo, T., Graduate School of Engineering Science, Osaka University, Osaka, 560-8531, Japan; Mae, Y., Graduate School of Engineering Science, Osaka University, Osaka, 560-8531, Japan; Arai, T., Graduate School of Engineering Science, Osaka University, Osaka, 560-8531, Japan</t>
  </si>
  <si>
    <t>Recently, many researchers have been focusing on reusable software technology for robot systems. To develop reusable software, robot system developers build module-based software on middleware platforms. However, since each module is built for a specific framework, it is difficult to apply modules to other systems. Therefore, it is of great importance to consider module design when module-based systems are developed. To design a software module, the modeling language acts as a good description and communication tool for simplification of the target system. In this paper, we introduce a module design for building module-based systems by using SysML as the modeling language. We also introduce an example system implemented on RT-Middleware, in which a mobile manipulator is used to grab a target object by using its vision capability. Since this example system was implemented by using the proposed design, it is easy to modify it and add functionality. © 2011 IEEE.</t>
  </si>
  <si>
    <t>Components; Model-Based Systems Engineering (MBSE); Modularization; Systems Modeling Language (SysML)</t>
  </si>
  <si>
    <t>Bock C.</t>
  </si>
  <si>
    <t>Componentization in the systems modeling language</t>
  </si>
  <si>
    <t>10.1002/sys.21276</t>
  </si>
  <si>
    <t>https://www.scopus.com/inward/record.uri?eid=2-s2.0-84907932040&amp;partnerID=40&amp;md5=ea0028e394e027dfb55ff2334d73a29c</t>
  </si>
  <si>
    <t>U.S. National Institute of Standards and Technology, 100 Bureau Drive, Stop 8260, Gaithersburg, MD, United States</t>
  </si>
  <si>
    <t>Bock, C., U.S. National Institute of Standards and Technology, 100 Bureau Drive, Stop 8260, Gaithersburg, MD, United States</t>
  </si>
  <si>
    <t>This reduces the complexity of specifying system by lowering the number of ways components can be connected, partly by hiding portions of components, and partly by limiting how exposed portions can be connected to others. The paper introduces basic SysML concepts and notations for specifying components and assembling them into a system. It covers capabilities added to SysML enabling a wider range of systems to be modeled, through detailed specification of the portions of components available for connection to other components, and detailed specification of the connections between them. These capabilities are described by relating models to potential systems built to meet the specifications, an approach typical in specifying semantics of formal languages. The paper is intended for those concerned with increased precision in SysML concepts, such as builders of model analyzers, checkers, and other automated support for systems engineering. It also enables more reliable interpretation of the SysML models generally, for example, during manufacturing and other stages of the product lifecycle. Examples are given in SysML notation for each concept. © 2013 Wiley Periodicals, Inc.</t>
  </si>
  <si>
    <t>Machida F., Xiang J., Tadano K., Maeno Y.</t>
  </si>
  <si>
    <t>Composing hierarchical stochastic model from SysML for system availability analysis</t>
  </si>
  <si>
    <t>ISSRE</t>
  </si>
  <si>
    <t>2013 IEEE 24th International Symposium on Software Reliability Engineering, ISSRE 2013</t>
  </si>
  <si>
    <t>10.1109/ISSRE.2013.6698904</t>
  </si>
  <si>
    <t>https://www.scopus.com/inward/record.uri?eid=2-s2.0-84893308759&amp;partnerID=40&amp;md5=d52006ec64b7d0e08c8cf048384165c2</t>
  </si>
  <si>
    <t>NEC Knowledge Discovery Research Laboratories, Kawasaki, Japan</t>
  </si>
  <si>
    <t>Machida, F., NEC Knowledge Discovery Research Laboratories, Kawasaki, Japan; Xiang, J., NEC Knowledge Discovery Research Laboratories, Kawasaki, Japan; Tadano, K., NEC Knowledge Discovery Research Laboratories, Kawasaki, Japan; Maeno, Y., NEC Knowledge Discovery Research Laboratories, Kawasaki, Japan</t>
  </si>
  <si>
    <t>Comprehensive analytic model for system availability analysis often confronts the largeness issue where a system designer cannot easily handle the model and the solution is not given in a feasible solution time. Hierarchical decomposition of a large state-space model gives a promising solution to the largeness issue when the model is decomposable. However, the decomposability of analytic model is not always manually tractable especially when the model is generated in an automated manner. In this paper, we propose an automated model composition technique from a system design to a hierarchical stochastic model which is the judicious combination of combinatorial and state-space models. In particular, from SysML-based system specifications, a top-level fault tree and associated stochastic reward nets are automatically generated in hierarchical manner. The obtained hierarchical stochastic model can be solved analytically considerably faster than monolithic state-space models. Through an illustrative example of three-tier web application system on a virtualized infrastructure, the accuracy and efficiency of the solution are evaluated in comparison to a monolithic state space model and a static fault tree. © 2013 IEEE.</t>
  </si>
  <si>
    <t>Conceptual design of an intelligent welding cell using SysML and holonic paradigm</t>
  </si>
  <si>
    <t>Lecture Notes in Mechanical Engineering</t>
  </si>
  <si>
    <t>10.1007/978-3-319-17527-0_1</t>
  </si>
  <si>
    <t>https://www.scopus.com/inward/record.uri?eid=2-s2.0-84950973978&amp;partnerID=40&amp;md5=a0d5533b1f4a5ca23b02154d2db10459</t>
  </si>
  <si>
    <t>Springer Heidelberg</t>
  </si>
  <si>
    <t>National School of Engineers of Sfax (ENIS), B. P, 1173, Sfax, Tunisia; High Institute of Mechanics of Paris (SUPMECA), 3 rue Fernand Hainaut, Saint-Ouen Cedex, France</t>
  </si>
  <si>
    <t>Abid, A., National School of Engineers of Sfax (ENIS), B. P, 1173, Sfax, Tunisia; Barkallah, M., National School of Engineers of Sfax (ENIS), B. P, 1173, Sfax, Tunisia; Hammadi, M., High Institute of Mechanics of Paris (SUPMECA), 3 rue Fernand Hainaut, Saint-Ouen Cedex, France; Choley, J.-Y., High Institute of Mechanics of Paris (SUPMECA), 3 rue Fernand Hainaut, Saint-Ouen Cedex, France; Louati, J., National School of Engineers of Sfax (ENIS), B. P, 1173, Sfax, Tunisia; Rivière, A., High Institute of Mechanics of Paris (SUPMECA), 3 rue Fernand Hainaut, Saint-Ouen Cedex, France; Haddar, M., National School of Engineers of Sfax (ENIS), B. P, 1173, Sfax, Tunisia</t>
  </si>
  <si>
    <t>Manufacturing companies are more and more required to implement intelligent infrastructures to handle the dynamic nature of demands and make quick decisions. Very limited research has been reported on holonic control in a flow-line type manufacturing systems such as welding cells. In this paper we present a conceptual design of an intelligent welding cell using SysML (Systems Modeling Language). The holonic paradigm has been adopted to check the different configurations desired by the customers, which allows users to pre-define and pre-design the different configurations of the welding cell. The topdown modeling method based on SysML and the holonic control paradigm allows designers to define the different requirements of the manufacturing system and generate the appropriate dynamic configurations without complicating the design process. The approach has been applied to the case of a welding cell of the remedial parts of scaffolding systems. The objective in this case is to adapt the manufacturing system to the client needs for using either cylindrical or oval cross sectional traverse parts, and therefore to respond to the manufacturing company needs in terms of flexibility and productivity. © Springer International Publishing Switzerland 2015.</t>
  </si>
  <si>
    <t>Kim H., Fried D., Menegay P.</t>
  </si>
  <si>
    <t>Connecting SysML models with engineering analyses to support multidisciplinary system development</t>
  </si>
  <si>
    <t>12th AIAA Aviation Technology, Integration and Operations (ATIO) Conference and 14th AIAA/ISSMO Multidisciplinary Analysis and Optimization Conference</t>
  </si>
  <si>
    <t>10.2514/6.2012-5632</t>
  </si>
  <si>
    <t>https://www.scopus.com/inward/record.uri?eid=2-s2.0-84880804728&amp;partnerID=40&amp;md5=d3a332adb0704e8613c418c76de08e45</t>
  </si>
  <si>
    <t>12th AIAA Aviation Technology, Integration, and Operations (ATIO) Conference and 14th AIAA/ISSMO Multidisciplinary Analysis and Optimization Conference</t>
  </si>
  <si>
    <t>Phoenix Integration, Inc., Blacksburg, VA, 24060, United States</t>
  </si>
  <si>
    <t>Kim, H., Phoenix Integration, Inc., Blacksburg, VA, 24060, United States; Fried, D., Phoenix Integration, Inc., Blacksburg, VA, 24060, United States; Menegay, P., Phoenix Integration, Inc., Blacksburg, VA, 24060, United States</t>
  </si>
  <si>
    <t>In the development of complex systems, a large gap exists between systems engineering activities and domain-level engineering analysis. This gap limits the use of accurate disciplinary and multidisciplinary engineering analysis, resulting in failures to meet system requirements and cost overruns. An integrated toolset was developed that bridges the gap through the integration of a SysML tool and a process integration and design optimization framework. The integrated capability enables engineers to quickly evaluate system configurations using realistic analysis models. This ability was combined with requirements conformance analysis techniques, which automatically highlighted unsatisfied requirements. It allows the design team to rapidly respond to inevitable changes in requirements and gives them the ability to perform continuous analysis, simulation, and trade-studies throughout the design process. © 2012 by Hongman Kim.</t>
  </si>
  <si>
    <t>Dragomir I., Ober I., Percebois C.</t>
  </si>
  <si>
    <t>Contract-based modeling and verification of timed safety requirements within SysML</t>
  </si>
  <si>
    <t>10.1007/s10270-015-0481-1</t>
  </si>
  <si>
    <t>https://www.scopus.com/inward/record.uri?eid=2-s2.0-84936803675&amp;partnerID=40&amp;md5=2bf5ad31655398ee4befdbeff528c386</t>
  </si>
  <si>
    <t>Department of Computer Science, Aalto University, Espoo, Finland; IRIT - University of Toulouse, Toulouse, France</t>
  </si>
  <si>
    <t>Dragomir, I., Department of Computer Science, Aalto University, Espoo, Finland; Ober, I., IRIT - University of Toulouse, Toulouse, France; Percebois, C., IRIT - University of Toulouse, Toulouse, France</t>
  </si>
  <si>
    <t>In order to cope with the growing complexity of critical real-time embedded systems, systems engineering has adopted a component-based design technique driven by requirements. Yet, such an approach raises several issues since it does not explicitly prescribe how system requirements can be decomposed on components nor how components contribute to the satisfaction of requirements. The envisioned solution is to design, with respect to each requirement and for each involved component, an abstract specification, tractable at each design step, that models how the component is concerned by the satisfaction of the requirement and that can be further refined toward a correct implementation. In this paper, we consider such specifications in the form of contracts. A contract for a component consists in a pair (assumption, guarantee) where the assumption models an abstract behavior of the component’s environment and the guarantee models an abstract behavior of the component given that the environment behaves according to the assumption. Therefore, contracts are a valuable asset for the correct design of systems, but also for mapping and tracing requirements to components, for tracing the evolution of requirements during design and, most importantly, for compositional verification of requirements. The aim of this paper is to introduce contract-based reasoning for the design of critical real-time systems made of reactive components modeled with UML and/or SysML. We propose an extension of UML and SysML languages with a syntax and semantics for contracts and the refinement relations that they must satisfy. The semantics of components and contracts is formalized by a variant of timed input/output automata on top of which we build a formal contract-based theory. We prove that the contract-based theory is sound and can be applied for a relatively large class of SysML system models. Finally, we show on a case study extracted from the automated transfer vehicle (http://www.esa.int/ATV) that our contract-based theory allows to verify requirement satisfaction for previously intractable models. © 2015 Springer-Verlag Berlin Heidelberg</t>
  </si>
  <si>
    <t>Maurandy J., Gill E., Helm A., Stalford R.</t>
  </si>
  <si>
    <t>Cost-benefit analysis of sysml modelling for the atomic clock ensemble in space (ACES) simulator</t>
  </si>
  <si>
    <t>https://www.scopus.com/inward/record.uri?eid=2-s2.0-84884141862&amp;partnerID=40&amp;md5=695a4dcbde3b0770f83d6839f3430e76</t>
  </si>
  <si>
    <t>TU Delft, Space Systems Engineering, EADS Astrium GmbH, Netherlands; TU Delft, Space Systems Engineering, Kluyverweg 1, 2629 HS Delft, Netherlands; EADS Astrium GmbH Location Friedrichshafen, Claude-Dornier Straße, 88090 Immenstaad, Germany</t>
  </si>
  <si>
    <t>Maurandy, J., TU Delft, Space Systems Engineering, EADS Astrium GmbH, Netherlands; Gill, E., TU Delft, Space Systems Engineering, Kluyverweg 1, 2629 HS Delft, Netherlands; Helm, A., EADS Astrium GmbH Location Friedrichshafen, Claude-Dornier Straße, 88090 Immenstaad, Germany; Stalford, R., EADS Astrium GmbH Location Friedrichshafen, Claude-Dornier Straße, 88090 Immenstaad, Germany</t>
  </si>
  <si>
    <t>Systems Engineering has successfully supported the space industry since its inception with methodologies and techniques to handle complex projects. However, the conventional design approach, 'Document-Based Systems Engineering' (DBSE), is more and more reaching its limits. This research evaluates the benefits and the cost associated with the paradigm of 'Model Based Systems Engineering' (MBSE) instead of DBSE by applying the Systems Modelling Language (SysML) in the frame of the Atomic Clock Ensemble in Space (ACES) project. ACES is indeed deemed to be a suitable project for this study as it includes both a very complex ground segment as well as a challenging space segment on board the International Space Station. Following an introduction to SysML and the ACES mission, we first develop the metrics on which the cost-benefit analysis is based on. Then, we explain the methodology and models used to perform the analysis which targets to characterise DBSE versus MBSE based on the ACES ground segment development. Then, we use the Analytical Hierarchical Process to determine weighted criteria where attention is also given to the transitional process between DBSE and MBSE. After a critical reflection upon the analysis methodology and its results, we focus on lessonslearned from the use of SysML for the implementation of MBSE in space projects. We have identified five key areas of lessons-learned for using MBSE with SysML itself as well as main deficiencies for Enterprise Architect, the tool used to implement SysML. We conclude with seven suggested improvements which are considered valuable to help improving the performance and acceptance of MBSE for the development of (space) projects in the future. © 2012 by Julien Maurandy, Ebehard Gill, Achim Helm and Roland Stalford.</t>
  </si>
  <si>
    <t>Boldt R.F.</t>
  </si>
  <si>
    <t>Creating AUTOSAR systems models using the combined power of UML and SysML</t>
  </si>
  <si>
    <t>Automotive Industries AI</t>
  </si>
  <si>
    <t>https://www.scopus.com/inward/record.uri?eid=2-s2.0-38349082394&amp;partnerID=40&amp;md5=927ffb56080a504c9b1f5d3492d87617</t>
  </si>
  <si>
    <t>Boldt, R.F.</t>
  </si>
  <si>
    <t>The fundamental concepts of AUTOSAR such as the AUTOSAR System, AUTOSAR Software Components, and the AUTOSAR Virtual Functional Bus (VFB) are discussed. An AUTOSAR System comprises a set of interacting AUTOSAR Software Components communicating through the AUTOSAR VFB. This approach allows the AUTOSAR SW-Cs to be mapped to a specific Electronic Control Units (ECU) in such a way that these elements can be distributed over an ECU network, while remaining correctly integrated to enable the reuse of software assets. Combination of UML and SysML offers powerful means to express the behavior of the different runnable entities that make an AUTOSAR SW-C. A UML/SysML based AUTOSAR profile that uses domain specific terminology to express the software components, interfaces, ECU, and electrical architectures for automobiles can be developed using five diagrams, including Software Component diagram, Internal Behavior Diagram, ECU Diagram, Topology Diagram, and Systems Diagram.</t>
  </si>
  <si>
    <t>Grobshtein Y., Dori D.</t>
  </si>
  <si>
    <t>Creating SysML views from an OPM model</t>
  </si>
  <si>
    <t>MBSE</t>
  </si>
  <si>
    <t>International Conference on Model-Based Systems Engineering, MBSE 2009</t>
  </si>
  <si>
    <t>10.1109/MBSE.2009.5031718</t>
  </si>
  <si>
    <t>Israel Institute of Technology, Haifa, Israel</t>
  </si>
  <si>
    <t>Grobshtein, Y., Israel Institute of Technology, Haifa, Israel; Dori, D., Israel Institute of Technology, Haifa, Israel</t>
  </si>
  <si>
    <t>Conceptual modeling is key to Model-Based Systems Engineering (MBSE) approaches. OPM - Object-Process Methodology and SysML - OMG Systems Modeling Language are two state-of-the-art conceptual modeling languages. While both languages aim at the same purpose of providing a means for general-purpose systems engineering, these languages take different approaches in realizing this goal. As each of the languages has its relative strengths and weaknesses, ways to create synergies between them are considered in this work. We propose combining advantages of each language through automatic generation of SysML views from an OPM model. To this end, we developed a new malgorithm and software application implementing the OPM-to-SysML views generation. Our approach can benefit various stakeholders by promoting better system understanding, standardization, and improved interoperability. © 2009 IEEE.</t>
  </si>
  <si>
    <t>Hecht M., Nguyen E., Chuidian A., Pinchak J., Dimpfl E.</t>
  </si>
  <si>
    <t>Creation of Failure Modes and Effects Analyses from SysML</t>
  </si>
  <si>
    <t>2015-September</t>
  </si>
  <si>
    <t>September</t>
  </si>
  <si>
    <t>10.4271/2015-01-2444</t>
  </si>
  <si>
    <t>https://www.scopus.com/inward/record.uri?eid=2-s2.0-84959378721&amp;partnerID=40&amp;md5=6a7d02de97c6ab95009b0ab2d5f5c718</t>
  </si>
  <si>
    <t>SAE International</t>
  </si>
  <si>
    <t>SAE AeroTech Congress and Exhibition, AEROTECH 2015</t>
  </si>
  <si>
    <t>Aerospace Corporation, United States</t>
  </si>
  <si>
    <t>Hecht, M., Aerospace Corporation, United States; Nguyen, E., Aerospace Corporation, United States; Chuidian, A., Aerospace Corporation, United States; Pinchak, J., Aerospace Corporation, United States; Dimpfl, E., Aerospace Corporation, United States</t>
  </si>
  <si>
    <t>This paper describes a method for automated generation of Failure Modes and Effects Analyses from SysML models containing block definition diagrams, internal block diagrams, state transition machines, and activity diagrams. The SysML model can be created in any SysML modeling tool and then an analysis is performed using the AltaRica language and modeling tool. An example using a simple Sensor, Processor, and Actuator shows the approach. Copyright © 2015 SAE International.</t>
  </si>
  <si>
    <t>Cross-cutting concerns and ergonomic profiling using UML/SysML</t>
  </si>
  <si>
    <t>10.1002/j.2334-5837.2006.tb02735.x</t>
  </si>
  <si>
    <t>https://www.scopus.com/inward/record.uri?eid=2-s2.0-84878802261&amp;partnerID=40&amp;md5=265ea2ab2bf64f5ae39709ae691a4c13</t>
  </si>
  <si>
    <t>Artisan Software Tools Ltd., Eagle Tower, Montpellier Drive, Cheltenham, GL50 1TA, United Kingdom</t>
  </si>
  <si>
    <t>Hause, M.C., Artisan Software Tools Ltd., Eagle Tower, Montpellier Drive, Cheltenham, GL50 1TA, United Kingdom</t>
  </si>
  <si>
    <t>Modeling with UML/SysML involves many different organizing principles. These include inheritance and aggregation hierarchies, association networks, and dependency relationships. These can be addressed by the model architecture itself, and by the different UML/SysML diagrams. Also, there are requirements or areas of concern such as safety, risk, and traceability that can cut across the entire model at all levels. These need to be addressed early on in the project as they can have far reaching consequences for both product and process. Just as no architect would complete the design for a house, and only then address plumbing, gas, and electricity, no system architect would finish their system without having addressed safety, risk, and traceability. This paper will look at methods for integrating these cross-cutting concerns into a SysML model. It will demonstrate how ergonomic profiling supported by an integrated database provides diagrammatic information in a format familiar to a domain specialist, maintains model and viewpoint consistency, and allows generation of customized reports to address specific concerns. Copyright © 2006 by Matthew C. Hause.</t>
  </si>
  <si>
    <t>Raher A., Pangaro P.</t>
  </si>
  <si>
    <t>Cybernetics and SysML: First steps</t>
  </si>
  <si>
    <t>https://www.scopus.com/inward/record.uri?eid=2-s2.0-84884144727&amp;partnerID=40&amp;md5=d88a098d3bac2ab4cd4984a048f30823</t>
  </si>
  <si>
    <t>1275 41st Avenue, San Francisco, CA 94122, United States; General Cybernetics, Inc., 150 East 44th Street - Suite 50G, New York, NY 10017, United States</t>
  </si>
  <si>
    <t>Raher, A., 1275 41st Avenue, San Francisco, CA 94122, United States; Pangaro, P., General Cybernetics, Inc., 150 East 44th Street - Suite 50G, New York, NY 10017, United States</t>
  </si>
  <si>
    <t>Systems Engineering focuses on the design of a system, and Cybernetics focuses on understanding communication and control in designed and natural systems. In Systems Engineering, views of a system are typically represented in SysML in terms of Requirements, Structure, Behavior, and Parametrics. By supporting the analysis of constraints on subsystem properties, parametrics capture whether or not a system design "works". Cybernetics measures the difference between current state and desired goal by accounting for information returning the system - "feedback" - and for the system's corrective action as it steers towards its goal. This paper shows how (1) cybernetic concepts can help focus a SysML modeling effort on critical questions, and (2) cybernetic characteristics of systems can be modeled in SysML. © 2012 by Abraham Raher and Paul Pangaro.</t>
  </si>
  <si>
    <t>Kinoshita S., Nishimura H., Takamura H., Mizuguchi D.</t>
  </si>
  <si>
    <t>Describing software specification by combining SysML with the B method</t>
  </si>
  <si>
    <t>10.1109/ISSREW.2014.66</t>
  </si>
  <si>
    <t>https://www.scopus.com/inward/record.uri?eid=2-s2.0-84922638168&amp;partnerID=40&amp;md5=699e2992dee956a948a9b8706ca81da7</t>
  </si>
  <si>
    <t>Graduate School of System Design and Management, Keio University, Yokohama, Japan; Atelier Corporation, Tokyo, Japan</t>
  </si>
  <si>
    <t>Kinoshita, S., Graduate School of System Design and Management, Keio University, Yokohama, Japan; Nishimura, H., Graduate School of System Design and Management, Keio University, Yokohama, Japan; Takamura, H., Atelier Corporation, Tokyo, Japan; Mizuguchi, D., Atelier Corporation, Tokyo, Japan</t>
  </si>
  <si>
    <t>This paper shows a methodology to describe software specifications combining SysML with the B method. Modeling languages of a system such as SysML do not guarantee the correctness of the specification. In addition, formal methods including the B method are generally difficult to use for describing software specifications from ambiguous requirements at the start of the development, because it is not easy for software developers to denote the formal notations. Our methodology redeems those shortcomings by iterating processes which translate SysML diagrams to the abstract machine notations of the B method. At the last part of this paper, we showed the effectiveness of our methodology with an example. © 2014 IEEE.</t>
  </si>
  <si>
    <t>Drip irrigation; MPPT; Photovoltaics; Solar power; SysML; Water pump</t>
  </si>
  <si>
    <t>Deveci O., Onkol M., Unver H.O., Ozturk Z.</t>
  </si>
  <si>
    <t>Design and development of a low-cost solar powered drip irrigation system using Systems Modeling Language</t>
  </si>
  <si>
    <t>Journal of Cleaner Production</t>
  </si>
  <si>
    <t>10.1016/j.jclepro.2015.04.124</t>
  </si>
  <si>
    <t>https://www.scopus.com/inward/record.uri?eid=2-s2.0-84930478563&amp;partnerID=40&amp;md5=f336d3dc2cc5c9dfac01ad17f494bfc1</t>
  </si>
  <si>
    <t>Department of Electrical and Electronics Engineering, TOBB University of Economics and Technology, Sogutozu Avenue 43, Sogutozu, Ankara, Turkey; Department of Mechanical Engineering, TOBB University of Economics and Technology, Sogutozu Avenue 43, Sogutozu, Ankara, Turkey; School of the Built Environment, University of Salford, Manchester, United Kingdom</t>
  </si>
  <si>
    <t>Deveci, O., Department of Electrical and Electronics Engineering, TOBB University of Economics and Technology, Sogutozu Avenue 43, Sogutozu, Ankara, Turkey; Onkol, M., Department of Electrical and Electronics Engineering, TOBB University of Economics and Technology, Sogutozu Avenue 43, Sogutozu, Ankara, Turkey; Unver, H.O., Department of Mechanical Engineering, TOBB University of Economics and Technology, Sogutozu Avenue 43, Sogutozu, Ankara, Turkey; Ozturk, Z., School of the Built Environment, University of Salford, Manchester, United Kingdom</t>
  </si>
  <si>
    <t>High capital costs are the primary barrier that limits the wide spread deployment of solar-powered water pumping systems, which increase energy and water efficiency compared to conventional irrigation methods. To increase the effectiveness of investments in solar-powered water pumping systems, it is necessary to sustain the-long term performance of these systems, and solutions to decrease the overall costs should be developed. In this paper, a simple but efficient, low-cost solar-powered water pumping system, which provides the necessary pressurised water to a drip irrigation system, is developed. The results from theoretical and field studies of photovoltaic panels and other components, the modelling techniques of the overall system and its components using Systems Modeling Language, are presented. The project demonstration site covers an area that is one thousand square meters comprising more than 100 trees. The site is irrigated with an automatic timer 2 h a day in the morning from June to October, which makes it possible to utilise a direct-coupled solar-powered water pumping system with a battery buffer configuration (including a maximum power point tracker). The function of the solar panels is to charge the batteries throughout the day when sunlight is available, and the power for the pump is subsequently provided by the batteries, which furnish constant voltage and enable the pump to perform at the optimum operating point. Utilisation of a battery-buffered solar-powered water pumping system instead of a commonly used direct-coupled system without batteries provides better performance because its output flow rate is not dependent on atmospheric conditions. The result is a less costly system compared to the direct-coupled solar-powered drip irrigation system, reducing the total cost of the solar-powered system by 63% and performing better overall. The cost reduction and better performance of the proposed system in this study, can boost the use of solar-powered irrigation systems in the market. Furthermore, using Systems Modeling Language to model the stated solar-powered water pumping system helps to simplify the design and implementation process by considering all inner and outer interactions and standardising the representation of a system that is expected to contribute to further studies. © 2015 Elsevier Ltd.</t>
  </si>
  <si>
    <t>Gezer D., Unver H.O., Tascioglu Y., Celebioglu K., Aradag S.</t>
  </si>
  <si>
    <t>Design and simulation of a SCADA system using SysML and Simulink</t>
  </si>
  <si>
    <t>ICRERA</t>
  </si>
  <si>
    <t>Proceedings of 2013 International Conference on Renewable Energy Research and Applications, ICRERA 2013</t>
  </si>
  <si>
    <t>10.1109/ICRERA.2013.6749909</t>
  </si>
  <si>
    <t>https://www.scopus.com/inward/record.uri?eid=2-s2.0-84899048362&amp;partnerID=40&amp;md5=c34a5ae4f9bda4bcc8f19cf08e8157f9</t>
  </si>
  <si>
    <t>2013 2nd International Conference on Renewable Energy Research and Applications, ICRERA 2013</t>
  </si>
  <si>
    <t>TOBB University of Economics and Technology, Dept. of Mechanical Engineering, Ankara, Turkey; TUBITAK Marmara Research Center, Energy Institute, Ankara, Turkey</t>
  </si>
  <si>
    <t>Gezer, D., TOBB University of Economics and Technology, Dept. of Mechanical Engineering, Ankara, Turkey, TUBITAK Marmara Research Center, Energy Institute, Ankara, Turkey; Unver, H.O., TOBB University of Economics and Technology, Dept. of Mechanical Engineering, Ankara, Turkey; Tascioglu, Y., TOBB University of Economics and Technology, Dept. of Mechanical Engineering, Ankara, Turkey; Celebioglu, K., TOBB University of Economics and Technology, Dept. of Mechanical Engineering, Ankara, Turkey; Aradag, S., TOBB University of Economics and Technology, Dept. of Mechanical Engineering, Ankara, Turkey</t>
  </si>
  <si>
    <t>This paper describes a methodology and a case study through which system architecture and dynamic models of related system components are gathered in order to design and simulate the SCADA system of a new hydro turbine test laboratory. System architecture model is prepared in System Modeling Language, a system modeling language based on Unified Modeling Language, while the dynamic model of the laboratory is formed in Matlab/Simulink. Some simulations are performed in order to verify the preliminary system design studies and system requirements. © 2013 IEEE.</t>
  </si>
  <si>
    <t>Chiron F., Kouiss K.</t>
  </si>
  <si>
    <t>Design of IEC 61131-3 function blocks using SysML</t>
  </si>
  <si>
    <t>MED</t>
  </si>
  <si>
    <t>2007 Mediterranean Conference on Control and Automation, MED</t>
  </si>
  <si>
    <t>10.1109/MED.2007.4433695</t>
  </si>
  <si>
    <t>https://www.scopus.com/inward/record.uri?eid=2-s2.0-50249163243&amp;partnerID=40&amp;md5=9340014c6c573045627cbd4f781d452f</t>
  </si>
  <si>
    <t>Laboratoire d'Informatique, de Modélisation et d'Optimisation des Systèmes (LIMOS), Blaise-Pascal University of Clermont-Ferrand, BP 10125, 63173 Aubière, France</t>
  </si>
  <si>
    <t>Chiron, F., Laboratoire d'Informatique, de Modélisation et d'Optimisation des Systèmes (LIMOS), Blaise-Pascal University of Clermont-Ferrand, BP 10125, 63173 Aubière, France; Kouiss, K., Laboratoire d'Informatique, de Modélisation et d'Optimisation des Systèmes (LIMOS), Blaise-Pascal University of Clermont-Ferrand, BP 10125, 63173 Aubière, France</t>
  </si>
  <si>
    <t>UML is almost inevitable when dealing with software designing and intends to be extended to cover many different disciplines. At the same time, control and automation designers integrate further object oriented concepts in their traditional programming behaviors in particular with Function Blocks. Whereas UML was not adapted to model these IEC 61131 compliant items, an important extension called SysML has been proposed. This paper deals with evaluating the new modeling abilities of this language according to programmable logical controllers specific programming rules. ©2007 IEEE.</t>
  </si>
  <si>
    <t>Sakairi T., Palachi E., Cohen C., Hatsutori Y., Shimizu J., Miyashita H.</t>
  </si>
  <si>
    <t>Designing a control system using SysML and Simulink</t>
  </si>
  <si>
    <t>https://www.scopus.com/inward/record.uri?eid=2-s2.0-84869457959&amp;partnerID=40&amp;md5=76706e4d4ecaef4fb7930d57d692a1b3</t>
  </si>
  <si>
    <t>IBM Research - Tokyo, IBM Japan, Tokyo, Japan; Rational, IBM Israel, Rehovot, Israel</t>
  </si>
  <si>
    <t>Sakairi, T., IBM Research - Tokyo, IBM Japan, Tokyo, Japan; Palachi, E., Rational, IBM Israel, Rehovot, Israel; Cohen, C., Rational, IBM Israel, Rehovot, Israel; Hatsutori, Y., IBM Research - Tokyo, IBM Japan, Tokyo, Japan; Shimizu, J., IBM Research - Tokyo, IBM Japan, Tokyo, Japan; Miyashita, H., IBM Research - Tokyo, IBM Japan, Tokyo, Japan</t>
  </si>
  <si>
    <t>The Systems Modeling Language (SysML) has been under development since 2001 by the International Council and the Object Management Group (OMG) organizations, as a standard modeling language for model-based systems engineering (MBSE). SysML supports the specification, analysis, design, and verification of a broad range of complex systems such as control systems. The authors describe a tool that integrates a Simulink model from relevant parts of a SysML model so users can perform systems engineering processes using SysML, and simulate parts of the model using Simulink. The authors also show systems engineering processes for designing a Dual Clutch Transmission (DCT) as an example of control systems. © 2012 SICE.</t>
  </si>
  <si>
    <t>Qamar A., During C., Wikander J.</t>
  </si>
  <si>
    <t>Designing mechatronic systems, a model-based perspective, an attempt to achieve SysML-Matlab/Simulink model integration</t>
  </si>
  <si>
    <t>10.1109/AIM.2009.5229869</t>
  </si>
  <si>
    <t>https://www.scopus.com/inward/record.uri?eid=2-s2.0-70350436113&amp;partnerID=40&amp;md5=0c2def107aa367c6b0722fb4bd897165</t>
  </si>
  <si>
    <t>2009 IEEE/ASME International Conference on Advanced Intelligent Mechatronics, AIM 2009</t>
  </si>
  <si>
    <t>Division of Mechatronics, Department of Machine Design, Royal Institute of Technology, Stockholm, Sweden; Research and Development Departmentt, Micronic Laser System A/B, Stockholm, Sweden; Department of Machine Design, Royal Institute of Technology, Stockholm, Sweden</t>
  </si>
  <si>
    <t>Qamar, A., Division of Mechatronics, Department of Machine Design, Royal Institute of Technology, Stockholm, Sweden; During, C., Research and Development Departmentt, Micronic Laser System A/B, Stockholm, Sweden, Department of Machine Design, Royal Institute of Technology, Stockholm, Sweden; Wikander, J., Department of Machine Design, Royal Institute of Technology, Stockholm, Sweden</t>
  </si>
  <si>
    <t>Higher demands on efficiency, cost and functionality have contributed a great deal towards the advent of Mechatronic systems where mechanics, electronics and computer software integrate together to provide the required functionality. This integration has its effects in the design process as well, and a good design requires careful integration of methods and tools to satisfy the overlapping objectives. The set of requirements a designer needs to satisfy for a good design are in all three domains, hence various design and modelling tools are used by engineers to satisfy these multi-domain requirements. With the advent of systems modelling languages for specifying the complete system in one system model, there is an increased urge to link the system modelling tools to the domain specific tools such as Matlab/Simulink. In this paper we present an attempt to achieve an integrated design environment by building mapping between SysML and Matlab/Simulink models. The complexities that can be solved using SysML and the ones which necessitate a communication between SysML and other tools are discussed. Models of an industrial pattern generator are presented to explain the practical influence of this integration approach. The resulting integrated model is more comprehensive for the designer when investigating various design alternatives. This is important for companies considering they have to consistently embed innovation and sustainability in their products. ©2009 IEEE.</t>
  </si>
  <si>
    <t>Hause M.</t>
  </si>
  <si>
    <t>Designing mission-critical systems using omg sysml</t>
  </si>
  <si>
    <t>Electronics World</t>
  </si>
  <si>
    <t>https://www.scopus.com/inward/record.uri?eid=2-s2.0-69649088870&amp;partnerID=40&amp;md5=3b2c98178019a638563ec27b10c0ca95</t>
  </si>
  <si>
    <t>Hause, M.</t>
  </si>
  <si>
    <t>Matthew Hause, principal consultant, artisan Software tools presents the OMG SysML Artifacts use on mission-critical applications to specify the requirements for solution spaces as software and hardware to provide traceability and handover. The 0MG SysML specification was developed with an aim to provide a standard modeling language for systems engineering to analyses, specify, design and verify complex systems, intended to enhance systems quality, improve the ability to exchange systems engineering information amongst tools. The 0MG SysML includes diagrams that can be used to specify system requirements, behavior, structure and parametric relationships. The system structure is represented by block definition diagrams and internal block diagrams, that include the use case diagram, activity diagram, sequence and the relationship between the OMG and SysML model with external requirement management tools.</t>
  </si>
  <si>
    <t>Apvrille L., Roudier Y.</t>
  </si>
  <si>
    <t>Designing safe and secure embedded and cyber-physical systems with SysML-Sec</t>
  </si>
  <si>
    <t>10.1007/978-3-319-27869-8_17</t>
  </si>
  <si>
    <t>https://www.scopus.com/inward/record.uri?eid=2-s2.0-84955298267&amp;partnerID=40&amp;md5=a122a90c6247d0440d6b79ce4ecc9763</t>
  </si>
  <si>
    <t>CNRS LTCI, Telecom ParisTech, Institut Mines-Telecom, Sophia Antipolis, France; EURECOM, Sophia Antipolis, France</t>
  </si>
  <si>
    <t>Apvrille, L., CNRS LTCI, Telecom ParisTech, Institut Mines-Telecom, Sophia Antipolis, France; Roudier, Y., EURECOM, Sophia Antipolis, France</t>
  </si>
  <si>
    <t>The introduction of security flaws into a system may result from design or implementation mistakes. It entail far-reaching consequences for connected embedded or cyber-physical systems, including physical harm. Security experts focus either on finding out and deriving security mechanisms from more or less explicitly defined security requirements or on the a posteriori assessment of vulnerabilities, namely pentesting. These approaches however often miss the necessary iterations between security countermeasures and system functionalities in terms of design and deployment. Worse, they generally fail to consider the implications of security issues over the system’s safety, like for instance the adverse effect that security countermeasures may produce over expected deadlines due to costly computations and communications latencies. SysML-Sec focuses on these issues throughout design and development thanks to its model-driven approach that promotes exchanges between system architects, safety engineers, and security experts. This paper discusses how SysML-Sec can be used to simultaneously deal with safety and security requirements, and illustrates the methodology with an automotive use case. © Springer International Publishing Switzerland 2015.</t>
  </si>
  <si>
    <t>Bleakley G., Lapping A., Whitfield A.</t>
  </si>
  <si>
    <t>Determining the right solution using SysML and model based systems engineering (MBSE) for trade studies</t>
  </si>
  <si>
    <t>https://www.scopus.com/inward/record.uri?eid=2-s2.0-84879298425&amp;partnerID=40&amp;md5=92d2478a934ba2b3b7c1fe9059348895</t>
  </si>
  <si>
    <t>IBM Rational, United States</t>
  </si>
  <si>
    <t>Bleakley, G., IBM Rational, United States; Lapping, A., IBM Rational, United States; Whitfield, A., IBM Rational, United States</t>
  </si>
  <si>
    <t>With the recent widespread adoption of the Object Management Group (OMG) Systems ModelingLanguage (SysML) by the systems engineering community to properly capture system requirements, functional and architectural design, and detailed interfaces and design characteristics, it is a natural next step to apply SysML with proven trade study techniques to leverage a robust approach through which to explore the design space and ensure coverage of nonfunctional and performance requirements. This paper not only shows this robust technique with Model Driven Systems Engineering (MBSE) and SysML, but it also provides a methodology that enables users to properly explore the design space with execution analysis-all from within the design model, something that was often missing from previous techniques around trade study analysis. Having accessto the proposed design solutions and being able to perform trade-off analysis from within an engineering model has numerous benefits, which this paper discusses.©2011 by Graham Bleakley, Andrew Lapping, Adrian Whitfield. Published and used by INCOSE with permission.</t>
  </si>
  <si>
    <t>Sjöstedt C.-J., Chen D.-J., Cuenot P., Frey P., Johansson R., Lönn H., Servat D., Törngren M.</t>
  </si>
  <si>
    <t>Developing dependable automotive embedded systems using the EAST-ADL; Representing continuous time systems in SysML</t>
  </si>
  <si>
    <t>EOOLT</t>
  </si>
  <si>
    <t>EOOLT 2007 - Proceedings of the 1st International Workshop on Equation-Based Object-Oriented Languages and Tools, In Conjunction with ECOOP 2007</t>
  </si>
  <si>
    <t>https://www.scopus.com/inward/record.uri?eid=2-s2.0-84873470783&amp;partnerID=40&amp;md5=634fbb7e527ef0eec546c29e588ef8ac</t>
  </si>
  <si>
    <t>1st International Workshop on Equation-Based Object-Oriented Languages and Tools, EOOLT 2007 - In Conjunction with the ECOOP 2007 Conference</t>
  </si>
  <si>
    <t>Royal Institute of Technology, SE-100 44 Stockholm, Sweden; Siemens VDO, 1 Avenue Paul Ourliac, BP 1149, 31036 Toulouse Cedex 1, France; ETAS GmbH, Borsigstr. 14, 70469 Stuttgart, Germany; Mentor Graphics, Theres Svenssons Gata 15, SE-417 55 Gothenburg, Sweden; Department of Electronics and Software, Volvo Technology Corporation, SE-405 08 Gothenburg, Sweden; CEA List, Comtmissariat à l'Énergie Atomique Saclay, F-91191 Gif sur Yvette cedex, France</t>
  </si>
  <si>
    <t>Sjöstedt, C.-J., Royal Institute of Technology, SE-100 44 Stockholm, Sweden; Chen, D.-J., Royal Institute of Technology, SE-100 44 Stockholm, Sweden; Cuenot, P., Siemens VDO, 1 Avenue Paul Ourliac, BP 1149, 31036 Toulouse Cedex 1, France; Frey, P., ETAS GmbH, Borsigstr. 14, 70469 Stuttgart, Germany; Johansson, R., Mentor Graphics, Theres Svenssons Gata 15, SE-417 55 Gothenburg, Sweden; Lönn, H., Department of Electronics and Software, Volvo Technology Corporation, SE-405 08 Gothenburg, Sweden; Servat, D., CEA List, Comtmissariat à l'Énergie Atomique Saclay, F-91191 Gif sur Yvette cedex, France; Törngren, M., Royal Institute of Technology, SE-100 44 Stockholm, Sweden</t>
  </si>
  <si>
    <t>The architectural description language for automotive embedded systems EAST-ADL is presented in this paper. The aim of the EAST-ADL language is to provide a comprehensive systems modeling approach as a means to keep the engineering information within one structure. This facilitates systems integration and enables consistent systems analysis. The EAST-ADL encompasses structural information at different abstraction levels, requirements and variability modeling. The EAST-ADL is implemented as a UML2 profile and is harmonized with AUTOSAR and a subset of SysML. Currently, different ways to model behavior natively in the language are investigated. An approach for using SysML parametric diagrams to describe equations in composed physical systems is proposed. An example system is modeled and discussed. It is highlighted that parametric diagrams lacks support for separation between effort and flow variables, and why this separation would be desired in order to model composed physical systems. An alternative approach by use of SysML activity diagrams is also discussed.</t>
  </si>
  <si>
    <t>Lasalle J., Peureux F., Fondement F.</t>
  </si>
  <si>
    <t>Development of an automated MBT toolchain from UML/SysML models</t>
  </si>
  <si>
    <t>10.1007/s11334-011-0164-1</t>
  </si>
  <si>
    <t>https://www.scopus.com/inward/record.uri?eid=2-s2.0-80855132628&amp;partnerID=40&amp;md5=5425e03e3f14d59c01ae4ee7ab692029</t>
  </si>
  <si>
    <t>LIFC, Université de Franche-Comté, 16 route de Gray, 25030 Besançon, France; Smartesting RandD Center, 18 rue Alain Savary, 25000 Besançon, France; MIPS, Université de Haute-Alsace, 12 rue des Frères Lumière, 68093 Mulhouse, France</t>
  </si>
  <si>
    <t>Lasalle, J., LIFC, Université de Franche-Comté, 16 route de Gray, 25030 Besançon, France; Peureux, F., LIFC, Université de Franche-Comté, 16 route de Gray, 25030 Besançon, France, Smartesting RandD Center, 18 rue Alain Savary, 25000 Besançon, France; Fondement, F., MIPS, Université de Haute-Alsace, 12 rue des Frères Lumière, 68093 Mulhouse, France</t>
  </si>
  <si>
    <t>This paper reports about the VETESS project results and experience with building a model-based testing toolchain to validate automotive embedded systems. This approach, based on existing test generation and test execution tools, makes it possible to automatically derive and execute functional test cases from UML or SysML models. This process is composed of the following steps: modelling (UML or SysML functional view), abstract test case generation (symbolic execution of the model), concretization (generation of executable test scripts from abstract test cases) and analysis (assignation of the test verdict). This process is automated by a toolchain based on Topcased modeler, Smartesting test generator and Clemessy TestInView. This developed prototype made it possible to demonstrate that model-based testing from UML/SysML models is an efficient way to automate testing process for systems mixing software and hardware parts. © 2011 Springer-Verlag London Limited.</t>
  </si>
  <si>
    <t>Antonova I., Batchkova I.</t>
  </si>
  <si>
    <t>Development of multi-agent control systems using UML/SysML</t>
  </si>
  <si>
    <t>IS</t>
  </si>
  <si>
    <t>2008 4th International IEEE Conference Intelligent Systems, IS 2008</t>
  </si>
  <si>
    <t>10.1109/IS.2008.4670435</t>
  </si>
  <si>
    <t>https://www.scopus.com/inward/record.uri?eid=2-s2.0-67249146007&amp;partnerID=40&amp;md5=664ad21a8a316a4fb334308d961525e4</t>
  </si>
  <si>
    <t>University of Chemical Technology and Metallurgy, Department of Automation of Production, Sofia, Bulgaria</t>
  </si>
  <si>
    <t>Antonova, I., University of Chemical Technology and Metallurgy, Department of Automation of Production, Sofia, Bulgaria; Batchkova, I., University of Chemical Technology and Metallurgy, Department of Automation of Production, Sofia, Bulgaria</t>
  </si>
  <si>
    <t>The object-oriented methodology is insufficient for developing agent-based control systems because it can not naturally represent the essential characteristics of agents, such as autonomous behavior, temporal continuity and cooperativety. The approach presented in this paper aims to extends UML for development agent-based control systems based on its profile for System Engineering - Sys ML, the upcoming standard for distributed control systems IEC61499 and the unified FIPA communication protocols. The new approach is demonstrated with a case study of FESTO distribution station. © 2008 IEEE.</t>
  </si>
  <si>
    <t>Discrete-continuous semantic adaptations for simulating SysML models in VHDL-AMS</t>
  </si>
  <si>
    <t>CEUR Workshop Proceedings</t>
  </si>
  <si>
    <t>https://www.scopus.com/inward/record.uri?eid=2-s2.0-84911912598&amp;partnerID=40&amp;md5=fa1e407b93dcbce90670e48f29cee87e</t>
  </si>
  <si>
    <t>CEUR-WS</t>
  </si>
  <si>
    <t>8th Workshop on Multi-Paradigm Modeling, MPM 2014, Co-located with the 17th International Conference on Model Driven Engineering Languages and Systems, MODELS 2014</t>
  </si>
  <si>
    <t>Supélec E3S, Computer Science Departement, France; Advanced Analog System Design, France</t>
  </si>
  <si>
    <t>Café, D.C., Supélec E3S, Computer Science Departement, France, Advanced Analog System Design, France; Hardebolle, C., Supélec E3S, Computer Science Departement, France; Jacquet, C., Supélec E3S, Computer Science Departement, France; Dos Santos, F.V., Advanced Analog System Design, France; Boulanger, F., Supélec E3S, Computer Science Departement, France</t>
  </si>
  <si>
    <t>Our research focuses on the simulation of heterogeneous systems modeled in SysML, in particular, systems that mix different engineering domains such as mechanics, analog and digital circuits. Because of their nature, expressing multi-paradigm behavior in heterogeneous systems is a cumbersome endeavor. SysML does not provide a standard method for defining the operational semantics of individual blocks nor any intrinsic adaptation mechanism when coupling blocks of different domains. We present in this paper a way to address these obstacles. We give well-defined operational semantics to SysML blocks by using profile extensions, together with a language for the description of adaptors. We apply our approach to a test case, using a toolset for SysML to VHDL-AMS transformation, capable of automated generation of VHDL-AMS code for system verification by simulation.</t>
  </si>
  <si>
    <t>Schönherr O., Pappert F.S., Rose O.</t>
  </si>
  <si>
    <t>Domain specific simulation modeling with sysML and model-to-model transformation for discrete processes</t>
  </si>
  <si>
    <t>10.4018/978-1-4666-4369-7.ch009</t>
  </si>
  <si>
    <t>https://www.scopus.com/inward/record.uri?eid=2-s2.0-84898172249&amp;partnerID=40&amp;md5=94891fb3be655fa3d1ee311267e65665</t>
  </si>
  <si>
    <t>Universität der Bundeswehr München, Germany</t>
  </si>
  <si>
    <t>Schönherr, O., Universität der Bundeswehr München, Germany; Pappert, F.S., Universität der Bundeswehr München, Germany; Rose, O., Universität der Bundeswehr München, Germany</t>
  </si>
  <si>
    <t>In this chapter, the authors present an approach for developing a simulation-tool-independent description of manufacturing systems and how to convert such a general model into simulation-tool-specific models. They show why we need standards for these discrete processes, what the state of the art is, why SysML has the chance to become a standard in modeling discrete systems, and how to use it. The authors present SysML and explain how to model discrete systems with it. For that, they explain the concept of domain-specific modeling in detail. They furthermore have a look at model-to-model transformations and its validation and verification. Finally, the authors examine different SysML modeling tools and how to improve the usability of SysML tools for engineers. © 2014, IGI Global.</t>
  </si>
  <si>
    <t>He Z.-H., Wang M.-Z.</t>
  </si>
  <si>
    <t>Dynamic performance and effectiveness evaluation on SysML design</t>
  </si>
  <si>
    <t>Xi Tong Gong Cheng Yu Dian Zi Ji Shu/Systems Engineering and Electronics</t>
  </si>
  <si>
    <t>chinesisch</t>
  </si>
  <si>
    <t>https://www.scopus.com/inward/record.uri?eid=2-s2.0-33846469995&amp;partnerID=40&amp;md5=d2341ad94663a6266475a82038f4a3cb</t>
  </si>
  <si>
    <t>Chinese</t>
  </si>
  <si>
    <t>Dept. of Control Science and Engineering, Huazhong Univ. of Science and Technology, Wuhan 430074, China</t>
  </si>
  <si>
    <t>He, Z.-H., Dept. of Control Science and Engineering, Huazhong Univ. of Science and Technology, Wuhan 430074, China; Wang, M.-Z., Dept. of Control Science and Engineering, Huazhong Univ. of Science and Technology, Wuhan 430074, China</t>
  </si>
  <si>
    <t>An important issue in architecture design of integrated systems is dynamic performance and effectiveness evaluation. The SysML system design according with Department of Defense Architecture Framework (DoDAF), the executable model of the design scheme and the evaluation of the dynamic performance and effectiveness of the designed system are discussed. With a case study, the general steps, the transfer method for developing executable models and the measurement and evaluation methods for the issue are addressed.</t>
  </si>
  <si>
    <t>Ahmad M., Dragomir I., Bruel J.-M., Ober I., Belloir N.</t>
  </si>
  <si>
    <t>Early analysis of ambient systems SYSML properties using OMEGA2-IFx</t>
  </si>
  <si>
    <t>SIMULTECH 2013 - Proceedings of the 3rd International Conference on Simulation and Modeling Methodologies, Technologies and Applications</t>
  </si>
  <si>
    <t>https://www.scopus.com/inward/record.uri?eid=2-s2.0-84888408705&amp;partnerID=40&amp;md5=9bc5d57674097a07f146641a2b77eaf9</t>
  </si>
  <si>
    <t>3rd International Conference on Simulation and Modeling Methodologies, Technologies and Applications, SIMULTECH 2013</t>
  </si>
  <si>
    <t>IRIT, Université de Toulouse, Toulouse, France; LIUPPA, Université de Pau et des Pays de l'Adour, Pau, France</t>
  </si>
  <si>
    <t>Ahmad, M., IRIT, Université de Toulouse, Toulouse, France; Dragomir, I., IRIT, Université de Toulouse, Toulouse, France; Bruel, J.-M., IRIT, Université de Toulouse, Toulouse, France; Ober, I., IRIT, Université de Toulouse, Toulouse, France; Belloir, N., LIUPPA, Université de Pau et des Pays de l'Adour, Pau, France</t>
  </si>
  <si>
    <t>Formal methods provide tools to verify the consistency and correctness of a specification with respect to the desired properties of the system. This verification is important as the development of an AAL (Ambient Assisted Living) system involves different technologies (medical services, surveillance cameras, intelligent devices, etc.) requiring a strong consistency checking between models. We illustrate in this paper how we prove some of the properties of the system before the development even starts. To model the AAL system, we use the SYSML language. In terms of tools, we use Rational Rhapsody in combination with the OMEGA2 profile which is an executable UML/SYSML profile used for the formal specification and validation of critical real-time systems. This profile is supported by the IFx toolset which provides mechanisms for the model simulation and properties verification of the AAL system.</t>
  </si>
  <si>
    <t>Ouchani S., Ait Mohamed O., Debbabi M.</t>
  </si>
  <si>
    <t>Efficient probabilistic abstraction for SysML activity diagrams</t>
  </si>
  <si>
    <t>7504 LNCS</t>
  </si>
  <si>
    <t>10.1007/978-3-642-33826-7_18</t>
  </si>
  <si>
    <t>10th International Conference on Software Engineering and Formal Methods, SEFM 2012</t>
  </si>
  <si>
    <t>Computer Security Laboratory, Hardware Verification Group, Concordia University, Montreal, QC, Canada</t>
  </si>
  <si>
    <t>Ouchani, S., Computer Security Laboratory, Hardware Verification Group, Concordia University, Montreal, QC, Canada; Ait Mohamed, O., Computer Security Laboratory, Hardware Verification Group, Concordia University, Montreal, QC, Canada; Debbabi, M., Computer Security Laboratory, Hardware Verification Group, Concordia University, Montreal, QC, Canada</t>
  </si>
  <si>
    <t>SysML activity diagrams are OMG/INCOSE standard models for specifying and analyzing systems' behaviors. In this paper, we propose an abstraction approach for this type of diagrams that helps to mitigate the state-explosion problem in probabilistic model checking. To this end, we present two algorithms to reduce the size of a given SysML activity diagram. The first eliminates the irrelevant behaviors regarding the property under check, while the second merges control nodes into equivalent ones. The resulting abstracted model can answer safely the Probabilistic Computation Tree Logic (PCTL) property. Moreover, we present a novel calculus for activity diagrams (NuAC) that captures their underlying semantics. In addition, we prove the soundness of our approach by defining a probabilistic weak simulation relation between the semantics of the abstract and the concrete models. This relation is shown to preserve the satisfaction of the PCTL properties. Finally, we demonstrate the effectiveness of our approach on an online shopping system case study. © 2012 Springer-Verlag.</t>
  </si>
  <si>
    <t>Morgan D., Waldock A., Corne D.</t>
  </si>
  <si>
    <t>Efficient systems analysis by combining SysML and coevolution</t>
  </si>
  <si>
    <t>10.1109/SYSoSE.2012.6384141</t>
  </si>
  <si>
    <t>https://www.scopus.com/inward/record.uri?eid=2-s2.0-84879744592&amp;partnerID=40&amp;md5=7315839ecbc64420a0f180744cb72d72</t>
  </si>
  <si>
    <t>BAE Systems Advanced Technology Centre, Filton, Bristol, BS34 7 QW, United Kingdom; School of MACS, Heriot-Watt University, Edinburgh, United Kingdom</t>
  </si>
  <si>
    <t>Morgan, D., BAE Systems Advanced Technology Centre, Filton, Bristol, BS34 7 QW, United Kingdom; Waldock, A., BAE Systems Advanced Technology Centre, Filton, Bristol, BS34 7 QW, United Kingdom; Corne, D., School of MACS, Heriot-Watt University, Edinburgh, United Kingdom</t>
  </si>
  <si>
    <t>The engineering of a complex and large scale system with hundreds of competing requirements is a time consuming and costly process. In recent years, Model Based Systems Engineering has been adopted as a means of moving from a document-centric approach to a model based approach where reusable models can be used to analyse the proposed system. The application of multi-objective optimisation algorithms to generate a set of designs that represent the trade-off between competing system requirements would be highly desirable. In this paper, the authors apply different optimisation strategies, inspired by coevolution, to efficiently generate a set of solutions by identifying and exploiting the structure within the design. The preliminary results show that using the structure inherent in a SysML design has significant benefits in terms of the number of evaluations needed to generate the solutions. © 2012 IEEE.</t>
  </si>
  <si>
    <t>Linhares M.V., Da Silva A.J., De Oliveira R.S.</t>
  </si>
  <si>
    <t>Empirical evaluation of SysML through the modeling of an industrial automation unit</t>
  </si>
  <si>
    <t>10.1109/ETFA.2006.355190</t>
  </si>
  <si>
    <t>https://www.scopus.com/inward/record.uri?eid=2-s2.0-50149088456&amp;partnerID=40&amp;md5=c4f7fd2d4526876034ef1ce1d6170b1c</t>
  </si>
  <si>
    <t>2006 IEEE Conference on Emerging Technologies and Factory Automation, ETFA</t>
  </si>
  <si>
    <t>Federal University of Santa Catarina, Campus Universitário - Trindade, CEP:88040-900, Florianópolis, Brazil</t>
  </si>
  <si>
    <t>Linhares, M.V., Federal University of Santa Catarina, Campus Universitário - Trindade, CEP:88040-900, Florianópolis, Brazil; Da Silva, A.J., Federal University of Santa Catarina, Campus Universitário - Trindade, CEP:88040-900, Florianópolis, Brazil; De Oliveira, R.S., Federal University of Santa Catarina, Campus Universitário - Trindade, CEP:88040-900, Florianópolis, Brazil</t>
  </si>
  <si>
    <t>Industrial automation systems may include people, hardware, software and other elements necessary to produce the desirable results. The SysML modeling language is being proposed, by OMG and INCOSE, as a language that allows the system description correctly and consistently among various participants of the same project (software, mechanical, electrical and others engineers). The objective of this work is to evaluate the SysML proposal as a description language for industrial systems through the modeling of an industrial automation unit. A brief system description of the case study is included, the SysML diagrams will be presented during the system modeling and finally comments and considerations about the models and the modeling task are presented. © 2006 IEEE.</t>
  </si>
  <si>
    <t>Decision support; Modeling and simulation; Real-time collaboration; SysML; Systems-of-systems; UML; Web-based</t>
  </si>
  <si>
    <t>Enabling systems modeling language authoring in a collaborative web-based decision support tool</t>
  </si>
  <si>
    <t>10.1016/j.procs.2013.01.039</t>
  </si>
  <si>
    <t>https://www.scopus.com/inward/record.uri?eid=2-s2.0-84898767797&amp;partnerID=40&amp;md5=42d615e716b19e69cae61854a7d2657f</t>
  </si>
  <si>
    <t>11th Annual Conference on Systems Engineering Research, CSER 2013</t>
  </si>
  <si>
    <t>Georgia Tech Research Institute (GTRI), 250 14th St. NW, Atlanta, GA 30318, United States; Marine Corps Systems Command, Quantico, VA, United States</t>
  </si>
  <si>
    <t>Browne, D., Georgia Tech Research Institute (GTRI), 250 14th St. NW, Atlanta, GA 30318, United States; Kempf, R., Georgia Tech Research Institute (GTRI), 250 14th St. NW, Atlanta, GA 30318, United States; O'Neal, M., Georgia Tech Research Institute (GTRI), 250 14th St. NW, Atlanta, GA 30318, United States; Hansen, A., Marine Corps Systems Command, Quantico, VA, United States; Yates, W., Marine Corps Systems Command, Quantico, VA, United States</t>
  </si>
  <si>
    <t>The Systems Modeling Language (SysML) is gaining traction within the systems engineering community to define complex systems. To date all SysML authoring tools are single-user, thick-client software applications geared towards only model definition, forcing sequential model development and losing an opportunity to parallelize effort. Additionally, the completed model is not in and of itself able to execute tradespace exploration or constraint optimization. Most complex system development occurs in geographically disparate teams working on various components of the model concurrently, which introduces a process complexity in configuration management and slows progress. Although extensions to thick-client applications and separate software applications have attempted to solve these issues, the authors pose a different solution. This paper describes a web-based SysML authoring tool which provides real-time collaboration. The goal is to offer an experience where all users have up-to-date information and can concurrently modify the model. The authors describe how this tool has been incorporated with the Framework for Assessing Cost and Technology (FACT), an effort spearheaded by the Marine Corps System Command as a real-time, collaborative modeling, simulation and design web- service. FACT'S data schema is based on SysML, providing a unique use case implementation of the benefits of the SysML authoring tool described. © 2013 The authors. Published by Elsevier B.V.</t>
  </si>
  <si>
    <t>Griego R.M., Mayes L.M., McGrath D.A.</t>
  </si>
  <si>
    <t>Enterprise domain modelling process using sysml for the tooling enterprise at the U.S. NNSA's pantex plant</t>
  </si>
  <si>
    <t>https://www.scopus.com/inward/record.uri?eid=2-s2.0-84878052148&amp;partnerID=40&amp;md5=3dbe6643dd285e27a765fc5374f07670</t>
  </si>
  <si>
    <t>Sandia National Laboratories, Albuquerque, NM, United States; BWXT Pantex, Amarillo, TX, United States; BWXT Pantex, Amarillo, TX, United States</t>
  </si>
  <si>
    <t>Griego, R.M., Sandia National Laboratories, Albuquerque, NM, United States; Mayes, L.M., BWXT Pantex, Amarillo, TX, United States; McGrath, D.A., BWXT Pantex, Amarillo, TX, United States</t>
  </si>
  <si>
    <t>This paper describes the process and methods applied in modelling an enabling enterprise within the NNSA Pantex Plant within the U.S. Nuclear Weapons Complex. The process used is based on the Enterprise Domain Modelling and systems analysis methods enabled by Systems Modelling Language (SysML). SysML consists of four types of views to describe a system: structure, requirements, parametrics, and behavior (INCOSE, 2006). The model illustrated behavioural viewpoints of the tooling enterprise. © 2007 by U.S. NNSA.</t>
  </si>
  <si>
    <t>Evaluating aspects of systems modeling languages by example: SysML and OPM</t>
  </si>
  <si>
    <t>https://www.scopus.com/inward/record.uri?eid=2-s2.0-84878132857&amp;partnerID=40&amp;md5=d4065f0c6668a18fceefa39c5dade50e</t>
  </si>
  <si>
    <t>Faculty of Industrial Engineering and Management, Technion - Israel Institute of Technology, Technion City, Haifa 32000, Israel</t>
  </si>
  <si>
    <t>Grobshtein, Y., Faculty of Industrial Engineering and Management, Technion - Israel Institute of Technology, Technion City, Haifa 32000, Israel; Dori, D., Faculty of Industrial Engineering and Management, Technion - Israel Institute of Technology, Technion City, Haifa 32000, Israel</t>
  </si>
  <si>
    <t>As systems are becoming larger and more complex, the challenge of developing quality systems efficiently is on the rise. While traditionally document-centric approaches have been used, in recent years the benefits of model-based systems engineering have been acknowledged. Recognizing the importance of modeling as a key factor in managing system development complexity, the selection of the modeling language to be used should be considered. This work evaluates aspects of two systems modeling languages: SysML - OMG's Systems Modeling Language and OPM - Object-Process Methodology. The evaluation was done on the basis of a concrete sample problem, in which multiple aspects of the system were modeled in both SysML and OPM. Some of the findings, which were generalized from the case study, suggest that OPM is usually advantageous in presenting the system different hierarchy levels and combining structure with behavior, while SysML is more convenient for modeling detailed views of some aspects. © 2008 by Yariv Grobshtein and Dov Dori.</t>
  </si>
  <si>
    <t>Rahman M.A.A., Nor N.S.M., Mizukawa M.</t>
  </si>
  <si>
    <t>Evaluation for SysML-based design and analysis models using PCE</t>
  </si>
  <si>
    <t>ICCSCE</t>
  </si>
  <si>
    <t>Proceedings - 2012 IEEE International Conference on Control System, Computing and Engineering, ICCSCE 2012</t>
  </si>
  <si>
    <t>10.1109/ICCSCE.2012.6487167</t>
  </si>
  <si>
    <t>https://www.scopus.com/inward/record.uri?eid=2-s2.0-84875995467&amp;partnerID=40&amp;md5=fadbfac0ae4a91eaefce5200d9409e90</t>
  </si>
  <si>
    <t>2012 IEEE International Conference on Control System, Computing and Engineering, ICCSCE 2012</t>
  </si>
  <si>
    <t>Graduate School of Engineering, Shibaura Institute of Technology, Tokyo, Japan; Dept. of Electrical Engineering, Shibaura Institute of Technology, Tokyo, Japan</t>
  </si>
  <si>
    <t>Rahman, M.A.A., Graduate School of Engineering, Shibaura Institute of Technology, Tokyo, Japan; Nor, N.S.M., Graduate School of Engineering, Shibaura Institute of Technology, Tokyo, Japan; Mizukawa, M., Dept. of Electrical Engineering, Shibaura Institute of Technology, Tokyo, Japan</t>
  </si>
  <si>
    <t>This paper presents a SysML system-level modeling method and the evaluation of parametric constraints using an analysis tool for a case of low-level motion systems. To this end, we create separately system-level design models based on the SysML constructs by defining the structure of the system. For engineering analysis, we apply the SysML parametric technology to facilitate integration between the system design and analysis models. To execute the parametric model, we introduce the use of the parametric evaluation tool called Parametric Constraint Evaluator (PCE), and results for a simple analysis are shown to support the proposed method. © 2012 IEEE.</t>
  </si>
  <si>
    <t>Soares M.S., Do Nascimento R.P.C.</t>
  </si>
  <si>
    <t>Evaluation of SysML diagrams to document requirements using TAM</t>
  </si>
  <si>
    <t>EATIS</t>
  </si>
  <si>
    <t>ACM International Conference Proceeding Series</t>
  </si>
  <si>
    <t>10.1145/2590651.2590661</t>
  </si>
  <si>
    <t>https://www.scopus.com/inward/record.uri?eid=2-s2.0-84902504025&amp;partnerID=40&amp;md5=3b5f670e96df75c6f22e0780845dc582</t>
  </si>
  <si>
    <t>7th Euro American Conference on Telematics and Information Systems, EATIS 2014</t>
  </si>
  <si>
    <t>Federal University of Sergipe, Computer Science Department, Aracaju, Sergipe, Brazil</t>
  </si>
  <si>
    <t>Soares, M.S., Federal University of Sergipe, Computer Science Department, Aracaju, Sergipe, Brazil; Do Nascimento, R.P.C., Federal University of Sergipe, Computer Science Department, Aracaju, Sergipe, Brazil</t>
  </si>
  <si>
    <t>A number of methods, languages, tools and techniques are widely used in Software Engineering projects even before being formally evaluated in practice. In critical phases of software life cycle, such as requirements engineering, this practice may lead to deceptions. In this paper, an evaluation of the Systems Modeling Language (SysML) diagrams and constructions when applied to requirements engineering activities is proposed. This evaluation was performed based on the Technology Acceptance Model (TAM). Three criteria were used to evaluate the acceptance of SysML as a language for requirements engineering: perceived useful-ness, perceived ease of use, and perceived usage. The evaluation was performed in practice in a company that develops software-intensive systems. © 2014 ACM.</t>
  </si>
  <si>
    <t>Kruus H., Jervan G.</t>
  </si>
  <si>
    <t>Evaluation of SysML software for teaching systems engineering basics</t>
  </si>
  <si>
    <t>EAEEIE</t>
  </si>
  <si>
    <t>Proceedings of the 25th International Conference on European Association for Education in Electrical and Information Engineering, EAEEIE 2014</t>
  </si>
  <si>
    <t>10.1109/EAEEIE.2014.6879379</t>
  </si>
  <si>
    <t>https://www.scopus.com/inward/record.uri?eid=2-s2.0-84906773159&amp;partnerID=40&amp;md5=89fadb4905b5f936138bc4df6980c830</t>
  </si>
  <si>
    <t>25th International Conference on European Association for Education in Electrical and Information Engineering, EAEEIE 2014</t>
  </si>
  <si>
    <t>Department of Computer Engineering, Tallinn University of Technology, Akadeemia tee 15a, Tallinn, 12618, Estonia</t>
  </si>
  <si>
    <t>Kruus, H., Department of Computer Engineering, Tallinn University of Technology, Akadeemia tee 15a, Tallinn, 12618, Estonia; Jervan, G., Department of Computer Engineering, Tallinn University of Technology, Akadeemia tee 15a, Tallinn, 12618, Estonia</t>
  </si>
  <si>
    <t>Systems engineering is a discipline providing means to realization of complex systems and systems-of-systems. Tomorrows engineers have to able to work with and develop very complex systems. Therefore, courses following systems engineering principles should to be included in engineering curricula. Undoubtedly, system modelling skills are a necessary know-how for future engineers. SysML is a relatively new modeling language for system engineering applications. In this paper we provide an overview of different SysML modelling tools and provide our suggestions for choosing the suitable tool for educational purposes. © 2014 IEEE.</t>
  </si>
  <si>
    <t>Security; System modeling language</t>
  </si>
  <si>
    <t>Haan B.D.</t>
  </si>
  <si>
    <t>Examination of the interplay of reliability and security using system modeling language</t>
  </si>
  <si>
    <t>Proceedings - Annual Reliability and Maintainability Symposium</t>
  </si>
  <si>
    <t>10.1109/RAMS.2008.4925842</t>
  </si>
  <si>
    <t>https://www.scopus.com/inward/record.uri?eid=2-s2.0-67650293046&amp;partnerID=40&amp;md5=07cb696cadd09145b9e64864bdae0f62</t>
  </si>
  <si>
    <t>54th Annual Reliability and Maintainability Symposium, RAMS 2008</t>
  </si>
  <si>
    <t>P.O. Box 20846, Rochester, NY 14602, United States</t>
  </si>
  <si>
    <t>Haan, B.D., P.O. Box 20846, Rochester, NY 14602, United States</t>
  </si>
  <si>
    <t>System Modeling Language (OMG SysML TM) is a graphical modeling language that has been developed to describe complex systems. It provides semantics and notations to describe complex systems independent of engineering tools and methodologies. The study summarized in this paper applied the SysML semantics and notation to provide a common reference for examining the interplay of reliability and security in complex systems. This paper briefly outlines elements of the articulation of reliability and security in SysML and presents general findings from the study of their interplay in the context of a hypothetical communication system. This review begins with a demonstration of defining desired system functionality using the SysML Use Case diagram. Additional Use Case diagrams are then created to model a malicious agent's desire to either disrupt or gain illegal access to a system. Because the Use Case can be used to define both legitimate and illegitimate functional applications of the system, reliability and security are identified as coherent concepts. Being coherent, the correlation of reliability and security will depend on their contextual separation. Contextual separation is built through associations from the Use Case diagram through other SysML constructs. These associations point to operating environment and operational periods linked to a particular Use Case and provides context for element-level reliability modeling. Functional expectations, operating conditions, and operational periods are linked to Parametric Diagrams that model individual facets of reliability and security. This contextually embeds reliability and security directly into the system model. The interplay between reliability and security occurs when associations to their embedded facets cross paths in the system model. It is found that the interaction is dependent on the form of the attack selected by a malicious agent. Systems that are highly reliable in the functional sense are typically secure against attacks aimed at simply halting functionality. In contrast, the security of that same system against forms of attack that exploit some system characteristic will depend on the attacker's knowledge of and access to the system. © 2008 IEEE.</t>
  </si>
  <si>
    <t>CPN; MDA; modeling; simulation; SysML; system architecture</t>
  </si>
  <si>
    <t>Executable system architecting using systems modeling language in conjunction with colored Petri nets in a model-driven systems development process</t>
  </si>
  <si>
    <t>10.1002/sys.20184</t>
  </si>
  <si>
    <t>https://www.scopus.com/inward/record.uri?eid=2-s2.0-80054769440&amp;partnerID=40&amp;md5=8e2f8b17b6aaaf31fb948788d8bf876c</t>
  </si>
  <si>
    <t>Department of Engineering Management and Systems Engineering, Missouri University of Science and Technology, 600 W 14th Street, Rolla, MO 65409-0370, United States</t>
  </si>
  <si>
    <t>Wang, R., Department of Engineering Management and Systems Engineering, Missouri University of Science and Technology, 600 W 14th Street, Rolla, MO 65409-0370, United States; Dagli, C.H., Department of Engineering Management and Systems Engineering, Missouri University of Science and Technology, 600 W 14th Street, Rolla, MO 65409-0370, United States</t>
  </si>
  <si>
    <t>This work proposes an executable system architecting paradigm for discrete-event system modeling and analysis through integration of a set of modeling tools, executable formalisms, analytical tools, and animation tools. The essential step is converting SysML-based specifications into colored Petri nets through a conversion scheme proposed here. Such a paradigm permits rigorous static and dynamic system analysis, as well as formal verification of the behavior and functionality of the SysML-based design. This paper also compares the capabilities of the proposed executable system architecting paradigm with other executable formalisms. Further, it discusses the basic principles of executable architecture specification and analysis for discrete-event system modeling. The model-driven architecture approach developed from the software engineering field is also studied here and applied in a systems engineering context to create a SysML-based modeling process that maintains a close relationships among all the SysML diagrams and indicates which diagrams to build and how to build them. This executable architecting paradigm is then integrated into the model-driven systems development process to create a structured architecture design process. This methodology is aimed at general system design. Its feasibility is demonstrated using the example of the Global Earth Observation System of Systems, which is modeled as a distributed, parallel information processing system. The simulation results are used to check the overall integrity and internal consistency of the architecture models, to refine the architecture design, and finally, to verify the behavior and functionality of the system modeled. © 2011 Wiley Periodicals, Inc.</t>
  </si>
  <si>
    <t>Herzog E., Andersson H., Hallonquist J.</t>
  </si>
  <si>
    <t>Experience from introducing SysML into a large project organisation</t>
  </si>
  <si>
    <t>https://www.scopus.com/inward/record.uri?eid=2-s2.0-84877914263&amp;partnerID=40&amp;md5=3261d414a119074d92e82722f38df7e5</t>
  </si>
  <si>
    <t>SAAB Aerosystems, Sweden</t>
  </si>
  <si>
    <t>Herzog, E., SAAB Aerosystems, Sweden; Andersson, H., SAAB Aerosystems, Sweden; Hallonquist, J., SAAB Aerosystems, Sweden</t>
  </si>
  <si>
    <t>Introducing a model centric way of working in large organisations is difficult. At SAAB Aerosystems it has been tried over multiple years in many projects. Success has been limited. In our latest attempt to introducing SysML as a tool for system design it was decided to change focus. Instead of trying to promote models as the new way of documentation it was decided to setup the tools with the objective to create consistent and readable document centric deliverables. Instead of giving the modellers the freedom to use the language at its extreme, it was decided to limit language use to an absolute minimum. As a result there have been some quite drastic initial complaints from our some experienced modellers, but surprisingly strong acceptance of the new approach to modelling from the stakeholders responsible for quality control, but not directly involved in the core development team. © 2010 by Erik Herzog, Henric Andersson, Jessica Hallonquist.</t>
  </si>
  <si>
    <t>model based systems engineering; Systems Modeling Language; Unified Modeling Language; unmanned aerial vehicle</t>
  </si>
  <si>
    <t>Andersson H., Herzog E., Johansson G., Johansson O.</t>
  </si>
  <si>
    <t>Experience from introducing Unified Modeling Language/Systems Modeling Language at Saab Aerosystems</t>
  </si>
  <si>
    <t>10.1002/sys.20156</t>
  </si>
  <si>
    <t>https://www.scopus.com/inward/record.uri?eid=2-s2.0-78649897793&amp;partnerID=40&amp;md5=f899c33a1ec4806eb45e6d99ca241435</t>
  </si>
  <si>
    <t>Saab Aerosystems AB, Brödern Ugglas Gata, SE-581 88 Linköping, Sweden; Combitech AB, SE-580 15 Linköping, Sweden; Linköping University, Linköping, Sweden</t>
  </si>
  <si>
    <t>Andersson, H., Saab Aerosystems AB, Brödern Ugglas Gata, SE-581 88 Linköping, Sweden; Herzog, E., Saab Aerosystems AB, Brödern Ugglas Gata, SE-581 88 Linköping, Sweden; Johansson, G., Combitech AB, SE-580 15 Linköping, Sweden; Johansson, O., Linköping University, Linköping, Sweden</t>
  </si>
  <si>
    <t>A Unified Modeling Language/Systems Modeling Language (UML/SysML) subset was the modeling notation selected for an aerospace systems engineering project at Saab Aerosystems. In this paper, the rationale for selecting UML/SysML is given, along with a description of the situation at the project planning stage regarding business conditions, method and tools support. The usage of use case, sequence, and activity diagrams are described as well as definition of functional chains with SysML. Furthermore, the connections to system implementation activities including code generation and simulation are discussed. The advantages and disadvantages of using UML/SysML from experience in an industrial context are reported. It is also described how UML/SysML is related to industrial research projects in the Model Based Systems Engineering (MBSE) methods and tools area. Introducing UML/SysML with a methodology and a supporting toolset in an operative organization require a clear strategy, including planning, just-in-time training, and mentor support. Finally, industrial needs for further development of SysML are discussed. © 2009 Wiley Periodicals, Inc.</t>
  </si>
  <si>
    <t>Zingel C., Albers A., Matthiesen S., Maletz M.</t>
  </si>
  <si>
    <t>Experiences and advancements from one year of explorative application of an integrated model- Based development technique using C&amp;amp;C 2-A in SysML</t>
  </si>
  <si>
    <t>IAENG International Journal of Computer Science</t>
  </si>
  <si>
    <t>https://www.scopus.com/inward/record.uri?eid=2-s2.0-84864263569&amp;partnerID=40&amp;md5=6ea78fba6c69c102758cf0a85f8ece62</t>
  </si>
  <si>
    <t>Christian Zingel, IPEK - Institute of Product Engineering, D-76131 Karlsruhe, Germany; AVL List GmbH, A-8020 Graz, Austria</t>
  </si>
  <si>
    <t>Zingel, C., Christian Zingel, IPEK - Institute of Product Engineering, D-76131 Karlsruhe, Germany; Albers, A., Christian Zingel, IPEK - Institute of Product Engineering, D-76131 Karlsruhe, Germany; Matthiesen, S., Christian Zingel, IPEK - Institute of Product Engineering, D-76131 Karlsruhe, Germany; Maletz, M., AVL List GmbH, A-8020 Graz, Austria</t>
  </si>
  <si>
    <t>The challenge of uncertainty and ambiguity is ubiquitous in the development of complex systems and needs to be faced. The all-embracing integration of specialists from multiple disciplines is proven to be a major challenge in the product engineering process. This article presents the experiences and advancements made within one year of explorative industrial application of an integrated technique for sustainable, multidisciplinary model-based systems engineering. The technique consists of two main partitions: the consistent specification of objectives and requirements on the one hand and a function-based modeling technique for the according System Architecture using the Contact &amp;amp; Channel - Approach (C&amp;amp;C 2-A) on the other hand. Embedding it into the integrated Product engineering Model (iPeM) provides a capable and flexible guideline for managers and engineers. This article starts with a short introduction to Model-based Systems Engineering (MBSE) and the most popular modeling language SysML, followed by an outline of current challenges in application. After a brief summary of related research work, the identified issues as motivation for this research work are derived. Then, a common understanding of important terms is established through semantic definitions using the Contact &amp;amp; Channel-Approach (C&amp;amp;C 2-A). An according SysML-profile implementation is presented afterwards, followed by an integration of the modeling technique into the process model iPeM. An application example from hybrid powertrain development demonstrates the strengths of the presented technique and remaining room for improvements. A short summary and an outline to current and future researches complete this article.</t>
  </si>
  <si>
    <t>Mhenni F., Choley J.-Y., Nguyen N.</t>
  </si>
  <si>
    <t>Extended mechatronic systems architecture modeling with SysML for enhanced safety analysis</t>
  </si>
  <si>
    <t>8th Annual IEEE International Systems Conference, SysCon 2014 - Proceedings</t>
  </si>
  <si>
    <t>10.1109/SysCon.2014.6819284</t>
  </si>
  <si>
    <t>https://www.scopus.com/inward/record.uri?eid=2-s2.0-84902477622&amp;partnerID=40&amp;md5=9f68d5fe93dcf2ae579224eacc5cb704</t>
  </si>
  <si>
    <t>8th Annual IEEE International Systems Conference, SysCon 2014</t>
  </si>
  <si>
    <t>SUPMECA Paris, Saint-Ouen, France; EISTI, Cergy, France</t>
  </si>
  <si>
    <t>Mhenni, F., SUPMECA Paris, Saint-Ouen, France; Choley, J.-Y., SUPMECA Paris, Saint-Ouen, France; Nguyen, N., EISTI, Cergy, France</t>
  </si>
  <si>
    <t>The synergistic aspect of mechatronic systems leads to numerous linking paths and different types of flows exchanged between the system components. Connection components such as wires and tubes are used to transfer the exchanged flows among components. These interaction components, in addition to increasing system cost and weight, add a supplementary cause of failure in the system since their own failures may lead to system level malfunctions or failures. However, in traditional system architecture modeling, connection components, despite their importance, are not modeled, and thus they are not systematically taken into account in safety analysis. Another important aspect for safety is the multi-physical coupling between components that, in the same way, is omitted from system modeling in the traditional approaches. Multiphysical interactions among components (i.e. heat, vibration, electromagnetic fields, etc.) affect the behavior of the latter resulting in errors and system malfunctions. In this paper, an extended modeling is proposed that is more adequate for mechatronic systems since it includes the omitted but important aspects i.e. connection components and multi-physical effects. This new extended modeling is part of a SysML based MBSE approach. It helps enhancing safety analysis by taking into account these two relevant aspects that highly impact mechatronic systems safety during safety analyses. © 2014 IEEE.</t>
  </si>
  <si>
    <t>Spyropoulos D., Baras J.S.</t>
  </si>
  <si>
    <t>Extending design capabilities of SysML with trade-off analysis: Electrical microgrid case study</t>
  </si>
  <si>
    <t>10.1016/j.procs.2013.01.012</t>
  </si>
  <si>
    <t>https://www.scopus.com/inward/record.uri?eid=2-s2.0-84898746906&amp;partnerID=40&amp;md5=8ff3168f8b868bf740c0098d86d7a63a</t>
  </si>
  <si>
    <t>Department of Electrical and Computer Engineering, Institute for Systems Research, University of Maryland, College Park, MD 20742, United States</t>
  </si>
  <si>
    <t>Spyropoulos, D., Department of Electrical and Computer Engineering, Institute for Systems Research, University of Maryland, College Park, MD 20742, United States; Baras, J.S., Department of Electrical and Computer Engineering, Institute for Systems Research, University of Maryland, College Park, MD 20742, United States</t>
  </si>
  <si>
    <t>Changes in technology, economy and society create challenges that force us to rethink the way we develop systems. Model- Based Systems Engineering is an approach that can prove catalytic in this new era of systems development. In this paper we introduce the idea of the modeling in order to realize the vision of Model-Based Systems Engineering and especially we focus on the trade-off path of this hub. For that purpose the design capabilities of SysML are extended by integrating it with Consol-Optcad, a powerful multi-criteria optimization tool for trade-off analysis. The integration and its implementation is applied to analyze a multi-criteria optimization problem concerning power allocation and scheduling in a microgrid. © 2013 The authors. Published by Elsevier B.V.</t>
  </si>
  <si>
    <t>Albers A., Zingel C.</t>
  </si>
  <si>
    <t>Extending SysML for engineering designers by integration of the contact &amp; channel - Approach (C&amp;C2-A) for function-based modeling of technical systems</t>
  </si>
  <si>
    <t>10.1016/j.procs.2013.01.037</t>
  </si>
  <si>
    <t>https://www.scopus.com/inward/record.uri?eid=2-s2.0-84898753614&amp;partnerID=40&amp;md5=653579fa271108f8474b19a289b52245</t>
  </si>
  <si>
    <t>IPEK - Institute of Product Engineering, Karlsruhe Institute of Technology (KIT), Kaiserstr. 10, D-76131 Karlsruhe, Germany</t>
  </si>
  <si>
    <t>Albers, A., IPEK - Institute of Product Engineering, Karlsruhe Institute of Technology (KIT), Kaiserstr. 10, D-76131 Karlsruhe, Germany; Zingel, C., IPEK - Institute of Product Engineering, Karlsruhe Institute of Technology (KIT), Kaiserstr. 10, D-76131 Karlsruhe, Germany</t>
  </si>
  <si>
    <t>Model-Based Systems Engineering (MBSE) is advancing rapidly in the domains of software and embedded systems. In contrast, mechanical engineers still have trouble in application of MBSE. SysML has established as the leading modeling language for multidisciplinary systems, but some limitations still hinder mechanical engineers from its application. The provided behavioral and structural diagrams seem to not being sufficiently capable to represent all relevant information regarding mechanical systems. This paper presents an extending profile which aims to overcome some of those limitations. The profile is based on the Contact &amp;amp; Channel - Approach (C&amp;amp;C2-A), which is well-proven in function-based modeling of technical systems comprising function-relevant structural properties. The goals of the C&amp;amp;C2-A are to retain a maximal solution space, to overcome componentafflicted thinking and to provide an adequate modeling approach for mechanical relevant information. A prototypic tool implementation of the extending SysML-profile, complemented by some automatisms in form of a plugin, is evaluated at the example of a small gearbox. © 2013 The authors. Published by Elsevier B.V.</t>
  </si>
  <si>
    <t>Tsadimas A., Nikolaidou M., Anagnostopoulos D.</t>
  </si>
  <si>
    <t>Extending SysML to explore non-functional requirements: The case of information system design</t>
  </si>
  <si>
    <t>10.1145/2245276.2231941</t>
  </si>
  <si>
    <t>https://www.scopus.com/inward/record.uri?eid=2-s2.0-84863568334&amp;partnerID=40&amp;md5=833a09a90affa94254aa2942f97e3ffa</t>
  </si>
  <si>
    <t>27th Annual ACM Symposium on Applied Computing, SAC 2012</t>
  </si>
  <si>
    <t>Department of Informatics and Telematics, Harokopio University of Athens, 70 El. Venizelou Str, 176 71 Athens, Greece</t>
  </si>
  <si>
    <t>Tsadimas, A., Department of Informatics and Telematics, Harokopio University of Athens, 70 El. Venizelou Str, 176 71 Athens, Greece; Nikolaidou, M., Department of Informatics and Telematics, Harokopio University of Athens, 70 El. Venizelou Str, 176 71 Athens, Greece; Anagnostopoulos, D., Department of Informatics and Telematics, Harokopio University of Athens, 70 El. Venizelou Str, 176 71 Athens, Greece</t>
  </si>
  <si>
    <t>Model-driven system design is facilitated by SysML language, which provides distinct diagrams to describe system structure and components, explore allocation policies and identify system requirements. While non-functional requirements play a significant role in system design, their are not effectively supported by SysML. This paper emphasizes on a SysML extension to facilitate the effective description and verification of non-functional quantitative requirements. The introduction of a distinct SysML diagram to explore evaluation results enhances requirement verification capabilities, while the visualization of verification process helps system engineers to explore design decisions and properly adjust system design. Based on the proposed SysML extension, a profile for Enterprise Information System architecture design was developed. To demonstrate the potential of the proposed approach, the description and verification of software performance requirements using this profile are discussed, as an example. © 2012 ACM.</t>
  </si>
  <si>
    <t>Behjati R., Yue T., Nejati S., Briand L., Selic B.</t>
  </si>
  <si>
    <t>Extending SysML with AADL concepts for comprehensive system architecture modeling</t>
  </si>
  <si>
    <t>10.1007/978-3-642-21470-7_17</t>
  </si>
  <si>
    <t>https://www.scopus.com/inward/record.uri?eid=2-s2.0-79959270570&amp;partnerID=40&amp;md5=39367e2f4aef4263f9defdb5701ccb15</t>
  </si>
  <si>
    <t>Simula Research Laboratory, Lysaker, Norway; University of Oslo, Oslo, Norway; Malina Software Corp., Ottawa, ON, Canada</t>
  </si>
  <si>
    <t>Behjati, R., Simula Research Laboratory, Lysaker, Norway, University of Oslo, Oslo, Norway; Yue, T., Simula Research Laboratory, Lysaker, Norway; Nejati, S., Simula Research Laboratory, Lysaker, Norway; Briand, L., Simula Research Laboratory, Lysaker, Norway, University of Oslo, Oslo, Norway; Selic, B., Simula Research Laboratory, Lysaker, Norway, Malina Software Corp., Ottawa, ON, Canada</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</si>
  <si>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 2011 Springer-Verlag.</t>
  </si>
  <si>
    <t>De Oliveira K.S., França J.M.S., Soares M.S.</t>
  </si>
  <si>
    <t>Extensions of SysML for modeling an aspect oriented software architecture with multiple views</t>
  </si>
  <si>
    <t>ITNG</t>
  </si>
  <si>
    <t>Proceedings of the 2013 10th International Conference on Information Technology: New Generations, ITNG 2013</t>
  </si>
  <si>
    <t>10.1109/ITNG.2013.105</t>
  </si>
  <si>
    <t>https://www.scopus.com/inward/record.uri?eid=2-s2.0-84886714064&amp;partnerID=40&amp;md5=0733727fbc63454a67648c598b19a3c5</t>
  </si>
  <si>
    <t>2013 10th International Conference on Information Technology: New Generations, ITNG 2013</t>
  </si>
  <si>
    <t>Federal University of Uberlândia, Computing Faculty, Uberlândia, Brazil</t>
  </si>
  <si>
    <t>De Oliveira, K.S., Federal University of Uberlândia, Computing Faculty, Uberlândia, Brazil; França, J.M.S., Federal University of Uberlândia, Computing Faculty, Uberlândia, Brazil; Soares, M.S., Federal University of Uberlândia, Computing Faculty, Uberlândia, Brazil</t>
  </si>
  <si>
    <t>Aspect-oriented programming was proposed in order to handle crosscutting concerns in an efficient way. Initial proposals in this field were applied to source code. Later on, aspects were considered to be applied in other phases of software development, such as within software architecture. There are several advantages in identifying aspects at the architectural level such as reducing costs of software maintenance and preserving the notion of aspects in the development process ensuring traceability. Whereas different stakeholders need to view the system from various perspectives, the proposal of a software architecture in multiple views is essential. Therefore, this article proposes an aspect oriented software architecture model with multiple views to define the structure of aspect oriented software. An extension of the SysML modeling language is applied to model the architectural views. © 2013 IEEE.</t>
  </si>
  <si>
    <t>Thoma A., Kormann B., Vogel-Heuser B.</t>
  </si>
  <si>
    <t>Fault-centric system modeling using SysML for reliability testing</t>
  </si>
  <si>
    <t>10.1109/ETFA.2012.6489543</t>
  </si>
  <si>
    <t>https://www.scopus.com/inward/record.uri?eid=2-s2.0-84876361676&amp;partnerID=40&amp;md5=d4df271e62ffbcd7b40db347776f217f</t>
  </si>
  <si>
    <t>2012 IEEE 17th International Conference on Emerging Technologies and Factory Automation, ETFA 2012</t>
  </si>
  <si>
    <t>Technische Universität München, Insitute of Automation and Information Systems (AIS), Boltzmannstraße 15, 85748 Garching, Germany</t>
  </si>
  <si>
    <t>Thoma, A., Technische Universität München, Insitute of Automation and Information Systems (AIS), Boltzmannstraße 15, 85748 Garching, Germany; Kormann, B., Technische Universität München, Insitute of Automation and Information Systems (AIS), Boltzmannstraße 15, 85748 Garching, Germany; Vogel-Heuser, B., Technische Universität München, Insitute of Automation and Information Systems (AIS), Boltzmannstraße 15, 85748 Garching, Germany</t>
  </si>
  <si>
    <t>Current production plants are highly customizable and flexible in their processes. This flexibility is mainly realized by software. Standards like IEC 61508 for functional safety demand intensive testing efforts to ensure a certain level of integrity. The uncertainty about system behavior, especially in fault situations, complicates reliability testing. We propose a concept that integrates fault models into SysML system models for model based development. The introduced fault models can be designed in two granularity levels, starting with coarse information at early development phases up to precise mathematical relations. The concept is applied to a component (rotary switch) of a laboratory plant, which connects three conveyor bands where friction deviation can occur during rotary movement. Such models can build the foundation for test generation in reliability testing. © 2012 IEEE.</t>
  </si>
  <si>
    <t>Schönherr O., Rose O.</t>
  </si>
  <si>
    <t>First steps towards a general SysML model for discrete processes in production systems</t>
  </si>
  <si>
    <t>10.1109/WSC.2009.5429164</t>
  </si>
  <si>
    <t>https://www.scopus.com/inward/record.uri?eid=2-s2.0-77951571788&amp;partnerID=40&amp;md5=6713fc347a0e6c6ebf92889432561eee</t>
  </si>
  <si>
    <t>Institute of Applied Computer Science, Dresden University of Technology, Dresden, 01062, Germany</t>
  </si>
  <si>
    <t>Schönherr, O., Institute of Applied Computer Science, Dresden University of Technology, Dresden, 01062, Germany; Rose, O., Institute of Applied Computer Science, Dresden University of Technology, Dresden, 01062, Germany</t>
  </si>
  <si>
    <t>In many areas of science, like computer science or electrical engineering, modeling languages have been established, however, this is not the case in the field of discrete processes (Weilkiens 2006). There are two reasons which motivate such a development: 1. Modeling languages allow realizing projects by the principles of systems engineering. So one obtains clearness even for large projects and reduces the discrepancy between model and reality. 2. Modeling languages are a central part of automatic code generation. In this paper, we present our first steps in developing a simulation-tool-independent description of production systems and first ideas on how to convert such a general model into simulation-tool-specific models. ©2009 IEEE.</t>
  </si>
  <si>
    <t>Liu X.-H., Cao Y.-F., Wang B., Zhuang L.-K., Zhou Z.-H.</t>
  </si>
  <si>
    <t>Flight control system conceptual prototype design based on SysML and Simulink</t>
  </si>
  <si>
    <t>Dianzi Keji Daxue Xuebao/Journal of the University of Electronic Science and Technology of China</t>
  </si>
  <si>
    <t>891+910</t>
  </si>
  <si>
    <t>10.3969/j.issn.1001-0548.2011.06.016</t>
  </si>
  <si>
    <t>https://www.scopus.com/inward/record.uri?eid=2-s2.0-84455189061&amp;partnerID=40&amp;md5=85c5c8e6dc9e3bff94f3dc1f275b7ee2</t>
  </si>
  <si>
    <t>Automation Engineering College, Nanjing University of Aeronautics and Astronautics, Nanjing 210016, China</t>
  </si>
  <si>
    <t>Liu, X.-H., Automation Engineering College, Nanjing University of Aeronautics and Astronautics, Nanjing 210016, China; Cao, Y.-F., Automation Engineering College, Nanjing University of Aeronautics and Astronautics, Nanjing 210016, China; Wang, B., Automation Engineering College, Nanjing University of Aeronautics and Astronautics, Nanjing 210016, China; Zhuang, L.-K., Automation Engineering College, Nanjing University of Aeronautics and Astronautics, Nanjing 210016, China; Zhou, Z.-H., Automation Engineering College, Nanjing University of Aeronautics and Astronautics, Nanjing 210016, China</t>
  </si>
  <si>
    <t>A flight control system conceptual prototype design method based on integration of SysML and Simulink is researched. Firstly, the improvements between SysML and UML /STATEMATE that meet the flight control system design requirements are introduced. Secondly, a SysML extension mechanism that integrates SysML and Simulink model through code embedding is researched, the key problems it faces are analyzed and its profile definition is given. In the last, taking an unmanned aircraft system for example, the conceptual virtual prototype of its flight control system predator is designed, and functions, behaviors of predator are verified and validated. The design practice shows this method could meet the design requirements of flight control system conceptual prototype.</t>
  </si>
  <si>
    <t>Bouabana-Tebibel T., Rubin S.H., Bennama M.</t>
  </si>
  <si>
    <t>Formal modeling with SysML</t>
  </si>
  <si>
    <t>IRI</t>
  </si>
  <si>
    <t>Proceedings of the 2012 IEEE 13th International Conference on Information Reuse and Integration, IRI 2012</t>
  </si>
  <si>
    <t>10.1109/IRI.2012.6303029</t>
  </si>
  <si>
    <t>https://www.scopus.com/inward/record.uri?eid=2-s2.0-84868331112&amp;partnerID=40&amp;md5=695b56214b62ad9b508bcf7716a65e52</t>
  </si>
  <si>
    <t>2012 IEEE 13th International Conference on Information Reuse and Integration, IRI 2012</t>
  </si>
  <si>
    <t>Laboratory of Communication in Informatic Systems, National School of Computer Science, Algiers, Algeria; SPAWAR Systems Center Pacific, San Diego, United States</t>
  </si>
  <si>
    <t>Bouabana-Tebibel, T., Laboratory of Communication in Informatic Systems, National School of Computer Science, Algiers, Algeria; Rubin, S.H., SPAWAR Systems Center Pacific, San Diego, United States; Bennama, M., Laboratory of Communication in Informatic Systems, National School of Computer Science, Algiers, Algeria</t>
  </si>
  <si>
    <t>Often designated as a UML profile for system modeling, SysML brings some changes that enhance the possibilities of describing systems specificities, but raise new criticisms on the language interpretation. In the last SysML standard document, the new concepts are presented in an informal manner and the revised ones are often described in a way that makes difficult the appreciation of the changes. The internal block diagram, which replaces the UML composite structure diagram, is of interest regarding the innovative concepts it introduces in the old notation. We propose, in this paper, to formalize the semantics related to both of its structure and behavior. To conduct the formalization in an efficient manner, we go towards a semantic domain that fits the diagram characteristics. Hierarchical Colored Petri Nets constitute an appropriate choice. The formalization is validated by model checking. A case study, based on a system that meets the specific features SysML has been intended to model, illustrates the approach throughout the paper. © 2012 IEEE.</t>
  </si>
  <si>
    <t>Miyazawa A., Lima L., Cavalcanti A.</t>
  </si>
  <si>
    <t>Formal models of SysML blocks</t>
  </si>
  <si>
    <t>8144 LNCS</t>
  </si>
  <si>
    <t>10.1007/978-3-642-41202-8_17</t>
  </si>
  <si>
    <t>https://www.scopus.com/inward/record.uri?eid=2-s2.0-84889560439&amp;partnerID=40&amp;md5=276a6099c0cce0982cbe39d39b5ef685</t>
  </si>
  <si>
    <t>15th International Conference on Formal Engineering Methods, ICFEM 2013</t>
  </si>
  <si>
    <t>Department of Computer Science, University of York, York, United Kingdom; Centro de Informática, Universidade Federal de Pernambuco, Recife, Brazil</t>
  </si>
  <si>
    <t>Miyazawa, A., Department of Computer Science, University of York, York, United Kingdom; Lima, L., Centro de Informática, Universidade Federal de Pernambuco, Recife, Brazil; Cavalcanti, A., Department of Computer Science, University of York, York, United Kingdom</t>
  </si>
  <si>
    <t>In this paper, we propose a formalisation of SysML blocks based on a state-rich process algebra that supports refinement, namely, CML. We first establish a set of guidelines of usage of SysML block definition and internal block diagrams. Next, we propose a formal semantics of SysML blocks described by diagrams that conform to our guidelines. The semantics is specified by inductive functions over the structure of SysML models. These functions can be mechanised to support automatic generation of the CML models. © 2013 Springer-Verlag.</t>
  </si>
  <si>
    <t>Viehl A., Schönwald T., Bringmann O., Rosenstiel W.</t>
  </si>
  <si>
    <t>Formal performance analysis and simulation of UML/SysML models for ESL design</t>
  </si>
  <si>
    <t>DATE</t>
  </si>
  <si>
    <t>Proceedings -Design, Automation and Test in Europe, DATE</t>
  </si>
  <si>
    <t>https://www.scopus.com/inward/record.uri?eid=2-s2.0-34047180116&amp;partnerID=40&amp;md5=f3a72c33876083dea2256d78e72c885e</t>
  </si>
  <si>
    <t>Design, Automation and Test in Europe, DATE'06</t>
  </si>
  <si>
    <t>FZI Forschungszentrum Informatik, Haid-und-Neu-Str. 10-14, 76131 Karlsruhe, Germany; Universität Tübingen, Sand 13, 72076 Tübingen, Germany</t>
  </si>
  <si>
    <t>Viehl, A., FZI Forschungszentrum Informatik, Haid-und-Neu-Str. 10-14, 76131 Karlsruhe, Germany; Schönwald, T., FZI Forschungszentrum Informatik, Haid-und-Neu-Str. 10-14, 76131 Karlsruhe, Germany; Bringmann, O., FZI Forschungszentrum Informatik, Haid-und-Neu-Str. 10-14, 76131 Karlsruhe, Germany; Rosenstiel, W., FZI Forschungszentrum Informatik, Haid-und-Neu-Str. 10-14, 76131 Karlsruhe, Germany, Universität Tübingen, Sand 13, 72076 Tübingen, Germany</t>
  </si>
  <si>
    <t>UML2 and SysML try to adopt techniques known from software development to systems engineering. However, the focus has been put on modeling aspects until now and quantitative performance analysis is not adequately taken into account in early design stages of the system. In this paper, we present our approach for formal and simulation based performance analysis of systems specified with UML2/SysML. The basis of our analysis approach is the detection of communication that synchronize the control flow of the corresponding instances of the system and make the relationship explicit. Using this knowledge, we are able to determine a global timing behavior and violations of this effected by preset constraints. Hence, it is also possible to detect potential conflicts on shared communication resources if a specification of the target architecture, is given. With these information it is possible to evaluate system models at an early design stage.</t>
  </si>
  <si>
    <t>Miyazawa A., Cavalcanti A.</t>
  </si>
  <si>
    <t>Formal refinement in SysML</t>
  </si>
  <si>
    <t>8739 LNCS</t>
  </si>
  <si>
    <t>10.1007/978-3-319-10181-1_10</t>
  </si>
  <si>
    <t>https://www.scopus.com/inward/record.uri?eid=2-s2.0-84906971094&amp;partnerID=40&amp;md5=1bd2ac62d527075e89c7c3c93c6a2bb3</t>
  </si>
  <si>
    <t>11th International Conference on Integrated Formal Methods, IFM 2014</t>
  </si>
  <si>
    <t>Department of Computer Science, University of York, York, United Kingdom</t>
  </si>
  <si>
    <t>Miyazawa, A., Department of Computer Science, University of York, York, United Kingdom; Cavalcanti, A., Department of Computer Science, University of York, York, United Kingdom</t>
  </si>
  <si>
    <t>SysML is a UML-based graphical notation for systems engineering that is becoming a de facto standard. Whilst it reuses a number of UML diagrams, it introduces new diagrams, and maintains the loose UML semantics. Refinement is a formal technique that supports the validation and verification of models by capturing a notion of correctness based on observable behaviour. In this paper, we analyse the issue of formal refinement in the context of SysML. First, we identify the requirements for supporting refinement in SysML, next we propose extensions to SysML that satisfy these requirements, and finally we present a few refinement laws and discuss their validity. © 2014 Springer International Publishing.</t>
  </si>
  <si>
    <t>Jarraya Y., Debbabi M.</t>
  </si>
  <si>
    <t>Formal specification and probabilistic verification of SysML activity diagrams</t>
  </si>
  <si>
    <t>TASE</t>
  </si>
  <si>
    <t>Proceedings - IEEE 6th International Symposium on Theoretical Aspects of Software Engineering, TASE 2012</t>
  </si>
  <si>
    <t>10.1109/TASE.2012.34</t>
  </si>
  <si>
    <t>https://www.scopus.com/inward/record.uri?eid=2-s2.0-84866941216&amp;partnerID=40&amp;md5=95ee68a48ef17d006b4b19e2f2b41c16</t>
  </si>
  <si>
    <t>IEEE 6th International Symposium on Theoretical Aspects of Software Engineering, TASE 2012</t>
  </si>
  <si>
    <t>Computer Security Laboratory, CIISE, Concordia University, Montreal, QC, Canada</t>
  </si>
  <si>
    <t>Jarraya, Y., Computer Security Laboratory, CIISE, Concordia University, Montreal, QC, Canada; Debbabi, M., Computer Security Laboratory, CIISE, Concordia University, Montreal, QC, Canada</t>
  </si>
  <si>
    <t>Model-driven engineering refers to a range of engineering approaches that uses models throughout systems and software development life cycle. Towards sustaining the success in practice of model-driven engineering, we present a probabilistic verification framework supporting the analysis of SysML activity diagrams against a set of quantitative and qualitative requirements. To this end, we propose an algorithm that maps SysML activity diagrams into probabilistic models, specifically Markov decision processes, expressed in the probabilistic symbolic model-checker (PRISM) language. The generated model can be verified against a set of properties expressed in the probabilistic computation tree logic. In order to automate our approach, we developed a prototype tool that interfaces both a modeling environment and the model-checker PRISM. In order to illustrate the usability and benefit of our approach, we investigate its scalability and present a case study. © 2012 IEEE.</t>
  </si>
  <si>
    <t>Mehrpouyan H., Tumer I.Y., Hoyle C., Giannakopoulou D., Brat G.</t>
  </si>
  <si>
    <t>Formal verification of complex systems based on SysML functional requirements</t>
  </si>
  <si>
    <t>PHM</t>
  </si>
  <si>
    <t>PHM 2014 - Proceedings of the Annual Conference of the Prognostics and Health Management Society 2014</t>
  </si>
  <si>
    <t>https://www.scopus.com/inward/record.uri?eid=2-s2.0-84920517383&amp;partnerID=40&amp;md5=d3686b069d4b35ffdfa223d77eaa4f8d</t>
  </si>
  <si>
    <t>Prognostics and Health Management Society</t>
  </si>
  <si>
    <t>2014 Annual Conference of the Prognostics and Health Management Society, PHM 2014</t>
  </si>
  <si>
    <t>TSYS School of Computer Science, Columbus State University, Columbus, GA, United States; School of Mechanical, Industrial, and Manufacturing Engineering, Oregon State University, Corvallis, OR, United States; NASA Ames Research Center, Moffett Field, CA, United States</t>
  </si>
  <si>
    <t>Mehrpouyan, H., TSYS School of Computer Science, Columbus State University, Columbus, GA, United States; Tumer, I.Y., School of Mechanical, Industrial, and Manufacturing Engineering, Oregon State University, Corvallis, OR, United States; Hoyle, C., School of Mechanical, Industrial, and Manufacturing Engineering, Oregon State University, Corvallis, OR, United States; Giannakopoulou, D., NASA Ames Research Center, Moffett Field, CA, United States; Brat, G., NASA Ames Research Center, Moffett Field, CA, United States</t>
  </si>
  <si>
    <t>As modern systems continue to increase in size and complexity, they pose increasingly significant safety and risk management challenges. A model-based safety approach is an efficient way of coping with the increasing system complexity. It helps better manage the complexity by utilizing reasoning tools that require abstract models to detect failures as early as possible during the design process. This paper develops a methodology for the verification of safety requirements for design of complex engineered systems. The proposed approach combines a SysML modeling approach to document and structure safety requirements, and an assume-guarantee technique for the formal verification purpose. The assume guarantee approach, which is based on a compositional and hierarchical reasoning combined with a learning algorithm, is able to simplify complex design verification problems. The objective of the proposed methodology is to integrate safety into early design stages and help the system designers to consider safety implications during conceptual design synthesis, reducing design iterations and cost. The proposed approach is validated on the quad-redundant Electro-Mechanical Actuator (EMA) of a Flight Control Surface (FCS) of an aircraft.</t>
  </si>
  <si>
    <t>Chouali S., Hammad A.</t>
  </si>
  <si>
    <t>Formal verification of components assembly based on SysML and interface automata</t>
  </si>
  <si>
    <t>10.1007/s11334-011-0170-3</t>
  </si>
  <si>
    <t>https://www.scopus.com/inward/record.uri?eid=2-s2.0-80855123510&amp;partnerID=40&amp;md5=5a8b90927775a9f356e7b5e6021041ef</t>
  </si>
  <si>
    <t>Computer Science Laboratory, University of Franche Comté, Besançon, France</t>
  </si>
  <si>
    <t>Chouali, S., Computer Science Laboratory, University of Franche Comté, Besançon, France; Hammad, A., Computer Science Laboratory, University of Franche Comté, Besançon, France</t>
  </si>
  <si>
    <t>We propose an approach which combines component SysML models and interface automata in order to assemble components and to verify formally their interoperability. So we propose to verify formally the assembly of components specified with the expressive and semi-formal modeling language, SysML. We specify component-based system architecture with SysML Block Definition Diagram, and the composition links between components with Internal Block Diagrams. Component's protocols are specified with sequence diagrams, they are necessary to exploit interface automata formalism. Interface automata is a common Input Output (I/O) automata-based formalism intended to specify the signature and the protocol level of the component interfaces. We propose formal specifications for SysML semi-formal models in order to exploit interface automata approach. We also improve the interface automata approach by considering system architecture, specified with SysML, in the verification of components composition. © 2011 Springer-Verlag London Limited.</t>
  </si>
  <si>
    <t>Ali S., Basit-Ur-Rahim M.A., Arif F.</t>
  </si>
  <si>
    <t>Formal verification of internal block diagram of SysML for modeling real-time system</t>
  </si>
  <si>
    <t>ACIS</t>
  </si>
  <si>
    <t>2015 IEEE/ACIS 16th International Conference on Software Engineering, Artificial Intelligence, Networking and Parallel/Distributed Computing, SNPD 2015 - Proceedings</t>
  </si>
  <si>
    <t>10.1109/SNPD.2015.7176271</t>
  </si>
  <si>
    <t>https://www.scopus.com/inward/record.uri?eid=2-s2.0-84947076371&amp;partnerID=40&amp;md5=48a53deafb40ac0d705b4f42a3d9c578</t>
  </si>
  <si>
    <t>16th IEEE/ACIS International Conference on Software Engineering, Artificial Intelligence, Networking and Parallel/Distributed Computing, SNPD 2015</t>
  </si>
  <si>
    <t>Department of Computer Software Engineering, Military College of Signals, National University of Sciences and Technology, Islamabad, Pakistan</t>
  </si>
  <si>
    <t>Ali, S., Department of Computer Software Engineering, Military College of Signals, National University of Sciences and Technology, Islamabad, Pakistan; Basit-Ur-Rahim, M.A., Department of Computer Software Engineering, Military College of Signals, National University of Sciences and Technology, Islamabad, Pakistan; Arif, F., Department of Computer Software Engineering, Military College of Signals, National University of Sciences and Technology, Islamabad, Pakistan</t>
  </si>
  <si>
    <t>SysML is a graphical modeling language that is mostly used for the graphical representation of real-time systems, complex systems, safely critical systems, and embedded systems. In this paper, we present a methodology based on model checking tool for the correction and verification of SysML internal block diagram with discrete time constraint. We describe the mapping of SysML internal block diagram to PRISM input language and use Probabilistic Computational Tree Logic (PCTL) for the verification of properties. The methodology provides more reliable and quick results for the development of real time systems as PRISM supports parallel composition of components. Finally, we present the effectiveness of our approach with the help of a case study of real-time system. The discrete time factor is included in the case study to evaluate the performance characteristics of system functionality. © 2015 IEEE.</t>
  </si>
  <si>
    <t>Formal Verification of Time Constrains SysML Internal Block Diagram Using PRISM</t>
  </si>
  <si>
    <t>ICCSA</t>
  </si>
  <si>
    <t>Proceedings - 15th International Conference on Computational Science and Its Applications, ICCSA 2015</t>
  </si>
  <si>
    <t>10.1109/ICCSA.2015.11</t>
  </si>
  <si>
    <t>https://www.scopus.com/inward/record.uri?eid=2-s2.0-84945946480&amp;partnerID=40&amp;md5=9f89abc952463367cb38c10fc97b4b6d</t>
  </si>
  <si>
    <t>15th International Conference on Computational Science and Its Applications, ICCSA 2015</t>
  </si>
  <si>
    <t>System Modeling Language (SysML) is a standardized profile of Object Management Group (OMG) and it is used for the purpose of graphical modeling a system engineering application. The embedded system is graphically modeled using an internal block diagram of SysML. For formal verification of graphical model, a methodology is proposed which maps the SysML's internal block diagram to input language of PRISM model checker using CTMC (Continuous Time Markov Chain) model for developing more reliable real-time application. The functionality of the system is graphically modeled using an internal block diagram of SysML that is further translated to input language of PRISM. The user requirements are specified using CSL (Continuous Stochastic Logic) which are further verified against the functionality of the system. The timed and untimed properties are presented and verified against the CTMC model. The timed properties involve continuous time as it is critical in embedded system and its verification is necessary. We demonstrate our methodology by applying it on a case study of liquid fertilizer mixing plant and the methodology presents more accurate results. © 2015 IEEE.</t>
  </si>
  <si>
    <t>Ando T., Yatsu H., Kong W., Hisazumi K., Fukuda A.</t>
  </si>
  <si>
    <t>Formalization and model checking of SysML state machine diagrams by CSP#</t>
  </si>
  <si>
    <t>10.1007/978-3-642-39646-5_9</t>
  </si>
  <si>
    <t>https://www.scopus.com/inward/record.uri?eid=2-s2.0-84880753262&amp;partnerID=40&amp;md5=665c8159776d0ce53037ff42d62e6c3b</t>
  </si>
  <si>
    <t>Graduate School of Information Science and Electrical Engineering, Kyushu University, Japan; System LSI Research Center, Kyushu University, Japan</t>
  </si>
  <si>
    <t>Ando, T., Graduate School of Information Science and Electrical Engineering, Kyushu University, Japan; Yatsu, H., Graduate School of Information Science and Electrical Engineering, Kyushu University, Japan; Kong, W., Graduate School of Information Science and Electrical Engineering, Kyushu University, Japan; Hisazumi, K., System LSI Research Center, Kyushu University, Japan; Fukuda, A., Graduate School of Information Science and Electrical Engineering, Kyushu University, Japan</t>
  </si>
  <si>
    <t>SysML state machine diagrams are used to describe the behavior of blocks in the system under consideration. The work in [1] proposed a formalization of SysML state machine diagrams in which the diagrams were translated into CSP# processes that could be verified by the state-of-the-art model checker PAT. In this paper, we make several modifications and add new rules to the translation described in that work. First, we modify three translation rules, which we think are inappropriately defined according to the SysML definition of state machine diagrams. Next, we add new translation rules for two components of the diagrams - junction and choice pseudostates - which have not been dealt with previously. As the contribution of this work, we can achieve more reasonable verification results for more general SysML state machine diagrams. © 2013 Springer-Verlag Berlin Heidelberg.</t>
  </si>
  <si>
    <t>From design with SysML to VHDL-AMS simulation</t>
  </si>
  <si>
    <t>ESM 2008 - 2008 European Simulation and Modelling Conference: Modelling and Simulation 2008</t>
  </si>
  <si>
    <t>https://www.scopus.com/inward/record.uri?eid=2-s2.0-84898987201&amp;partnerID=40&amp;md5=7d4abf78cf5804a441ee527a0b8b8de7</t>
  </si>
  <si>
    <t>22nd Annual European Simulation and Modelling Conference, ESM 2008</t>
  </si>
  <si>
    <t>LAAS, CNRS, University of Toulouse, 7 Avenue Colonel Roche, 31077 Toulouse, France</t>
  </si>
  <si>
    <t>Verries, J., LAAS, CNRS, University of Toulouse, 7 Avenue Colonel Roche, 31077 Toulouse, France; Paludetto, M., LAAS, CNRS, University of Toulouse, 7 Avenue Colonel Roche, 31077 Toulouse, France; Sahraoui, A.-E.-K., LAAS, CNRS, University of Toulouse, 7 Avenue Colonel Roche, 31077 Toulouse, France</t>
  </si>
  <si>
    <t>An approach combining SysML and VHDL-AMS is proposed in this paper. The design is modeled with SysML and then we derive some intuitive rules to obtain the VHDL- AMS model of the lower level blocks built in SysML. The work is at the level of the tentative approach that is being carried out on real industrial application for onboard systems. The paper goes beyond the models issues and carries out the simulation procedure that arc available on tools to validate the design for the intended blocks. © 2008 EUROSIS-ETI.</t>
  </si>
  <si>
    <t>Pais R., Barros J.P., Gomes L.</t>
  </si>
  <si>
    <t>From SysML State Machines to Petri Nets Using ATL Transformations</t>
  </si>
  <si>
    <t>IFIP Advances in Information and Communication Technology</t>
  </si>
  <si>
    <t>10.1007/978-3-642-54734-8_26</t>
  </si>
  <si>
    <t>https://www.scopus.com/inward/record.uri?eid=2-s2.0-84940254838&amp;partnerID=40&amp;md5=879933d38107c54b42b949f34a80d9bd</t>
  </si>
  <si>
    <t>Springer New York LLC</t>
  </si>
  <si>
    <t>5th IFIP WG 5.5/SOCOLNET Doctoral Conference on Computing, Electrical and Industrial Systems, DoCEIS 2014</t>
  </si>
  <si>
    <t>Universidade Nova de Lisboa, Portugal; UNINOVA, Center of Technologies and Systems, Portugal; Instituto Politécnico de Beja, Escola de Superior Tecnologia e Gestão, Portugal</t>
  </si>
  <si>
    <t>Pais, R., Universidade Nova de Lisboa, Portugal, UNINOVA, Center of Technologies and Systems, Portugal, Instituto Politécnico de Beja, Escola de Superior Tecnologia e Gestão, Portugal; Barros, J.P., UNINOVA, Center of Technologies and Systems, Portugal, Instituto Politécnico de Beja, Escola de Superior Tecnologia e Gestão, Portugal; Gomes, L., Universidade Nova de Lisboa, Portugal, UNINOVA, Center of Technologies and Systems, Portugal</t>
  </si>
  <si>
    <t>The ATLAS Transformation Language (ATL) is a well-known hybrid model transformation language that allows both declarative and imperative constructs to be used in the definition of model transformations. In this paper, we present ATL transformations providing an integrated structural description of the source and target metamodels and the transformation between them. More specifically, the paper presents translation rules of Systems Modeling Language (SysML) state machines models into a class of non-autonomous Petri net models using ATL. The target formalism for the translation is the class of Input-Output Place Transition Nets (IOPT), which extends the well-known low-level Petri net class of Place/Transition Petri nets with input and output signals and events dependencies. Based on this Petri net class, a set of tools have been developed and integrated on a framework for the project of embedded systems using co-design techniques. The main goal is to benefit from the model-based attitude while allowing the integration of development flows based on SysML state machines with the ones based on Petri nets. © IFIP International Federation for Information Processing 2014.</t>
  </si>
  <si>
    <t>Vanderperren Y., Dehaene W.</t>
  </si>
  <si>
    <t>From UML/SysML to Matlab/Simulink: Current state and future perspectives</t>
  </si>
  <si>
    <t>https://www.scopus.com/inward/record.uri?eid=2-s2.0-34047142280&amp;partnerID=40&amp;md5=5c9540ef6dae8d4bea2a05a5a82bcfb2</t>
  </si>
  <si>
    <t>EE Dept., ESAT-MICAS, Katholieke Universität Leuven, B-3001 Leuven, Belgium</t>
  </si>
  <si>
    <t>Vanderperren, Y., EE Dept., ESAT-MICAS, Katholieke Universität Leuven, B-3001 Leuven, Belgium; Dehaene, W., EE Dept., ESAT-MICAS, Katholieke Universität Leuven, B-3001 Leuven, Belgium</t>
  </si>
  <si>
    <t>Papakonstantinou N., Sierla S.</t>
  </si>
  <si>
    <t>Generating an Object Oriented IEC 61131-3 software product line architecture from SysML</t>
  </si>
  <si>
    <t>10.1109/ETFA.2013.6648057</t>
  </si>
  <si>
    <t>https://www.scopus.com/inward/record.uri?eid=2-s2.0-84890720368&amp;partnerID=40&amp;md5=d7b6df859ce0ee2ae51159f11aa33b3f</t>
  </si>
  <si>
    <t>Department of Automation and Systems Technology, Aalto University, P.O. Box 15500, 00076, Aalto, Finland</t>
  </si>
  <si>
    <t>Papakonstantinou, N., Department of Automation and Systems Technology, Aalto University, P.O. Box 15500, 00076, Aalto, Finland; Sierla, S., Department of Automation and Systems Technology, Aalto University, P.O. Box 15500, 00076, Aalto, Finland</t>
  </si>
  <si>
    <t>The software product line has emerged as a successful paradigm for offering a broad range of customer options with decreased development time and cost. The Unified Modeling Language (UML) is used for architecture design and object oriented languages are used for implementation. In industrial automation, targets programmed with function block languages need to be supported, so the Systems Modeling Language (SysML) is appropriate for architecture design. In this paper, the SysML block definition diagram has been extended to support software product line architecture design. The XMI data format is used as source for mapping the architecture to Object Oriented IEC 61131-3 software in the PLCopen XML format. The methodology and supporting tools are demonstrated on a mobile elevating work platform product line. © 2013 IEEE.</t>
  </si>
  <si>
    <t>Ouchani S., Lenzini G.</t>
  </si>
  <si>
    <t>Generating attacks in SysML activity diagrams by detecting attack surfaces</t>
  </si>
  <si>
    <t>Journal of Ambient Intelligence and Humanized Computing</t>
  </si>
  <si>
    <t>10.1007/s12652-015-0269-8</t>
  </si>
  <si>
    <t>https://www.scopus.com/inward/record.uri?eid=2-s2.0-84928380864&amp;partnerID=40&amp;md5=dc490961a46c455baec2d8d01cf7f55d</t>
  </si>
  <si>
    <t>Interdisciplinary Centre for Security, Reliability and Trust, University of Luxembourg, Luxembourg, Luxembourg</t>
  </si>
  <si>
    <t>Ouchani, S., Interdisciplinary Centre for Security, Reliability and Trust, University of Luxembourg, Luxembourg, Luxembourg; Lenzini, G., Interdisciplinary Centre for Security, Reliability and Trust, University of Luxembourg, Luxembourg, Luxembourg</t>
  </si>
  <si>
    <t>In the development process of a secure system is essential to detect as early as possible the system’s vulnerable points, the so called attack surfaces, and to estimate how feasible it would be that known attacks breach through them. Even if attack surfaces can be sometimes detected automatically, mapping them against known attacks still is a step apart. Systems and attacks are not usually modelled in compatible formalisms. We develop a practical framework that automates the whole process. We formalize a system as SysML activity diagrams and in the same formalism we model libraries of patterns taken from standard catalogues of social engineering and technical attacks. An algorithm that we define, navigates the system’s diagrams in search for its attack surfaces; then it evaluates the possibility and the probability that the detected weak points host attacks among those in the modelled library. We prove the correctness and the completeness of our approach and we show how it works on a use case scenario. It represents a very common situation in the domain of communication and data security for corporations. © 2015, Springer-Verlag Berlin Heidelberg.</t>
  </si>
  <si>
    <t>DSM</t>
  </si>
  <si>
    <t>Generating early design models from requirements analysis artifacts using problem frames and SysML</t>
  </si>
  <si>
    <t>10.1007/978-3-642-21470-7_8</t>
  </si>
  <si>
    <t>https://www.scopus.com/inward/record.uri?eid=2-s2.0-79959263011&amp;partnerID=40&amp;md5=557321e7dcf72cf4f7e9af827456ceda</t>
  </si>
  <si>
    <t>Dipartimento di Informatica e Comunicazione, Università degli Studi dell'Insubria, Via Mazzini 5, 21100 Varese, Italy; Department of Electrical and Computer Engineering, Concordia University, 1455, de Maisonneuve W., Montreal, QC H3G 1M8, Canada</t>
  </si>
  <si>
    <t>Colombo, P., Dipartimento di Informatica e Comunicazione, Università degli Studi dell'Insubria, Via Mazzini 5, 21100 Varese, Italy; Khendek, F., Department of Electrical and Computer Engineering, Concordia University, 1455, de Maisonneuve W., Montreal, QC H3G 1M8, Canada; Lavazza, L., Dipartimento di Informatica e Comunicazione, Università degli Studi dell'Insubria, Via Mazzini 5, 21100 Varese, Italy</t>
  </si>
  <si>
    <t>The relationship between requirement specifications and design models has been widely investigated with the aim of bridging (semi) automatically the gap between the two artifacts. The work reported in this paper contributes to this research stream with an approach for generating early design models from requirement artifacts and analysis criteria. The approach is based on Problem Frames, decomposition and re-composition analysis patterns and is supported by SysML. © 2011 Springer-Verlag.</t>
  </si>
  <si>
    <t>Generating SysML views from an OPM model: Design and evaluation</t>
  </si>
  <si>
    <t>https://www.scopus.com/inward/record.uri?eid=2-s2.0-84878524622&amp;partnerID=40&amp;md5=84687378f278d94d31ec104105222c88</t>
  </si>
  <si>
    <t>Faculty of Industrial Engineering and Management, Technion - Israel Institute of Technology, Technion City, Haifa 32000, Israel; Engineering Systems Division, Massachusetts Institute of Technology, Cambridge, MA 02139, United States</t>
  </si>
  <si>
    <t>Grobshtein, Y., Faculty of Industrial Engineering and Management, Technion - Israel Institute of Technology, Technion City, Haifa 32000, Israel; Dori, D., Engineering Systems Division, Massachusetts Institute of Technology, Cambridge, MA 02139, United States</t>
  </si>
  <si>
    <t>Conceptual modeling is key to Model-Based Systems Engineering (MBSE) approaches. OPM - Object-Process Methodology and SysML - OMG Systems Modeling Language are two state-of-the-art conceptual modeling languages. While both languages aim at the same purpose of providing a means for general-purpose systems engineering, these languages take different approaches in realizing this goal. As each of the languages has its relative strengths and weaknesses, ways to create synergies between them are considered in this work. We propose combining advantages of each language through automatic generation of SysML views from an OPM model. To this end, we developed a new algorithm and software application for implementing the OPM-to-SysML views generation, and evaluated the results through an experiment conducted for this purpose. Our approach can benefit various stakeholders by promoting better system understanding, standardization, and improved interoperability. © 2009 by Yariv Grobshtein and Dov Dori.</t>
  </si>
  <si>
    <t>10.1002/sys.20181</t>
  </si>
  <si>
    <t>https://www.scopus.com/inward/record.uri?eid=2-s2.0-79960190655&amp;partnerID=40&amp;md5=0c60340bb6a90246ba27cb270a80274b</t>
  </si>
  <si>
    <t>Faculty of Industrial Engineering and Management, Technion-Israel Institute of Technology, Technion City, Haifa 32000, Israel; Engineering Systems Division, Massachusetts Institute of Technology, Cambridge, MA 02139, United States</t>
  </si>
  <si>
    <t>Grobshtein, Y., Faculty of Industrial Engineering and Management, Technion-Israel Institute of Technology, Technion City, Haifa 32000, Israel; Dori, D., Faculty of Industrial Engineering and Management, Technion-Israel Institute of Technology, Technion City, Haifa 32000, Israel, Engineering Systems Division, Massachusetts Institute of Technology, Cambridge, MA 02139, United States</t>
  </si>
  <si>
    <t>Conceptual modeling is key to Model-Based Systems Engineering (MBSE) approaches. OPM (Object-Process Methodology) and SysML (OMG Systems Modeling Language) are two state-of-the-art conceptual modeling languages. While both languages aim at the same purpose of providing a means for general-purpose systems engineering, these languages take different approaches in realizing this goal. As each of the languages has its relative strengths and weaknesses, ways to create synergies between them are considered in this work. We propose combining advantages of each language through automatic generation of several SysML views from an OPM model. To this end, we developed a new algorithm and software application for implementing the OPM-to-SysML views generation, and evaluated the results through an experiment conducted for this purpose. The formally constructed experiment described in this paper, which has been designed to test the quality of the auto-generated diagrams and their impact on system comprehension, indicates that the addition of some auto-generated SysML views to an OPM system model has increased system comprehension level. Our approach can benefit various stakeholders by promoting better system understanding, standardization, and improved interoperability. © 2011 Wiley Periodicals, Inc.</t>
  </si>
  <si>
    <t>Gutierrez A., Chamorro H.R., Jimenez J.F.</t>
  </si>
  <si>
    <t>Hardware-in-the-Loop based SysML for model and control design of interleaved boost converters</t>
  </si>
  <si>
    <t>COMPEL</t>
  </si>
  <si>
    <t>2014 IEEE 15th Workshop on Control and Modeling for Power Electronics, COMPEL 2014</t>
  </si>
  <si>
    <t>10.1109/COMPEL.2014.6877155</t>
  </si>
  <si>
    <t>https://www.scopus.com/inward/record.uri?eid=2-s2.0-84906819085&amp;partnerID=40&amp;md5=4166de6a3cc1055677c901fe9b8504b6</t>
  </si>
  <si>
    <t>Department of Electrical and Electronic Engineering, Universidad de Los Andes, Bogotá, Colombia; KTH Royal Institute of Technology, Stockholm, Sweden</t>
  </si>
  <si>
    <t>Gutierrez, A., Department of Electrical and Electronic Engineering, Universidad de Los Andes, Bogotá, Colombia; Chamorro, H.R., KTH Royal Institute of Technology, Stockholm, Sweden; Jimenez, J.F., Department of Electrical and Electronic Engineering, Universidad de Los Andes, Bogotá, Colombia</t>
  </si>
  <si>
    <t>This paper outlines the application of the HiLeS-RCP (High Level Specification of Embedded Systems - Rich Client Platform) to model and design controllers of interleaved boost converters using the Systems Modelling Language (SysML). HiLeS-RCP allows the transformation from SysML models to Petri nets for implementation in embedded hardware. As a result, these models based on SysML can be used in Hardware-in-the-Loop (HIL) applications. In addition, the formal transformation from SysML to Petri nets is intended for structural analysis of the designed controllers in order to avoid undesired behaviours after implementation. As a case of study, HiLeS-RCP is used to model and design a supervisory controller for interleaved boost converters. This supervisory controller is implemented in FPGA; furthermore, embedded real time tools are used to evaluate the supervisory controller performance. Finally, experimental results show that the proposed methodology based on SysML and Petri nets is suitable to design controllers for interleaved boost converters. © 2014 IEEE.</t>
  </si>
  <si>
    <t>Gutierrez A., Chamorro H.R., Jimenez J.F., Villa L.F.L., Alonso C.</t>
  </si>
  <si>
    <t>Hardware-in-the-loop simulation of PV systems in micro-grids using SysML models</t>
  </si>
  <si>
    <t>2015 IEEE 16th Workshop on Control and Modeling for Power Electronics, COMPEL 2015</t>
  </si>
  <si>
    <t>10.1109/COMPEL.2015.7236466</t>
  </si>
  <si>
    <t>https://www.scopus.com/inward/record.uri?eid=2-s2.0-84957921794&amp;partnerID=40&amp;md5=9361de633a9e7de1a396d90ccbdf6d93</t>
  </si>
  <si>
    <t>16th IEEE Workshop on Control and Modeling for Power Electronics, COMPEL 2015</t>
  </si>
  <si>
    <t>Universidad de los Andes, Department of Electrical and Electronic Engineering, Bogotá, Colombia; KTH Royal Institute of Technology, Stockholm, Sweden; Univ. de Toulouse, Univ. Paul Sabatier, LAAS, Toulouse, France; CNRS, LAAS, 7 Avenue du Colonel Roche, Toulouse, France</t>
  </si>
  <si>
    <t>Gutierrez, A., Universidad de los Andes, Department of Electrical and Electronic Engineering, Bogotá, Colombia, KTH Royal Institute of Technology, Stockholm, Sweden, Univ. de Toulouse, Univ. Paul Sabatier, LAAS, Toulouse, France; Chamorro, H.R., KTH Royal Institute of Technology, Stockholm, Sweden; Jimenez, J.F., Universidad de los Andes, Department of Electrical and Electronic Engineering, Bogotá, Colombia; Villa, L.F.L., Univ. de Toulouse, Univ. Paul Sabatier, LAAS, Toulouse, France, CNRS, LAAS, 7 Avenue du Colonel Roche, Toulouse, France; Alonso, C., Univ. de Toulouse, Univ. Paul Sabatier, LAAS, Toulouse, France, CNRS, LAAS, 7 Avenue du Colonel Roche, Toulouse, France</t>
  </si>
  <si>
    <t>This paper outlines a methodology for modeling photovoltaic systems in embedded hardware. This methodology uses the HiLeS platform to transform SysML models in Petri nets and generate VHDL code. The proposed methodology is intended for Hardware-in-the-Loop simulations of power converters and PV panels in microgrids. In addition, this methodology allows the design of MPPT controllers for their direct implementation in FPGA. © 2015 IEEE.</t>
  </si>
  <si>
    <t>HCI aspects of SysML and architectural frameworks</t>
  </si>
  <si>
    <t>https://www.scopus.com/inward/record.uri?eid=2-s2.0-84878149667&amp;partnerID=40&amp;md5=73a4722268a9e9d9974f277e85c3f7c8</t>
  </si>
  <si>
    <t>The Human Computer Interface (HCI) is one of the most important aspects of any system. It governs how people perceive the environment in which the system is deployed, and can either enable or hinder their ability to interact with that environment. Specifying the appropriate characteristics of the interface is therefore crucial to the correct implementation of the system. The goals of HCI are to develop or improve the safety, utility, effectiveness, efficiency, and usability of systems that include computers. The challenges for HCI are to keep abreast of technology, and to ensure that their designs offer good HCI, as well as harnessing the potential functionality of the new technology. As SysML becomes more prevalent for modeling systems, integrating HCI aspects into these models has the potential for improving HCI, eliminating duplication of tasks, and making systems more useable. This paper will look at SysML and DoDAF/MoDAF (MAF) and how they contribute towards defining the parameters in which the HCI will take place. © 2007 by Matthew Hause, Francis Thom.</t>
  </si>
  <si>
    <t>Activity theory; Control systems; Reliability; Systems dynamics; Systems modeling language</t>
  </si>
  <si>
    <t>Karwowski W., Amaba B., Ahram T.Z., Bedny G.Z.</t>
  </si>
  <si>
    <t>Human reliability assessment using systems modeling language &amp; tasks based systemic-structural activity theory</t>
  </si>
  <si>
    <t>8th International Topical Meeting on Nuclear Plant Instrumentation, Control, and Human-Machine Interface Technologies 2012, NPIC and HMIT 2012: Enabling the Future of Nuclear Energy</t>
  </si>
  <si>
    <t>https://www.scopus.com/inward/record.uri?eid=2-s2.0-84880501511&amp;partnerID=40&amp;md5=0e71e0111925f7a405d686bbf9d31f58</t>
  </si>
  <si>
    <t>8th International Topical Meeting on Nuclear Plant Instrumentation, Control, and Human-Machine Interface Technologies 2012: Enabling the Future of Nuclear Energy, NPIC and HMIT 2012</t>
  </si>
  <si>
    <t>Institute for Advanced Systems Engineering, University of Central Florida, Orlando, FL 32816-2993, United States; IBM Industry Solutions, USA, Miami, FL 33178, United States; Essex County College, Newark, United States</t>
  </si>
  <si>
    <t>Karwowski, W., Institute for Advanced Systems Engineering, University of Central Florida, Orlando, FL 32816-2993, United States; Amaba, B., IBM Industry Solutions, USA, Miami, FL 33178, United States; Ahram, T.Z., Institute for Advanced Systems Engineering, University of Central Florida, Orlando, FL 32816-2993, United States; Bedny, G.Z., Essex County College, Newark, United States</t>
  </si>
  <si>
    <t>This paper describes a new method of reliability, technology automation and manpower tradeoff assessment of power plants instrumentation, control and human machine interface technologies based on systems dynamics modeling and the systemic-structural activity theory (SSAT). The method is illustrated by a complex human-computer interaction and morphological analysis of activity. Cognitive and behavioral actions and elements of the human operator and related SSAT algorithm have been utilized as main units of analysis. The suggested method provides analytical description of human activity during key activities, and allows assessing task performance reliability. This paper shows that SSAT, with its precise units of analysis, is a very useful method for conducting reliability assessment of computer-based tasks used in nuclear power plants instruments and controls. The experimental approach and expert evaluations are closely connected with analytical methods of activity description. Such description consists of interdependent models of activity during task performance. In general, this paper demonstrates that the suggested method of reliability assessment can be very effective at the early stages of the design process and might be used as a predictive tool to assess the reliability of tasks in nuclear power plants instruments and control systems.</t>
  </si>
  <si>
    <t>Human systems integration modeling using systems modeling language</t>
  </si>
  <si>
    <t>Proceedings of the Human Factors and Ergonomics Society</t>
  </si>
  <si>
    <t>https://www.scopus.com/inward/record.uri?eid=2-s2.0-77951602454&amp;partnerID=40&amp;md5=f2cddca2604d441077147bb3a8ba498c</t>
  </si>
  <si>
    <t>53rd Human Factors and Ergonomics Society Annual Meeting 2009, HFES 2009</t>
  </si>
  <si>
    <t>Institute for Advanced Systems Engineering, Department of Industrial Engineering and Management Systems, University of Central Florida, 4000 Central Florida Blvd., Orlando, FL 32816, United States</t>
  </si>
  <si>
    <t>Ahram, T., Institute for Advanced Systems Engineering, Department of Industrial Engineering and Management Systems, University of Central Florida, 4000 Central Florida Blvd., Orlando, FL 32816, United States; Karwowski, W., Institute for Advanced Systems Engineering, Department of Industrial Engineering and Management Systems, University of Central Florida, 4000 Central Florida Blvd., Orlando, FL 32816, United States</t>
  </si>
  <si>
    <t>The total systems approach focuses on human performance and ensures capabilities, limitations and risks are identified and managed throughout the system development lifecycle. HSI is the process to ensure that systems are designed and maintained such that they enhance human performance and capabilities while considering humans limitations to avoid high risk designs. The HSI process utilizes and integrates the interdependent multi-disciplinary aspects of various domains together within the systems engineering perspective. Since HSI processes have a top priority in systems design; this paper will introduce a new approach for modeling human capabilities and limitations in systems design. Human considerations in systems development will be modeled using Systems Modeling Language (SysML), a general-purpose visual modeling language for designing, specifying, analyzing, and verifying complex systems (Friedenthal et al., 2008).</t>
  </si>
  <si>
    <t>Breckenridge J.T., Johnson Dr. S.B.</t>
  </si>
  <si>
    <t>Implementation of a goal-based systems engineering process using the Systems Modeling Language (SysML)</t>
  </si>
  <si>
    <t>AIAA Infotech at Aerospace (I at A) Conference</t>
  </si>
  <si>
    <t>https://www.scopus.com/inward/record.uri?eid=2-s2.0-84883659413&amp;partnerID=40&amp;md5=d3944d82040e4036a80eb505b4e3bb2c</t>
  </si>
  <si>
    <t>Jacobs - ESSSA Group/Ducommun Incorporated, Marshall Space Flight Center (MSFC), Miltec Systems, MSFC, Huntsville, AL, 35763, United States; Dependable System Technologies LLC, Jacobs - ESSSA Group, Marshall Space Flight Center (MSFC), Larkspur, CO, 80118, United States</t>
  </si>
  <si>
    <t>Breckenridge, J.T., Jacobs - ESSSA Group/Ducommun Incorporated, Marshall Space Flight Center (MSFC), Miltec Systems, MSFC, Huntsville, AL, 35763, United States; Johnson Dr., S.B., Dependable System Technologies LLC, Jacobs - ESSSA Group, Marshall Space Flight Center (MSFC), Larkspur, CO, 80118, United States</t>
  </si>
  <si>
    <t>This paper describes the core framework used to implement a Goal-Function Tree (GFT) based systems engineering process using the Systems Modeling Language. It defines a set of principles built upon by the theoretical approach described in the InfoTech 2013 ISHM paper titled "Goal-Function Tree Modeling for Systems Engineering and Fault Management" presented by Dr. Stephen B. Johnson. Using the SysML language, the principles in this paper describe the expansion of the SysML language as a baseline in order to: hierarchically describe a system, describe that system functionally within success space, and allocate detection mechanisms to success functions for system protection.</t>
  </si>
  <si>
    <t>Yerushalmi R., Felice R.A.</t>
  </si>
  <si>
    <t>Implementing AUTOSAR atomic software components using UML/SYSML in C</t>
  </si>
  <si>
    <t>10.4271/2010-01-0265</t>
  </si>
  <si>
    <t>https://www.scopus.com/inward/record.uri?eid=2-s2.0-84877241965&amp;partnerID=40&amp;md5=a9df0c3cf1708e05b6e6abf9af29f817</t>
  </si>
  <si>
    <t>SAE 2010 World Congress and Exhibition</t>
  </si>
  <si>
    <t>IBM Rational Software, United States</t>
  </si>
  <si>
    <t>Yerushalmi, R., IBM Rational Software, United States; Felice, R.A., IBM Rational Software, United States</t>
  </si>
  <si>
    <t>The AUTOSAR standard is rapidly being adopted by automotive engineers for developing the software architecture and the firmware for automotive electronic control units (ECUs). AUTOSAR application consists of many components, two of which are; the software architecture that is a composition of AUTOSAR Atomic Software Components (AR A-S/W) and the behavior or implementation of each AR A-S/W. When such AR A-S/W implementation is specified using a modeling tool, it is referred to as AUTOSAR Behavioral Modeling. UML/SYSML is a widely used modeling language for specifying and designing software applications for aerospace, automotive, communications, consumer electronics, industrial controls and medical electronic systems and includes powerful behavioral modeling notations such as Statecharts and activity diagrams. In this paper we will quickly review the basic concepts that make up the AUTOSAR software architecture such as AUTOSAR Software Components and Software Composition, and the AUTOSAR Runtime Enviornment, then provide an in depth discussion of how we implement the behavior of an AUTOSAR S/W Component using UML/SYSML. This will include how to specify, design and generate implementation code using UML/SYSML while regarding the AUTOSAR Architecture. We will also show how this approach relates to the Internal Behavior sections defined in the AUTOSAR standard. Further we will explain how this approach can support reuse across domains, such that the user will be able to use the same UML/SYSML model to generate implementations for both AUTOSAR application or more traditional automotive environments. Copyright © 2010 SAE International.</t>
  </si>
  <si>
    <t>Friedland B., Eschbacher G.</t>
  </si>
  <si>
    <t>Implementing SysML into a feasible systems engineering solution</t>
  </si>
  <si>
    <t>IIE</t>
  </si>
  <si>
    <t>IIE Annual Conference and Expo 2013</t>
  </si>
  <si>
    <t>https://www.scopus.com/inward/record.uri?eid=2-s2.0-84900303641&amp;partnerID=40&amp;md5=fe0dc2936699663e02894a684553fd2e</t>
  </si>
  <si>
    <t>Institute of Industrial Engineers</t>
  </si>
  <si>
    <t>Boeing Company, Seattle, WA 98124, United States</t>
  </si>
  <si>
    <t>Friedland, B., Boeing Company, Seattle, WA 98124, United States; Eschbacher, G., Boeing Company, Seattle, WA 98124, United States</t>
  </si>
  <si>
    <t>This paper will discuss using System Modeling Language (SysML) to implement an executable architecture that provides a feasible systems engineering solution. SysML is based on a graphical modeling language that supports requirements specifications through system validation. Although SysML provides an iterative process through description languages and support tools, a methodology is required to provide the complete system solution. A Model Based Systems Engineering (MBSE) framework discussed will consist of how the four fundamental framework pillars (requirements specifications, functional analysis, logical and physical architecture) are integrated to achieve traceability necessary for a robust system to evolve. For purposes of this paper, elements of UML 2.0 will be depicted to fully define the SysML design philosophy. SysML incorporation of the technical parameters and traceability between interfaces will be viewed to show the complete system architecture. An overview of SysML definitions and terms followed by a phased approach to integrating SysML artifacts into a robust systems engineering framework will be provided. In addition, an overall mapping is depicted to show how the tools and processes used in conjunction with SysML provide the optimal systems engineering solution. Copyright © 2013 Boeing. All rights reserved.</t>
  </si>
  <si>
    <t>Important components for modeling production systems with SysML</t>
  </si>
  <si>
    <t>IIE Annual Conference and Expo 2010 Proceedings</t>
  </si>
  <si>
    <t>https://www.scopus.com/inward/record.uri?eid=2-s2.0-84900993260&amp;partnerID=40&amp;md5=d5ce7f4087326ba09eaef2d411cc6ce3</t>
  </si>
  <si>
    <t>IIE Annual Conference and Expo 2010</t>
  </si>
  <si>
    <t>In this paper, we present an approach for developing a simulation-tool- independent description of production systems and how to convert such a general model into simulation-tool-specific models. Our aim is to develop production models by means of SysML and to build converters from SysML models to models of a large variety of simulation tools. Based on this architecture, we develop a general model description for discrete processes in production which permits to create comprehensive production scenarios. In addition, we tested SysML and present first thoughts on how to improve the usability of SysML for system engineers.</t>
  </si>
  <si>
    <t>David P., Idasiak V., Kratz F.</t>
  </si>
  <si>
    <t>Improving reliability studies with SysML</t>
  </si>
  <si>
    <t>RAMS</t>
  </si>
  <si>
    <t>10.1109/RAMS.2009.4914731</t>
  </si>
  <si>
    <t>https://www.scopus.com/inward/record.uri?eid=2-s2.0-70349105966&amp;partnerID=40&amp;md5=94e67fc9e89365e1cc72097c4bf47026</t>
  </si>
  <si>
    <t>2009 - Annual Reliability and Maintainability Symposium, RAMS 2009</t>
  </si>
  <si>
    <t>Institut PRISME Ecole Nationale Supérieure d'Ingénieurs de Bourges, 88 Boulevard Lahitolle, 18020 Bourges Cedex, France</t>
  </si>
  <si>
    <t>David, P., Institut PRISME Ecole Nationale Supérieure d'Ingénieurs de Bourges, 88 Boulevard Lahitolle, 18020 Bourges Cedex, France; Idasiak, V., Institut PRISME Ecole Nationale Supérieure d'Ingénieurs de Bourges, 88 Boulevard Lahitolle, 18020 Bourges Cedex, France; Kratz, F., Institut PRISME Ecole Nationale Supérieure d'Ingénieurs de Bourges, 88 Boulevard Lahitolle, 18020 Bourges Cedex, France</t>
  </si>
  <si>
    <t>In this paper, we introduce a methodology for the reliability analysis of complex systems during their design. The challenge of such a method is to be efficient and accessible for system engineers. We gear this method towards the reuse of functional models expressed in the widely used languages of OMG (Object Management Group). We discuss the improvements brought by SysML for reliability studies in comparison with previous works using UML. Namely, we underline its utilization for the automatic synthesis of FMEA and indicate how it may be expanded for other reliability analyses. We describe a new approach for the analysis of system models that, thanks to its focus on flows, enables the revelation of the Failure Mode propagation deducted from the functional model. The technique presented here can be implemented on commercial tools, because it strictly respects the SysML me- tamodel. Regarding our experience in using SysML, we can conclude that this new modeling language is well-suited to support at least the first step of reliability analysis (i.e. FMEA- like analysis) and shows potential for integrating other analyses concurrently with system design (e.g. Fault Tree analysis, failure scenario studies). © 2009 IEEE.</t>
  </si>
  <si>
    <t>Batchkova I., Antonova I.</t>
  </si>
  <si>
    <t>Improving the software development life cycle in process control using UML/SysML</t>
  </si>
  <si>
    <t>PART 1</t>
  </si>
  <si>
    <t>10.3182/20110828-6-IT-1002.03190</t>
  </si>
  <si>
    <t>https://www.scopus.com/inward/record.uri?eid=2-s2.0-84866760666&amp;partnerID=40&amp;md5=1ecf45dc6f657ece93a70ccae7fabc7d</t>
  </si>
  <si>
    <t>18th IFAC World Congress</t>
  </si>
  <si>
    <t>Department of Industrial Automation, University of Chemical Technology and Metallurgy, Sofia, Bulgaria</t>
  </si>
  <si>
    <t>Batchkova, I., Department of Industrial Automation, University of Chemical Technology and Metallurgy, Sofia, Bulgaria; Antonova, I., Department of Industrial Automation, University of Chemical Technology and Metallurgy, Sofia, Bulgaria</t>
  </si>
  <si>
    <t>The transition from approaches based on a directly code creation to model-driven software development poses the modeling as one of the first most important things in the all field of engineering. The main aim of the presented paper is to use the current advantages in the UML extensions and profiles in order to improve the software development life cycle in the field of process control. The proposed approach is based on the combined use of UML profile for system engineering SysML, IEC-61499 standard for development of distributed control systems and modified Harmony SE methodology. The suggested approach is illustrated with a simple example for development of tank level feedback control system. Finally some conclusions are made. © 2011 IFAC.</t>
  </si>
  <si>
    <t>Carrillo O., Chouali S., Mountassir H.</t>
  </si>
  <si>
    <t>Incremental modeling of system architecture satisfying SysML functional requirements</t>
  </si>
  <si>
    <t>8348 LNCS</t>
  </si>
  <si>
    <t>10.1007/978-3-319-07602-7_7</t>
  </si>
  <si>
    <t>https://www.scopus.com/inward/record.uri?eid=2-s2.0-84958545488&amp;partnerID=40&amp;md5=ef5054cc588037467087eae81f4cdb0b</t>
  </si>
  <si>
    <t>10th International Symposium on Formal Aspects of Component Software, FACS 2013</t>
  </si>
  <si>
    <t>Carrillo, O., FEMTO-ST Institute, University of Franche-Comté, Besançon, France; Chouali, S., FEMTO-ST Institute, University of Franche-Comté, Besançon, France; Mountassir, H., FEMTO-ST Institute, University of Franche-Comté, Besançon, France</t>
  </si>
  <si>
    <t>The aim of this work is to propose a methodological approach to model and verify Component-Based Systems (CBS), directly from SysML requirement diagrams, and to ensure formally the architecture consistency of the specified systems. The architecture consistency is guaranteed, when the components that interact in CBS are compatible and all component requirements are preserved by the composition. We propose to exploit functional requirements of CBS, specified with SysML diagrams, and the composition of components to specify incrementally system architecture. Component interfaces are specified with SysML sequence diagrams to capture their behaviors (protocols). From a requirement diagram, we associate atomic requirements, represented as LTL properties, to reusable components satisfying them. LTL properties are verified on the components with SPIN model-checker. Then, we specify system architecture incrementally, with SysML Block Definition Diagram (BDD) and Internal Block Diagram (IBD), by treating, one by one the atomic requirements. © 2014 Springer International Publishing Switzerland.</t>
  </si>
  <si>
    <t>In-plant logistics systems modeling with sysml</t>
  </si>
  <si>
    <t>ESM 2010 - 2010 European Simulation and Modelling Conference</t>
  </si>
  <si>
    <t>https://www.scopus.com/inward/record.uri?eid=2-s2.0-84898602815&amp;partnerID=40&amp;md5=3376bfe91f1a901daa2e33ea07cb462a</t>
  </si>
  <si>
    <t>24th Annual European Simulation and Modelling Conference, ESM 2010</t>
  </si>
  <si>
    <t>Ghent University, Technologiepark 903, B-9052 Ghent-Zwijnaarde, Belgium; Georgia Institute of Technology, 765 Ferst Drive, NW, Atlanta, GA 30332, United States</t>
  </si>
  <si>
    <t>Limère, V., Ghent University, Technologiepark 903, B-9052 Ghent-Zwijnaarde, Belgium; Balachandran, S., Georgia Institute of Technology, 765 Ferst Drive, NW, Atlanta, GA 30332, United States; McGinnis, L., Georgia Institute of Technology, 765 Ferst Drive, NW, Atlanta, GA 30332, United States; Van Landeghem, H., Ghent University, Technologiepark 903, B-9052 Ghent-Zwijnaarde, Belgium</t>
  </si>
  <si>
    <t>Up till now Systems Modeling Language (SysML) has mostly been used to model physical systems of interest. This paper shows how SysML can also be used to represent an abstract model. In this application a mathematical cost model is represented using the SysML plugin for the software MagicDraw. ParaMagic, a plugin in MagicDraw supplementary to SysML, links to Mathematica to solve the model. SysML is a formal language and offers a very intuitive graphical representation. It is therefore a useful medium to create a domain specific language for a field of knowledge. The comprehensiveness of the language, which makes it possible to incorporate specification, analysis, design, verification, and validation of systems, makes it a very valuable tool for collaboration on large projects.</t>
  </si>
  <si>
    <t>Hause M., Thom F., Moore A.</t>
  </si>
  <si>
    <t>Inside SysML</t>
  </si>
  <si>
    <t>Electronics Systems and Software</t>
  </si>
  <si>
    <t>IEE Electronics Systems and Software</t>
  </si>
  <si>
    <t>10.1049/ess:20050302</t>
  </si>
  <si>
    <t>https://www.scopus.com/inward/record.uri?eid=2-s2.0-20844449093&amp;partnerID=40&amp;md5=ed6d643bd99a8b094f04eb7d38cdad3f</t>
  </si>
  <si>
    <t>Review</t>
  </si>
  <si>
    <t>Artisan Software Tools, United Kingdom</t>
  </si>
  <si>
    <t>Hause, M., Artisan Software Tools, United Kingdom; Thom, F., Artisan Software Tools, United Kingdom; Moore, A., Artisan Software Tools, United Kingdom</t>
  </si>
  <si>
    <t>SysML group proposed a language based on UML 2.0 with the aim of providing a standard modeling language for systems engineering to analyze, specify, design and verify complex systems. The language is intended to enhance system quality and to improve the ability to exchange systems engineering information amongst tools. The SysML specification makes it possible to model both hardware and software in the same environment using extensions to the widely used software modeling language. Requirements specifications and aspects of requirements can be modeled using sets of requirements. SysML introduces the concept of probability, which gives the likelihood that a value leaving the decision node or object node will traverse an edge.</t>
  </si>
  <si>
    <t>Durugbo C.</t>
  </si>
  <si>
    <t>Integrated product-service analysis using SysML requirement diagrams</t>
  </si>
  <si>
    <t>10.1002/sys.21229</t>
  </si>
  <si>
    <t>https://www.scopus.com/inward/record.uri?eid=2-s2.0-84872933838&amp;partnerID=40&amp;md5=088dcb3e3c10e5306afa39cb5fab05a6</t>
  </si>
  <si>
    <t>University of Bristol, Social Sciences Complex, Clifton, BS8 1TN, United Kingdom</t>
  </si>
  <si>
    <t>Durugbo, C., University of Bristol, Social Sciences Complex, Clifton, BS8 1TN, United Kingdom</t>
  </si>
  <si>
    <t>During the design of integrated products and services, such as in a product-service system (PSS), an analysis of specific customer needs and the requirements to fulfil them is an important activity needed to determine value propositions based on the function, use, and result of products. Requirements modeling using the OMG Systems Modeling Language (OMG ™) offers a model-based systems engineering approach to documenting the functionality, performance, and interfacing of systems. However, to use modeling languages, there is a need to understand how the language meets the needs of the modeled system or domain. Following an initial review and evaluation of attributes of PSSs and existing approaches to modeling a PSS, this article analyzes the SysML requirements diagrams-as a technique for analyzing PSS requirements. SysML was compared against existing approaches to PSS modeling using the identified PSS attributes. Case scenarios of PSSs in the automotive industry were also applied to evaluate the use of SysML requirement diagrams. The article concludes by discussing implications of SysML for PSS researchers and managers. © 2012 Wiley Periodicals, Inc.</t>
  </si>
  <si>
    <t>Integrating models and simulations of continuous dynamics into SysML</t>
  </si>
  <si>
    <t>10.1115/1.4005452</t>
  </si>
  <si>
    <t>https://www.scopus.com/inward/record.uri?eid=2-s2.0-84855163102&amp;partnerID=40&amp;md5=13fbd2875fec6e5fb22d8dd2123bb5b0</t>
  </si>
  <si>
    <t>Model-Based Systems Engineering Center, G. W. Woodruff School of Mechanical Engineering, Georgia Institute of Technology, Atlanta, GA 30332, United States; Deere Company World Headquarters, Moline, IL 61265, United States</t>
  </si>
  <si>
    <t>Johnson, T., Model-Based Systems Engineering Center, G. W. Woodruff School of Mechanical Engineering, Georgia Institute of Technology, Atlanta, GA 30332, United States; Kerzhner, A., Model-Based Systems Engineering Center, G. W. Woodruff School of Mechanical Engineering, Georgia Institute of Technology, Atlanta, GA 30332, United States; Paredis, C.J.J., Model-Based Systems Engineering Center, G. W. Woodruff School of Mechanical Engineering, Georgia Institute of Technology, Atlanta, GA 30332, United States; Burkhart, R., Deere Company World Headquarters, Moline, IL 61265, United States</t>
  </si>
  <si>
    <t>In this paper, we combine modeling constructs from systems modeling language (SysML) and Modelica to improve the support for model-based systems engineering (MBSE). The Object Management Group has recently developed the systems modeling language (OMG SysML). This visual modeling language provides a comprehensive set of diagrams and constructs for modeling many common aspects of systems engineering problems, such as system requirements, structures, functions, and behaviors. Complementing these SysML constructs, the modelica language has emerged as a standard for modeling the continuous dynamics of systems in terms of hybrid discrete-event and differential algebraic equation systems. In this paper, the synergy between SysML and Modelica is explored at three different levels: the definition of continuous dynamics models in SysML, the use of triple graph grammar based transformations to map between these SysML constructs and the corresponding Modelica models, and the integration of simulation experiments with other SysML constructs to support MBSE. Throughout the paper, an example of a car suspension is used to demonstrate these contributions. © 2012 American Society of Mechanical Engineers.</t>
  </si>
  <si>
    <t>Graves H.</t>
  </si>
  <si>
    <t>Integrating reasoning with sysml</t>
  </si>
  <si>
    <t>https://www.scopus.com/inward/record.uri?eid=2-s2.0-84884163593&amp;partnerID=40&amp;md5=5a1d52b68d3de6fcd963189d954347cd</t>
  </si>
  <si>
    <t>Algos Associates, 2829 West Cantey Street, Fort Worth, TX 76109, United States</t>
  </si>
  <si>
    <t>Graves, H., Algos Associates, 2829 West Cantey Street, Fort Worth, TX 76109, United States</t>
  </si>
  <si>
    <t>Most engineering tasks require in-depth reasoning. For some tasks, automated reasoning is feasible and can provide high leverage for solving difficult practical problems. Engineering questions can be represented as questions about a model, provided the model contains sufficient domain knowledge. The widely used UML family languages have been embedded within logics. By embedding a model as an axiom set within a suitable logic, engineering questions translate into questions about axiom sets. Automated reasoning can potentially be used to answer these questions. Examples of engineering questions that can be represented as logic questions include verification of a system capability (or a requirement satisfaction) and verification of whether a design change invalidates design constraints. By using this embedding engineers can use languages and tools that they are familiar with, have their models transparently translated into logic, automated inference applied, and the results be returned to their development environment. The logic embedding results of SysML, one of the UML family, is used to illustrate how engineering problems translate into logic problems and how the logic solutions translate back to engineering solutions. An engineering use case for air system capability analysis is used to show how a SysML model can be translated into an axiom set and the engineering question translates into a logic question and illustrates how formal reasoning about an axiom set can be used to answer the engineering question. © 2012 by Author Name.</t>
  </si>
  <si>
    <t>Tsadimas A., Kapos G.-D., Dalakas V., Nikolaidou M., Anagnostopoulos D.</t>
  </si>
  <si>
    <t>Integrating simulation capabilities into SysML for enterprise information system design</t>
  </si>
  <si>
    <t>Proceedings of the 9th International Conference on System of Systems Engineering: The Socio-Technical Perspective, SoSE 2014</t>
  </si>
  <si>
    <t>10.1109/SYSOSE.2014.6892500</t>
  </si>
  <si>
    <t>https://www.scopus.com/inward/record.uri?eid=2-s2.0-84908637253&amp;partnerID=40&amp;md5=02f584cfc2f63cc647567264f0d763c8</t>
  </si>
  <si>
    <t>9th International Conference on System of Systems Engineering, SoSE 2014</t>
  </si>
  <si>
    <t>Department of Informatics and Telematics, Harokopio University of Athens, 70 El. Venizelou St, Kallithea, Athens, Greece</t>
  </si>
  <si>
    <t>Tsadimas, A., Department of Informatics and Telematics, Harokopio University of Athens, 70 El. Venizelou St, Kallithea, Athens, Greece; Kapos, G.-D., Department of Informatics and Telematics, Harokopio University of Athens, 70 El. Venizelou St, Kallithea, Athens, Greece; Dalakas, V., Department of Informatics and Telematics, Harokopio University of Athens, 70 El. Venizelou St, Kallithea, Athens, Greece; Nikolaidou, M., Department of Informatics and Telematics, Harokopio University of Athens, 70 El. Venizelou St, Kallithea, Athens, Greece; Anagnostopoulos, D., Department of Informatics and Telematics, Harokopio University of Athens, 70 El. Venizelou St, Kallithea, Athens, Greece</t>
  </si>
  <si>
    <t>Performance requirements play a significant role in the design of large-scale systems, such as enterprise information systems. Systems Modeling Language (SysML), proposed by Object Management Group (OMG) for system engineering, provides for requirements specification, though a verification method for quantitative requirements as performance ones is lacking. In the information systems domain, performance requirements are usually verified using simulation. To integrate simulation capabilities into SysML the authors have proposed the concept of the Evaluation View, a discrete diagram to specify enterprise information system architecture under evaluation and the conditions under which performance requirements should be verified. A corresponding SysML profile, called Enterprise Information System (EIS) profile, has been defined. In this paper we present an approach that provides (a) the automated transformation of SysML-based EIS models defined in the Evaluation View to executable simulation code for Discrete Event System Specification (DEVS) simulation environments and (b) the incorporation of simulation results into the original EIS SysML models to enable the verification of corresponding performance requirements. © 2014 IEEE.</t>
  </si>
  <si>
    <t>Integrating SysML and OWL</t>
  </si>
  <si>
    <t>https://www.scopus.com/inward/record.uri?eid=2-s2.0-84891452799&amp;partnerID=40&amp;md5=38ad5880bd2b69ffdc7f0c5701c30bdd</t>
  </si>
  <si>
    <t>6th International Workshop on OWL: Experiences and Directions, OWLED 2009 - Co-located with the 8th International Semantic Web Conference, ISWC 2009 and the 3rd International Conference on Web Reasoning and Rule Systems, RR 2009</t>
  </si>
  <si>
    <t>Lockheed Martin Aeronautics Company, Fort Worth TX, United States</t>
  </si>
  <si>
    <t>Graves, H., Lockheed Martin Aeronautics Company, Fort Worth TX, United States</t>
  </si>
  <si>
    <t>To use OWL2 for modeling a system design one must be able to construct a Knowledge Base (KB) that can represent detailed information such as the number of occurrences of a part and interconnections between parts. SysML Block Diagrams (BD) have sufficient expressiveness to represent detailed designs. Suitably restricted SysML block diagrams can be translated into OWL2 to achieve the same result. A SysML graphical syntax can be used for the KBs which are characterized as designs. Block Diagrams have a natural model-theoretic semantic and this semantics is preserved by the translation into OWL2 for a restricted class of Block Diagrams. An implementation of a design is a parts description of the system being modeled. For a design, a KB-model will contain an implementation of the system, but may contain other entities. When additional constraints satisfied by a KB that represents a design then the KB serves as a template for the design implementations. Design KBs can be developed in engineering design tools and exported to OWL tools for analysis. This work yields a partial unification of SysML and OWL that is sufficient for modeling the structure of complex systems.</t>
  </si>
  <si>
    <t>Sindico A., Di Natale M., Panci G.</t>
  </si>
  <si>
    <t>Integrating SysML with Simulink using open-source model transformations</t>
  </si>
  <si>
    <t>SIMULTECH 2011 - Proceedings of 1st International Conference on Simulation and Modeling Methodologies, Technologies and Applications</t>
  </si>
  <si>
    <t>https://www.scopus.com/inward/record.uri?eid=2-s2.0-80052554693&amp;partnerID=40&amp;md5=bed3d2bd6436e34adaf12841018a18b6</t>
  </si>
  <si>
    <t>1st International Conference on Simulation and Modeling Methodologies, Technologies and Applications, SIMULTECH 2011</t>
  </si>
  <si>
    <t>Research and Advanced Systems Design Dpt., Elettronica S.p.A., Rome, Italy; ReTis Lab. TECIP Center, Scuola Superiore S. Anna, Pisa, Italy</t>
  </si>
  <si>
    <t>Sindico, A., Research and Advanced Systems Design Dpt., Elettronica S.p.A., Rome, Italy; Di Natale, M., ReTis Lab. TECIP Center, Scuola Superiore S. Anna, Pisa, Italy; Panci, G., Research and Advanced Systems Design Dpt., Elettronica S.p.A., Rome, Italy</t>
  </si>
  <si>
    <t>The realization of an integrated and automated modelling flow and tool framework joining OMG (i.e. UML, SysML, etc.) and Mathworks (i.e. Matlab, Simulink, etc.) models and technologies is a very attractive perspective because of the possibility of complementing their capabilities and strenghts. In this paper we describe our project for an integrated flow and our initial results, consisting of a transformation workflow to automatically generate Simulink models from SysML models and viceversa. Our proposed process is compliant with the OMG Model Driven Architecture. The transformations have been realized using the TopCased open-source modeling tool and the Acceleo model-to-text generator.</t>
  </si>
  <si>
    <t>Thramboulidis K., Scholz S.</t>
  </si>
  <si>
    <t>Integrating the 3+1 SysML view model with safety engineering</t>
  </si>
  <si>
    <t>Proceedings of the 15th IEEE International Conference on Emerging Technologies and Factory Automation, ETFA 2010</t>
  </si>
  <si>
    <t>10.1109/ETFA.2010.5641353</t>
  </si>
  <si>
    <t>https://www.scopus.com/inward/record.uri?eid=2-s2.0-78650528197&amp;partnerID=40&amp;md5=e2d8bd90ff703e4abcabcb5d2fc466b9</t>
  </si>
  <si>
    <t>15th IEEE International Conference on Emerging Technologies and Factory Automation, ETFA 2010</t>
  </si>
  <si>
    <t>University of Patras, Electrical and Computer Engineering, Greece; University of Dresden, Transportation Systems Engineering, Germany</t>
  </si>
  <si>
    <t>Thramboulidis, K., University of Patras, Electrical and Computer Engineering, Greece; Scholz, S., University of Dresden, Transportation Systems Engineering, Germany</t>
  </si>
  <si>
    <t>System safety is the property of the system that characterizes its ability to prevent from hazards, which may lead to accidents or losses. Traditionally, system developers are not familiar with system safety analysis processes which are performed by safety engineers. One reason for this is the gap that exists between the traditional development processes, methodologies, notations and tools and the ones used in safety engineering. This gap makes the development of safety aware systems a very complicated task. Several approaches based on UML have been proposed to address this gap. In this paper, an approach to integrate safety engineering with a SysML based development process that is expressed in the form of the V-model, is presented. Preliminary hazard analysis is adopted and applied to a SysML based requirements specification of the mechatronic system that exploits essential use cases. A case study from the railway domain is used to illustrate the proposed approach. ©2010 IEEE.</t>
  </si>
  <si>
    <t>Artery G., Spain M.D.</t>
  </si>
  <si>
    <t>Integrating the life-cycle process utilizing SysML</t>
  </si>
  <si>
    <t>https://www.scopus.com/inward/record.uri?eid=2-s2.0-84879291968&amp;partnerID=40&amp;md5=de45e4e604fd59cbd6202c07ff338ad2</t>
  </si>
  <si>
    <t>Sandia National Laboratories, PO Box 5800, Albuquerque, NM 87185, United States</t>
  </si>
  <si>
    <t>Artery, G., Sandia National Laboratories, PO Box 5800, Albuquerque, NM 87185, United States; Spain, M.D., Sandia National Laboratories, PO Box 5800, Albuquerque, NM 87185, United States</t>
  </si>
  <si>
    <t>Sandia National Laboratories is developing and applying an Integrated Phase Gate (IPG) project structure to execute critical programs such as nuclear weapon Life Extension Projects (LEP) that require the utmost attentionto reliability, function and other stakeholder requirements including safety and security. This emphasis on project rigor reflects a new directive from the Department of Energy's National Nuclear Security Agency (NNSA) to develop robust processes in order to ensure that the nation's nuclear deterrence will be effective and available for decades to come. To this end, Sandia's Advanced and Exploratory Systems Department is developing a SysML model of an integrated Product Lifecycle Management (PLM) environment with the intent of providing project teams with direct access to program templates, requirements, tools (both program and technical) and related databases. This paper will describe the current state and future direction of the integrated PLM environment SysML model. © 2010 by Georgia Artery and Mark De Spain.</t>
  </si>
  <si>
    <t>Maroui R., Ayeb B.</t>
  </si>
  <si>
    <t>Integrating the SysML and ACME in a model driven engineering approach to verify the web service composition</t>
  </si>
  <si>
    <t>WETICE</t>
  </si>
  <si>
    <t>Proceedings - 2015 IEEE 24th International Conference on Enabling Technologies: Infrastructures for Collaborative Enterprises, WETICE 2015</t>
  </si>
  <si>
    <t>10.1109/WETICE.2015.41</t>
  </si>
  <si>
    <t>https://www.scopus.com/inward/record.uri?eid=2-s2.0-84943773693&amp;partnerID=40&amp;md5=49a782e8ac81c207b19516f64dec0c1b</t>
  </si>
  <si>
    <t>2015 24th IEEE International Conference on Enabling Technologies: Infrastructures for Collaborative Enterprises, WETICE 2015</t>
  </si>
  <si>
    <t>ISIG, Kairouan University, Kairouan, Tunisia; Unity Prince, Sousse, Tunisia</t>
  </si>
  <si>
    <t>Maroui, R., ISIG, Kairouan University, Kairouan, Tunisia; Ayeb, B., Unity Prince, Sousse, Tunisia</t>
  </si>
  <si>
    <t>Systems engineering, and especially the modelling of the Web service composition, needs proper means for verification to detect critical issues as soon as possible. The objective of our work is to identify a verifiable subset of SysML (System Modelling Language) that is usable by system engineers, while still amenable to automatic transformation towards formal verification tools. As we are interested in proving properties expressed using invariants, we consider the ACME/ARMANI language for this purpose. Our approach consists in an alignment of SysML concepts with an identified subset of the ACME language, using similarities between both languages. We define a SysML models and a transformation towards the ACME/ARMANI language for verification of the consistency of Web services composition. The obtained MDE(Model Driven Engineering) process is applied to a simplified concrete case study of travel system online: a SysML model is designed with properties, then automatically transformed into ACME/ARMANI, and finally imported into AcmeStudio tool for automated proof of the properties. © 2015 IEEE.</t>
  </si>
  <si>
    <t>Riccobene E., Scandurra P.</t>
  </si>
  <si>
    <t>Integrating the SysML and the SystemC-UML profiles in a model-driven embedded system design flow</t>
  </si>
  <si>
    <t>Design Automation for Embedded Systems</t>
  </si>
  <si>
    <t>10.1007/s10617-012-9097-7</t>
  </si>
  <si>
    <t>https://www.scopus.com/inward/record.uri?eid=2-s2.0-84891493248&amp;partnerID=40&amp;md5=9fc9b9e2b67f04859fccb34173de4d41</t>
  </si>
  <si>
    <t>Dipartimento di Informatica, Università Degli Studi di Milano, Via Bramante 65, 26013 Crema CR, Italy; Dipartimento di Ingegneria, Università Degli Studi di Bergamo, Viale Marconi 5, 24044 Dalmine BG, Italy</t>
  </si>
  <si>
    <t>Riccobene, E., Dipartimento di Informatica, Università Degli Studi di Milano, Via Bramante 65, 26013 Crema CR, Italy; Scandurra, P., Dipartimento di Ingegneria, Università Degli Studi di Bergamo, Viale Marconi 5, 24044 Dalmine BG, Italy</t>
  </si>
  <si>
    <t>Modern embedded systems development, due to systems complexity and multifaceted nature, requires flexible high-level design techniques and notations. In this context, model-driven approaches are gaining popularity, both in industry as well as in academy, since they offer a high degree of abstraction and provide a common framework for the design, simulation and configuration management of complex heterogeneous systems. Moreover, a great variety of languages have been emerging as customization (or profiles) of the Unified Modeling Language (UML) for the embedded system and System-on-Chip (SoC) domains. No single modeling language or profile is adequate to cover aspects and requirements of the whole system development flow. Indeed, each of these languages owns characteristics and offers modeling primitives suitable for designing at a specific abstraction level. Therefore, possible strategies for integrating such UML profiles must be determined, in order to establish a common modeling framework able to support all steps of a system design development. This paper presents the integration of two modeling languages, the SysML and the SystemC UML profiles. The integration is based on a mapping from the SysML to the SystemC UML profile for the structural aspects, while for the behavioral aspects two main models of computation, SysML control-flow graphs and SystemC Process state machines, are proposed as complementary behavioral formalisms to be adopted in a model-driven SoC design flow at platform-independent and platform-specific description level, respectively. The integration we propose, has enabled us also to refine an already defined model-driven hardware-software co-design flow, where a gap remained moving from a platform-independent design level to a platform-specific level. The refined co-design flow starts from a SysML description at a high level of design abstraction, and proceeds through a chain of refined SystemC UML models, to lower levels of design abstraction, where the more complex last-level SystemC coding is left to automation. © 2012 Springer Science+Business Media New York.</t>
  </si>
  <si>
    <t>Sena Marques M.R., Siegert E., Brisolara L.</t>
  </si>
  <si>
    <t>Integrating UML, MARTE and sysml to improve requirements specification and traceability in the embedded domain</t>
  </si>
  <si>
    <t>Proceedings - 2014 12th IEEE International Conference on Industrial Informatics, INDIN 2014</t>
  </si>
  <si>
    <t>10.1109/INDIN.2014.6945504</t>
  </si>
  <si>
    <t>https://www.scopus.com/inward/record.uri?eid=2-s2.0-84914141434&amp;partnerID=40&amp;md5=63b12879e700821235794bad8f95084d</t>
  </si>
  <si>
    <t>12th IEEE International Conference on Industrial Informatics, INDIN 2014</t>
  </si>
  <si>
    <t>Centro de Desenvolvimento Tecnológico - CDTec, Universidade Federal de Pelotas (UPFel), Pelotas, Brazil</t>
  </si>
  <si>
    <t>Sena Marques, M.R., Centro de Desenvolvimento Tecnológico - CDTec, Universidade Federal de Pelotas (UPFel), Pelotas, Brazil; Siegert, E., Centro de Desenvolvimento Tecnológico - CDTec, Universidade Federal de Pelotas (UPFel), Pelotas, Brazil; Brisolara, L., Centro de Desenvolvimento Tecnológico - CDTec, Universidade Federal de Pelotas (UPFel), Pelotas, Brazil</t>
  </si>
  <si>
    <t>This work presents a model-driven requirement engineering approach for the embedded software domain. This approach is based on UML, MARTE and SysML standard notations, which are integrated in order to improve requirements specification and traceability. MARTE stereotypes are mainly used to specify non-functional requirements, exceptionally imperative in this domain, while SysML notations integrated to UML models support requirements management. The management is based on traceability matrixes, which are automatically generated from SysML requirements diagrams. Furthermore, we illustrate the effectiveness of our approach by means of a case study. © 2014 IEEE.</t>
  </si>
  <si>
    <t>Integrating verifiable assume/guarantee contracts in UML/SysML</t>
  </si>
  <si>
    <t>https://www.scopus.com/inward/record.uri?eid=2-s2.0-84894245860&amp;partnerID=40&amp;md5=d3b857deb7d182db4a636c2d7b9f9ef1</t>
  </si>
  <si>
    <t>6th International Workshop on Model Based Architecting and Construction of Embedded Systems, ACESMB 2013 - Co-located with ACM/IEEE 16th International Conference on Model Driven Engineering Languages and Systems, MoDELS 2013</t>
  </si>
  <si>
    <t>Université de Toulouse - IRIT, 118 Route de Narbonne, Toulouse, France</t>
  </si>
  <si>
    <t>Dragomir, I., Université de Toulouse - IRIT, 118 Route de Narbonne, Toulouse, France; Ober, I., Université de Toulouse - IRIT, 118 Route de Narbonne, Toulouse, France; Percebois, C., Université de Toulouse - IRIT, 118 Route de Narbonne, Toulouse, France</t>
  </si>
  <si>
    <t>The compositional approach based on components and driven by requirements is a common method used in the development of critical realtime embedded systems. Since the satisfaction of a requirement is subject to the composition of several components, defining abstract and partial behaviors for components with respect to the point of view of the requirement allows for a manageable design of systems. In this paper we consider such specifications in the form of contracts. A contract for a component is a pair (assumption, guarantee) where the assumption is an abstraction of the component's environment behavior and the guarantee is an abstraction of the component's behavior given that the environment behaves like the assumption. In previous work we have defined a formal contract-based theory for Timed Input/Output Automata with the aim of using it to express the semantics of UML/SysML models. In this paper we propose an extension of the UML/SysML language with a syntax and semantics for contracts and for the relations they must satisfy. Besides the important role that contracts have in design, they can also be used for the verification of requirement satisfaction and for their traceability.</t>
  </si>
  <si>
    <t>Integration of architectural modelling using the SysML within the traditional automotive CACSD process</t>
  </si>
  <si>
    <t>IET Seminar Digest</t>
  </si>
  <si>
    <t>10.1049/ic.2010.0361</t>
  </si>
  <si>
    <t>https://www.scopus.com/inward/record.uri?eid=2-s2.0-84877811518&amp;partnerID=40&amp;md5=ed3935d0d53273af8473857b6c3b7cb8</t>
  </si>
  <si>
    <t>UKACC International Conference on CONTROL 2010</t>
  </si>
  <si>
    <t>Department of Automotive Engineering, School of Engineering, Cranfield University, Bedfordshire, MK43 0AL, United Kingdom</t>
  </si>
  <si>
    <t>Marco, J., Department of Automotive Engineering, School of Engineering, Cranfield University, Bedfordshire, MK43 0AL, United Kingdom; Vaughan, N.D., Department of Automotive Engineering, School of Engineering, Cranfield University, Bedfordshire, MK43 0AL, United Kingdom</t>
  </si>
  <si>
    <t>The research presented within this paper focuses on the how the SysML can be employed to support the traditional automotive computer aided control system design (CACSD) process and in particular, how models based on higher levels of system abstraction can be used to improve the control engineers level of domain understanding. Architectural models, based on IEEE 1471-2000, are presented. In addition, a number of observations are made as to the current limitations associated with the SysML toolset and the improvements required for its future integration within a model-based automotive control environment.</t>
  </si>
  <si>
    <t>Hörl M., Hochwallner M., Dierneder S., Scheidl R.</t>
  </si>
  <si>
    <t>Integration of SysML and simulation models for mechatronic systems</t>
  </si>
  <si>
    <t>6928 LNCS</t>
  </si>
  <si>
    <t>PART 2</t>
  </si>
  <si>
    <t>10.1007/978-3-642-27579-1_12</t>
  </si>
  <si>
    <t>https://www.scopus.com/inward/record.uri?eid=2-s2.0-84856848212&amp;partnerID=40&amp;md5=5a42d83f3a9706030cea69e64c558be7</t>
  </si>
  <si>
    <t>13th International Conference on Computer Aided Systems Theory, EUROCAST 2011</t>
  </si>
  <si>
    <t>TRUMPF Maschinen Austria GmbH and Co. KG, Industriepark 24, A-4061 Pasching, Austria; Linz Center of Mechatronics GmbH, Altenbergerstrasse 69, A-4040 Linz, Austria; J.K. University Linz, Institute of Machine Design and Hydraulic Drives, Altenbergerstrasse 69, A-4040 Linz, Austria</t>
  </si>
  <si>
    <t>Hörl, M., TRUMPF Maschinen Austria GmbH and Co. KG, Industriepark 24, A-4061 Pasching, Austria, Linz Center of Mechatronics GmbH, Altenbergerstrasse 69, A-4040 Linz, Austria; Hochwallner, M., Linz Center of Mechatronics GmbH, Altenbergerstrasse 69, A-4040 Linz, Austria; Dierneder, S., Linz Center of Mechatronics GmbH, Altenbergerstrasse 69, A-4040 Linz, Austria; Scheidl, R., J.K. University Linz, Institute of Machine Design and Hydraulic Drives, Altenbergerstrasse 69, A-4040 Linz, Austria</t>
  </si>
  <si>
    <t>Each engineering domain, such as mechanical, electrical, hydraulic and software engineering has developed specialized tools to support its engineering work. Also for the management of the design process a lot of customized tools are used. Most of them have independent programming interfaces making the coupling error prone and resource intensive. In order to better manage the overall system's aspects - what is essential for a well-founded mechatronic approach - appropriate models and corresponding tools for system description and simulation are necessary. All systematic development processes, i.e. conceptual design, detail design and common product refinement process, have to focus on the functional requirements and constraints of the overall system under consideration. Describing and maintaining this structure and all the associated data and documenting its relations with the virtual or real experiments is very helpful for a systematic and reliable development process. This paper analyses the use of SysML as a system description language as well as a modeling and simulation language for the aspects of "System Requirements", "System Behavior", and "System Structure" and their interdependence. © 2012 Springer-Verlag.</t>
  </si>
  <si>
    <t>Cao Y., Liu Y., Paredis C.J.J.</t>
  </si>
  <si>
    <t>Integration of system-level design and analysis models of mechatronic system behavior based on SysML and Simscape</t>
  </si>
  <si>
    <t>10.1115/DETC2010-28213</t>
  </si>
  <si>
    <t>https://www.scopus.com/inward/record.uri?eid=2-s2.0-80054991415&amp;partnerID=40&amp;md5=7552a9ef6b733e37923f0e5d4eb1ddf7</t>
  </si>
  <si>
    <t>State Key Lab. of CAD and CG, Zhejiang University, Hang Zhou, 310027, China; Product and Systems Life Cycle Management Center, G. W. Woodruff School of Mechanical Engineering, Georgia Institute of Technology, Atlanta, GA 30332, United States</t>
  </si>
  <si>
    <t>Cao, Y., State Key Lab. of CAD and CG, Zhejiang University, Hang Zhou, 310027, China; Liu, Y., State Key Lab. of CAD and CG, Zhejiang University, Hang Zhou, 310027, China, Product and Systems Life Cycle Management Center, G. W. Woodruff School of Mechanical Engineering, Georgia Institute of Technology, Atlanta, GA 30332, United States; Paredis, C.J.J., Product and Systems Life Cycle Management Center, G. W. Woodruff School of Mechanical Engineering, Georgia Institute of Technology, Atlanta, GA 30332, United States</t>
  </si>
  <si>
    <t>Model Based Systems Engineering (MBSE) provides a new method for the design of mechatronic systems with increasing complexity. However, different from other complex systems, the behavior of mechatronic systems is characterized best in terms of continuous dynamics and therefore it is not easy for the designer to evaluate it based on static design models. In this study, a method for integrating system-level design and analysis models of mechatronic system behavior is presented. A set of stereotypes is defined based on the Simscape modeling language to support explicit modeling of continuous dynamics in SysML. Simulation models are then introduced into SysML to support analyzing the system dynamics behavior with the help of simulation in Simscape. Finally, the system dynamics model and simulation model in SysML are integrated with the analysis model in Simscape through a bidirectional model transformation based on a triple graph grammar (TGG). The model transformation facilitates automatic model consistency and traceability. Also, the system dynamics behavior can be simulated automatically for verification and validation. The proposed method is implemented and illustrated with a simple example. Copyright © 2010 by ASME.</t>
  </si>
  <si>
    <t>Liu Y., Fan H.</t>
  </si>
  <si>
    <t>Integration of system-level design and detailed design models of mechatronic systems based on sysML and step AP 203 standard</t>
  </si>
  <si>
    <t>10.4028/www.scientific.net/AMM.249-250.1160</t>
  </si>
  <si>
    <t>https://www.scopus.com/inward/record.uri?eid=2-s2.0-84872899644&amp;partnerID=40&amp;md5=90776e3a76c60bdc55942b497e4ef99f</t>
  </si>
  <si>
    <t>State Key Lab. of CAD and CG, Zhejiang University, Hangzhou, 310027, China</t>
  </si>
  <si>
    <t>Liu, Y., State Key Lab. of CAD and CG, Zhejiang University, Hangzhou, 310027, China; Fan, H., State Key Lab. of CAD and CG, Zhejiang University, Hangzhou, 310027, China</t>
  </si>
  <si>
    <t>In this study, a meta-model based method is proposed for automatic generation of STEP AP 203 file for mechanical part of the mechatronic system from the SysML model. System modeling technology in SysML is firstly presented and then the model of EXPRESS language is employed to transfer the information from SysML through the model transformation method. Based on the information parsed from the resulting EXPRESS model, the STEP file is finally generated by creating the B_REP model in STEP AP 203 standard. The proposed method is illustrated with a case study named as inverted pendulum system (IPS). © (2013) Trans Tech Publications, Switzerland.</t>
  </si>
  <si>
    <t>Human systems integration; Knowledge management; Systems modeling language</t>
  </si>
  <si>
    <t>Karwowski W., Ahram T.Z.</t>
  </si>
  <si>
    <t>Interactive management of human factors knowledge for human systems integration using systems modeling language</t>
  </si>
  <si>
    <t>Information Systems Management</t>
  </si>
  <si>
    <t>10.1080/10580530903018128</t>
  </si>
  <si>
    <t>https://www.scopus.com/inward/record.uri?eid=2-s2.0-70350134040&amp;partnerID=40&amp;md5=b8dbc0df6f62c46e75b7242c36a9a9fc</t>
  </si>
  <si>
    <t>Institute for Advanced Systems Engineering, University of Central Florida, Orlando, FL, United States</t>
  </si>
  <si>
    <t>Karwowski, W., Institute for Advanced Systems Engineering, University of Central Florida, Orlando, FL, United States; Ahram, T.Z., Institute for Advanced Systems Engineering, University of Central Florida, Orlando, FL, United States</t>
  </si>
  <si>
    <t>The field of Human Factors in Knowledge Management is often seen as a problem of capturing, organizing, and retrieving information to build knowledge. This process is inextricably bound up with human cognition and, as such, the management of knowledge occurs within an intricately structured behavioral, cultural, and social context. This paper emphasizes the importance of interactive human factors in knowledge management and introduces a model-based human systems integration framework based on systems modeling language (SysML). © Taylor &amp; Francis Group, LLC.</t>
  </si>
  <si>
    <t>Interdisciplinary systems modeling using the Contact &amp; Channel-Model for SysML</t>
  </si>
  <si>
    <t>ICED</t>
  </si>
  <si>
    <t>ICED 11 - 18th International Conference on Engineering Design - Impacting Society Through Engineering Design</t>
  </si>
  <si>
    <t>https://www.scopus.com/inward/record.uri?eid=2-s2.0-84858842649&amp;partnerID=40&amp;md5=0de8e80c4a96e15187dc51d54c2a2659</t>
  </si>
  <si>
    <t>18th International Conference on Engineering Design, ICED 11</t>
  </si>
  <si>
    <t>Karlsruhe Institute of Technology (KIT), Institute of Product Engineering (IPEK), Kaiserstr. 10, 76131 Karlsruhe, Germany</t>
  </si>
  <si>
    <t>Albers, A., Karlsruhe Institute of Technology (KIT), Institute of Product Engineering (IPEK), Kaiserstr. 10, 76131 Karlsruhe, Germany; Zingel, C., Karlsruhe Institute of Technology (KIT), Institute of Product Engineering (IPEK), Kaiserstr. 10, 76131 Karlsruhe, Germany</t>
  </si>
  <si>
    <t>One of the most challenging aspects in product engineering is clear communication between diversified areas of expertise. Many terms are used in varying comprehension, which leads to different understandings of problems and hence to gaps in the information transfer. The reason for this issue is a missing adequate overall language for product engineers and hence a lack of capable tools for imaging comprehensive system understanding and knowledge. This paper introduces an approach to perform modeling of technical systems using the standardized Systems Modeling Language (SysML) in combination with the Contact &amp; Channel approach (C&amp;C-A). The intention is to combine strengths of SysML in visual modeling of complex systems with capabilities of C&amp;C-A in integrated modeling of system structures in the corresponding functional context. The objective is to provide an easily manageable software-based language for interdisciplinary systems modeling in order to improve domain-crossing communication and teamwork. For this purpose, SysML and C&amp;C-A are initially introduced. Afterwards, the C&amp;C-A metamodel for SysML is elucidated. An application example is used to demonstrate the employment of this modeling approach. Concluding, the current value of this approach for systems engineers is reflected and an outlook towards future research tasks is given.</t>
  </si>
  <si>
    <t>Kanthabhabhajeya S., Berglund J., Falkman P., Lennartson B.</t>
  </si>
  <si>
    <t>Interface between SysML and sequence planner language for formal verification</t>
  </si>
  <si>
    <t>23rd Annual International Symposium of the International Council on Systems Engineering, INCOSE 2013</t>
  </si>
  <si>
    <t>https://www.scopus.com/inward/record.uri?eid=2-s2.0-84896072860&amp;partnerID=40&amp;md5=78edc7a04c97898a926101e3b4393a21</t>
  </si>
  <si>
    <t>INCOSE-International Council on Systems Engineering</t>
  </si>
  <si>
    <t>Department of Signals and System, Chalmers University of Technology, Horsalsvagen 9-11, Gothenburg, Sweden</t>
  </si>
  <si>
    <t>Kanthabhabhajeya, S., Department of Signals and System, Chalmers University of Technology, Horsalsvagen 9-11, Gothenburg, Sweden; Berglund, J., Department of Signals and System, Chalmers University of Technology, Horsalsvagen 9-11, Gothenburg, Sweden; Falkman, P., Department of Signals and System, Chalmers University of Technology, Horsalsvagen 9-11, Gothenburg, Sweden; Lennartson, B., Department of Signals and System, Chalmers University of Technology, Horsalsvagen 9-11, Gothenburg, Sweden</t>
  </si>
  <si>
    <t>This paper presents a method and software for interfacing Systems Modeling Language (SysML) and Sequence Planner Language (SPL). Exchange of information between different software tools is of major interest for modern manufacturing industries from early design to final implementation. SysML, with its structure as a common platform, can then be interfaced with other domain-specific modeling tools to achieve information exchange. This paper presents a method to interface SysML with a recently introduced language for operationsequences called Sequence Planner Language (SPL). By this method, necessary information from behavioral constructs of SysML model are extracted and structured in SPL. This language, being a formal, graphical language, can be used to formally verify the system for any blocking states. An academic and an industrial model developed in SysML are tested using the interface implementation and the results show that information from SysML can be visualizedin SPL and formally verified to have no blocking states © 2013 by Sathyamyla Kanthabhabhajeya.</t>
  </si>
  <si>
    <t>Linhares M.V., De Oliveira R.S., Fariness J.-M., Vernadat F.</t>
  </si>
  <si>
    <t>Introducing the modeling and verification process in SysML</t>
  </si>
  <si>
    <t>10.1109/EFTA.2007.4416788</t>
  </si>
  <si>
    <t>https://www.scopus.com/inward/record.uri?eid=2-s2.0-47849103825&amp;partnerID=40&amp;md5=d6f18a1a051b7ab5b3d0f7aaf98a2bbf</t>
  </si>
  <si>
    <t>12th IEEE International Conference on Emerging Technologies and Factory Automation, ETFA 2007</t>
  </si>
  <si>
    <t>DAS - UFSC, Campus Universitário - Trindade, 88040-900 Florianópolis/SC, Brazil; LAAS - CNRS, University of Toulouse 7, avenue du Colonel Roche, 31077 Toulouse, France</t>
  </si>
  <si>
    <t>Linhares, M.V., DAS - UFSC, Campus Universitário - Trindade, 88040-900 Florianópolis/SC, Brazil; De Oliveira, R.S., DAS - UFSC, Campus Universitário - Trindade, 88040-900 Florianópolis/SC, Brazil; Fariness, J.-M., DAS - UFSC, Campus Universitário - Trindade, 88040-900 Florianópolis/SC, Brazil; Vernadat, F., LAAS - CNRS, University of Toulouse 7, avenue du Colonel Roche, 31077 Toulouse, France</t>
  </si>
  <si>
    <t>The development process of complex systems needs to take in account differents domains and aspects. SysML (Systems Modeling Language) is a new modeling language that allows a system description with various integrated diagrams (as structure, behavior and requirements diagrams), but SysML lacks formality for the requirement verification. The aim of this paper is to propose an approach to verify complex systems using SysML as a language which describes the system structure and requirements. Petri nets and temporal logic LTL are used respectively to formalize the system behavior and requirements. The benefit of such formalization is to allow an automatic formal verification. In order to demonstrate this methodology, it will be used a factory automation system, modeled by SysML and Petri nets, and verified by the TINA toolbox. © 2007 IEEE.</t>
  </si>
  <si>
    <t>Barbedienne R., Penas O., Choley J.-Y., Riviere A., Warniez A., Della Monica F.</t>
  </si>
  <si>
    <t>Introduction of geometrical contraints modeling in SysML for mechatronic design</t>
  </si>
  <si>
    <t>MECATRONICS</t>
  </si>
  <si>
    <t>10th France-Japan Congress, 8th Europe-Asia Congress on Mecatronics, MECATRONICS 2014</t>
  </si>
  <si>
    <t>10.1109/MECATRONICS.2014.7018580</t>
  </si>
  <si>
    <t>https://www.scopus.com/inward/record.uri?eid=2-s2.0-84949923170&amp;partnerID=40&amp;md5=72542390ebdba47ef0819d8624f8ee02</t>
  </si>
  <si>
    <t>10th France-Japan/8th Europe-Asia Congress on Mecatronics, MECATRONICS 2014</t>
  </si>
  <si>
    <t>SIM Project, IRT SystemX, Palaiseau, France; LISMMA, EA 2336, SUPMECA, Saint Ouen, France</t>
  </si>
  <si>
    <t>Barbedienne, R., SIM Project, IRT SystemX, Palaiseau, France, LISMMA, EA 2336, SUPMECA, Saint Ouen, France; Penas, O., SIM Project, IRT SystemX, Palaiseau, France, LISMMA, EA 2336, SUPMECA, Saint Ouen, France; Choley, J.-Y., SIM Project, IRT SystemX, Palaiseau, France, LISMMA, EA 2336, SUPMECA, Saint Ouen, France; Riviere, A., LISMMA, EA 2336, SUPMECA, Saint Ouen, France; Warniez, A., LISMMA, EA 2336, SUPMECA, Saint Ouen, France; Della Monica, F., LISMMA, EA 2336, SUPMECA, Saint Ouen, France</t>
  </si>
  <si>
    <t>In order to take into account geometrical considerations in the early stages of mechatronic design, we propose a SysML extension for geometry: GERTRUDe. This profile, and the developed HMI enable not only to easily specify some geometrical requirements but also to model components of physical architectures, with a simplified geometry, and to specify some geometrical constraints, based on the TTRS theory, in order to position them relatively to each other. © 2014 IEEE.</t>
  </si>
  <si>
    <t>MADES FP7 EU project: Effective high level SysML/MARTE methodology for real-time and embedded avionics systems</t>
  </si>
  <si>
    <t>ReCoSoC 2012 - 7th International Workshop on Reconfigurable and Communication-Centric Systems-on-Chip, Proceedings</t>
  </si>
  <si>
    <t>10.1109/ReCoSoC.2012.6322882</t>
  </si>
  <si>
    <t>7th International Workshop on Reconfigurable and Communication-Centric Systems-on-Chip, ReCoSoC 2012</t>
  </si>
  <si>
    <t>Softeam, France; University of York, United Kingdom; Politecnico di Milano, Italy; TXT E-solutions, Italy</t>
  </si>
  <si>
    <t>Quadri, I.R., Softeam, France; Brosse, E., Softeam, France; Gray, I., University of York, United Kingdom; Matragkas, N., University of York, United Kingdom; Indrusiak, L.S., University of York, United Kingdom; Rossi, M., Politecnico di Milano, Italy; Bagnato, A., TXT E-solutions, Italy; Sadovykh, A., Softeam, France</t>
  </si>
  <si>
    <t>The paper presents the EU funded MADES FP7 project, that aims to develop an effective model driven methodology to evolve current practices for the development of real time embedded systems for avionics and surveillance industries. In MADES, we propose an effective SysML/MARTE language subset and have developed new tools and technologies that support high level design specifications, validation, simulation and automatic code generation, while integrating aspects such as component re-use. The paper first illustrates the MADES methodology by means of a car collision avoidance system case study, followed by the underlying MADES language design phases and tool set which enable verification and automatic code generation aspects, hence enabling implementation in execution platforms such as state of the art FPGAs. © 2012 IEEE.</t>
  </si>
  <si>
    <t>Bagnato A., Quadri I., Brosse E., Sadovykh A., Indrusiak L.S., Paige R., Audsley N., Gray I., Kolovos D.S., Matragkas N., Rossi M., Baresi L., Crippa M.C., Genolini S., Hansen S., Meisel-Blohm G.</t>
  </si>
  <si>
    <t>Handbook of Research on Embedded Systems Design</t>
  </si>
  <si>
    <t>10.4018/978-1-4666-6194-3.ch008</t>
  </si>
  <si>
    <t>https://www.scopus.com/inward/record.uri?eid=2-s2.0-84945377636&amp;partnerID=40&amp;md5=2fc66900016b4b54c844dd81d569819c</t>
  </si>
  <si>
    <t>Softeam R and D Department, France; University of York, Computer Science department, United Kingdom; Politecnico di Milano, Italy; TXT e-solutions, Italy; The Open Group, United Kingdom; Airbus Defence and Space, Germany</t>
  </si>
  <si>
    <t>Bagnato, A., Softeam R and D Department, France; Quadri, I., Softeam R and D Department, France; Brosse, E., Softeam R and D Department, France; Sadovykh, A., Softeam R and D Department, France; Indrusiak, L.S., University of York, Computer Science department, United Kingdom; Paige, R., University of York, Computer Science department, United Kingdom; Audsley, N., University of York, Computer Science department, United Kingdom; Gray, I., University of York, Computer Science department, United Kingdom; Kolovos, D.S., University of York, Computer Science department, United Kingdom; Matragkas, N., University of York, Computer Science department, United Kingdom; Rossi, M., Politecnico di Milano, Italy; Baresi, L., Politecnico di Milano, Italy; Crippa, M.C., TXT e-solutions, Italy; Genolini, S., TXT e-solutions, Italy; Hansen, S., The Open Group, United Kingdom; Meisel-Blohm, G., Airbus Defence and Space, Germany</t>
  </si>
  <si>
    <t>This chapter presents the EU-funded MADES FP7 project that aims to develop an effective model-driven methodology to improve the current practices in the development of real-time embedded systems for avionics and surveillance industries. MADES developed an effective SysML/MARTE language subset, and a set of new tools and technologies that support high-level design specifications, validation, simulation, and automatic code generation, while integrating aspects such as component re-use. This chapter illustrates the MADES methodology by means of a car collision avoidance system case study; it presents the underlying MADES language, the design phases, and the set of tools supporting on one hand model verification and validation and, on the other hand, automatic code generation, which enables the implementation on execution platforms such as state-of-the-art FPGAs. © 2014 by IGI Global. All rights reserved.</t>
  </si>
  <si>
    <t>Carneiro E., Maciel P., Callou G., Tavares E., Nogueira B.</t>
  </si>
  <si>
    <t>Mapping SysML state machine diagram to Time Petri Net for analysis and verification of embedded real-time systems with energy constraints</t>
  </si>
  <si>
    <t>ENICS</t>
  </si>
  <si>
    <t>Proceedings - International Conference on Advances in Electronics and Micro-electronics, ENICS 2008</t>
  </si>
  <si>
    <t>10.1109/ENICS.2008.19</t>
  </si>
  <si>
    <t>https://www.scopus.com/inward/record.uri?eid=2-s2.0-67650273271&amp;partnerID=40&amp;md5=03dc90669032f967b65c379c0d6ea707</t>
  </si>
  <si>
    <t>International Conference on Advances in Electronics and Micro-electronics, ENICS 2008</t>
  </si>
  <si>
    <t>Carneiro, E., Federal University of Pernambuco (UFPE), Informatics Center (CIn), Recife, PE, Brazil; Maciel, P., Federal University of Pernambuco (UFPE), Informatics Center (CIn), Recife, PE, Brazil; Callou, G., Federal University of Pernambuco (UFPE), Informatics Center (CIn), Recife, PE, Brazil; Tavares, E., Federal University of Pernambuco (UFPE), Informatics Center (CIn), Recife, PE, Brazil; Nogueira, B., Federal University of Pernambuco (UFPE), Informatics Center (CIn), Recife, PE, Brazil</t>
  </si>
  <si>
    <t>The main objective of this paper is to propose a solution for modeling, analysis and verification of embedded real-time systems with energy constraints. For that, we combine functionalities of the SysML models and annotation from MARTE with the advantages of using Time Petri Net. This formalism allows analysis and verification of functional, timing and energy requirements in early phases of the development lifecycle. In order to depict the practically usability of the proposed method, a real-world case study is presented, namely, pulse-oximeter. Experimental results have demonstrated an accuracy of 96% using the proposed formal method in comparison with the values obtained with the hardware platform. © 2008 IEEE.</t>
  </si>
  <si>
    <t>Berrani S., Hammad A., Mountassir H.</t>
  </si>
  <si>
    <t>Mapping SysML to modelica to validate wireless sensor networks non-functional requirements</t>
  </si>
  <si>
    <t>Proceedings of the 2013 11th International Symposium on Programming and Systems, ISPS 2013</t>
  </si>
  <si>
    <t>10.1109/ISPS.2013.6581484</t>
  </si>
  <si>
    <t>https://www.scopus.com/inward/record.uri?eid=2-s2.0-84883818910&amp;partnerID=40&amp;md5=efdc5451b279f64e2dcf3f48382d8cb9</t>
  </si>
  <si>
    <t>2013 11th International Symposium on Programming and Systems, ISPS 2013</t>
  </si>
  <si>
    <t>Berrani, S., Femto-ST Institute, University of Franche-Comté, Besançon, France; Hammad, A., Femto-ST Institute, University of Franche-Comté, Besançon, France; Mountassir, H., Femto-ST Institute, University of Franche-Comté, Besançon, France</t>
  </si>
  <si>
    <t>Wireless Sensor Networks (WSN) have registered a large success in the scientific and industrial communities for their broad application domains. Furthermore, the WSN specification is a complex task considering to their distributed and embedded nature and the strong interactions between their hardware and software parts. Moreover, most of approaches use semi-formal methods to design systems and generally simulation to validate their properties in order to produce models without errors and conform to the system specifications. In this context, we propose a Model Driven Architecture (MDA) approach to improve the verification of the WSN properties. This approach combines the advantages of the System Modeling Language (SysML) and the Modelica language which promote the reusability and improve the development process. In this work, we specify a model transformation from SysML static, dynamic and requirement diagrams to their corresponding elements in Modelica. Thanks to the SysML requirement diagram which is transformed into Modelica properties (constraints), we propose a technique using dynamic tests to verify WSN properties. We have used the Topcased platform to implement our approach 1 and chosen a crossroads monitoring system which is based on wireless sensors to illustrate it. Besides, we have verified and validated some wireless sensors properties of the studied system. © 2013 IEEE.</t>
  </si>
  <si>
    <t>Schütz D., Legat C., Vogel-Heuser B.</t>
  </si>
  <si>
    <t>MDE of manufacturing automation software - Integrating SysML and standard development tools</t>
  </si>
  <si>
    <t>10.1109/INDIN.2014.6945519</t>
  </si>
  <si>
    <t>https://www.scopus.com/inward/record.uri?eid=2-s2.0-84914147331&amp;partnerID=40&amp;md5=1178b8342cc401b00d38b3d5c4b7079c</t>
  </si>
  <si>
    <t>Institute of Automation and Information Systems, Technische Universität München, Germany</t>
  </si>
  <si>
    <t>Schütz, D., Institute of Automation and Information Systems, Technische Universität München, Germany; Legat, C., Institute of Automation and Information Systems, Technische Universität München, Germany; Vogel-Heuser, B., Institute of Automation and Information Systems, Technische Universität München, Germany</t>
  </si>
  <si>
    <t>In the paper, a SysML-based approach that supports the model-driven engineering (MDE) of manufacturing automation software is presented. The approach adapts the Systems Modeling Language (SysML) and defines a specialized language profile, the SysML-AT, to support automated code generation for IEC 61131-3 runtime environments. For adapted SysML Parametric Diagrams (PD), a prototypical tool support was realized inside a commonly used automation software development environment. Inside the prototypical tool, the linking between the realized PD model editor and online data from the IEC 61131-3 runtime environment enables direct debugging within a SysML-AT model. The concept was evaluated by case studies and by usability experiments, which proved the usability of the SysML-based MDE approach for future users. © 2014 IEEE.</t>
  </si>
  <si>
    <t>Huang X., Sun Q., Li J., Zhang T.</t>
  </si>
  <si>
    <t>MDE-Based Verification of SysML State Machine Diagram by UPPAAL</t>
  </si>
  <si>
    <t>10.1007/978-3-642-35795-4_62</t>
  </si>
  <si>
    <t>https://www.scopus.com/inward/record.uri?eid=2-s2.0-84880848253&amp;partnerID=40&amp;md5=1f96baf996f9338219bc6086a75a38ef</t>
  </si>
  <si>
    <t>International Conference on Trustworthy Computing and Services, ISCTCS 2012</t>
  </si>
  <si>
    <t>State Key Lab. for Novel Software Technology, Nanjing University, Nanjing, China; Department of Computer Science and Technology, Nanjing University, Nanjing, China</t>
  </si>
  <si>
    <t>Huang, X., State Key Lab. for Novel Software Technology, Nanjing University, Nanjing, China, Department of Computer Science and Technology, Nanjing University, Nanjing, China; Sun, Q., State Key Lab. for Novel Software Technology, Nanjing University, Nanjing, China, Department of Computer Science and Technology, Nanjing University, Nanjing, China; Li, J., State Key Lab. for Novel Software Technology, Nanjing University, Nanjing, China, Department of Computer Science and Technology, Nanjing University, Nanjing, China; Zhang, T., State Key Lab. for Novel Software Technology, Nanjing University, Nanjing, China, Department of Computer Science and Technology, Nanjing University, Nanjing, China</t>
  </si>
  <si>
    <t>State Machine Diagram (SMD) is one of the SysML behavior diagrams, but it is a kind of semi-formal model language. As a consequence, models can not be verified conveniently and efficiently, especially in real-time embedded system (RTES) field as there are no descriptions of time and probability in SMD. To address these problems, we extend SMD with time and probability elements extracted from MARTE and propose a transformation algorithm based on MDE. With the algorithm, we transform the extended SMD to timed automata (TA) and then analyze and verify the transformation result using existing tools. So at the very beginning of system design, errors and deficiencies can be found. At last, we construct an instance to illustrate the validity of our approach. © Springer-Verlag Berlin Heidelberg 2013.</t>
  </si>
  <si>
    <t>Turki S., Soriano T., Sghaier A.</t>
  </si>
  <si>
    <t>Mechatronic systems modeling with SysML: A bond graphs addendum for energy analysis</t>
  </si>
  <si>
    <t>WSEAS Transactions on Systems</t>
  </si>
  <si>
    <t>https://www.scopus.com/inward/record.uri?eid=2-s2.0-23044499934&amp;partnerID=40&amp;md5=13ae1bf29f7a6af974da61b66585d7f6</t>
  </si>
  <si>
    <t>LISMMA EA 2336, Supmeca, Maison des Technologies, Toulon 83000, France</t>
  </si>
  <si>
    <t>Turki, S., LISMMA EA 2336, Supmeca, Maison des Technologies, Toulon 83000, France; Soriano, T., LISMMA EA 2336, Supmeca, Maison des Technologies, Toulon 83000, France; Sghaier, A., LISMMA EA 2336, Supmeca, Maison des Technologies, Toulon 83000, France</t>
  </si>
  <si>
    <t>The objective of the paper is to add a useful tool to the systems modeling language (SysML). This modeling language needs more extra tools to satisfy a large public of systems engineers. This tool we added is the Bond Graphs formalism used to depict energy transfers inside systems and between systems and their environments. Bond Graphs are a powerful formalism when dealing with heterogeneous systems like in mechatronics. Our addendum consists of a profile that represents an extension to the UML2.0 activity diagram. It is made of a set of stereotypes, tagged values and constraints that map to the Bond Graph formalism. We use these extension mechanisms that SysML inherits from UML2.0. We illustrate this SysML profile by an example of a simple mechatronic servo system and we show the efficiency of such a representation.</t>
  </si>
  <si>
    <t>Pantsar-Syväniemi S., Ovaska E.</t>
  </si>
  <si>
    <t>Model based architecting with MARTE and SysML profiles</t>
  </si>
  <si>
    <t>Proceedings of the IASTED International Conference on Software Engineering, SE 2010</t>
  </si>
  <si>
    <t>https://www.scopus.com/inward/record.uri?eid=2-s2.0-77954590389&amp;partnerID=40&amp;md5=a43a6b72e577d217dff3028c87f247dc</t>
  </si>
  <si>
    <t>IASTED International Conference on Software Engineering, SE 2010</t>
  </si>
  <si>
    <t>VTT Technical Research Centre of Finland, P.O. Box 1100, 90571 Oulu, Finland</t>
  </si>
  <si>
    <t>Pantsar-Syväniemi, S., VTT Technical Research Centre of Finland, P.O. Box 1100, 90571 Oulu, Finland; Ovaska, E., VTT Technical Research Centre of Finland, P.O. Box 1100, 90571 Oulu, Finland</t>
  </si>
  <si>
    <t>Model-Driven Development (MDD) can provide a systematic way of managing complexity of large networked systems. However, generic modeling languages lack of support for the specific characteristics of real-time embedded systems. The UML profile for Modeling and Analysis of Real-Time and Embedded systems (MARTE), recently published by Object Management Group (OMG), is the first step to solve this problem. The research related to the MARTE profile has concentrated to enhancing the profile itself and reporting the results where MARTE has been used as a base of an own development environment. This paper presents the results of applicability and value of MARTE and SysML (Systems Modeling Language) profiles based on our experiment and experience in the area of real-time and embedded software in the telecommunication infrastructure industry. The experiment reported in this paper is first one done by others than the contributors of the MARTE profile.</t>
  </si>
  <si>
    <t>Model based control system design using SysML, simulink, and computer algebra system</t>
  </si>
  <si>
    <t>Journal of Control Science and Engineering</t>
  </si>
  <si>
    <t>10.1155/2013/485380</t>
  </si>
  <si>
    <t>https://www.scopus.com/inward/record.uri?eid=2-s2.0-84884237283&amp;partnerID=40&amp;md5=843c85c1e5472bb93aba3bcd7c7d1ce0</t>
  </si>
  <si>
    <t>IBM Research-Tokyo, IBM Japan, NBF Toyosu Canal Front Building 6-52, Toyosu 5-chome, Koto-ku, Tokyo 135-8511, Japan; Rational, IBM Israel, Park TMR, P.O. Box 2523, Rehovot 76123, Israel</t>
  </si>
  <si>
    <t>Sakairi, T., IBM Research-Tokyo, IBM Japan, NBF Toyosu Canal Front Building 6-52, Toyosu 5-chome, Koto-ku, Tokyo 135-8511, Japan; Palachi, E., Rational, IBM Israel, Park TMR, P.O. Box 2523, Rehovot 76123, Israel; Cohen, C., Rational, IBM Israel, Park TMR, P.O. Box 2523, Rehovot 76123, Israel; Hatsutori, Y., IBM Research-Tokyo, IBM Japan, NBF Toyosu Canal Front Building 6-52, Toyosu 5-chome, Koto-ku, Tokyo 135-8511, Japan; Shimizu, J., IBM Research-Tokyo, IBM Japan, NBF Toyosu Canal Front Building 6-52, Toyosu 5-chome, Koto-ku, Tokyo 135-8511, Japan; Miyashita, H., IBM Research-Tokyo, IBM Japan, NBF Toyosu Canal Front Building 6-52, Toyosu 5-chome, Koto-ku, Tokyo 135-8511, Japan</t>
  </si>
  <si>
    <t>The Systems Modeling Language (SysML) is a standard, general-purpose, modeling language for model-based systems engineering (MBSE). SysML supports the specification, analysis, and design of a broad range of complex systems such as control systems. The authors demonstrate how they can integrate a SysML modeling tool (IBM Rational Rhapsody) with a proprietary simulation tool (MathWorks Simulink) and a Computer Algebra System (CAS) to validate system specification. The integration with Simulink enables users to perform systems engineering process in a SysML model, while designing continuous control algorithms and plant behavior in Simulink, and to validate the behavior by simulating the overall composition in Simulink. The integration with a CAS enables the evaluation of mathematical constraints defined in SysML parametric diagrams. The authors also show the overall approach using a Dual Clutch Transmission (DCT) and a Cruise Control System as examples. © 2013 Takashi Sakairi et al.</t>
  </si>
  <si>
    <t>Kretzenbacher M., Findlay R., Lange C., Yan W.</t>
  </si>
  <si>
    <t>Model Based Systems Engineering (MBSE) applied through a sysML model to the mascot asteroid lander</t>
  </si>
  <si>
    <t>https://www.scopus.com/inward/record.uri?eid=2-s2.0-84904667696&amp;partnerID=40&amp;md5=3c9d098cc753b9c654ef5c29efc90886</t>
  </si>
  <si>
    <t>International Astronautical Federation, IAF</t>
  </si>
  <si>
    <t>64th International Astronautical Congress 2013, IAC 2013</t>
  </si>
  <si>
    <t>Monash University, Australia; Deutsches Zentrum für Luft- und Raumfahrt e.V. (DLR), Germany</t>
  </si>
  <si>
    <t>Kretzenbacher, M., Monash University, Australia; Findlay, R., Deutsches Zentrum für Luft- und Raumfahrt e.V. (DLR), Germany; Lange, C., Deutsches Zentrum für Luft- und Raumfahrt e.V. (DLR), Germany; Yan, W., Monash University, Australia</t>
  </si>
  <si>
    <t>Modern space systems engineering practices, such as the use of concurrent design and international and inter- organisational teams, require effective and reliable communication. A shift towards Model Based Systems Engineering (MBSE) may provide a more effective way for systems engineers to manage and document project progress, while also simplifying project handover. By constructing a Systems Modelling Language (SysML) model of the MASCOT asteroid lander system, the German Aerospace Centre (DLR) has demonstrated the applicability of MBSE to such a project. SysML, developed by the International Council On Systems Engineering (INCOSE) and the Object Management Group (OMG), is a general-purpose graphical modelling language that can be used to construct descriptive models of complex space systems and systems of systems. By providing a descriptive model, SysML can reduce ambiguity and the likelihood of misinterpreted information. The recursive nature of SysML models allows for a simple top down approach to modelling and quick access to the relevant model sections. DLR applied SysML to a shadow study of MASCOT, which allowed access to the knowledge and key personnel of the MASCOT project without putting the MBSE approach on the critical path. The modelling followed a top- down approach and allowed for the building of model knowledge in parallel to the recursive nature of design evolution. The study focussed on the application of SysML based MBSE in phase B and C of project development. A difficult learning curve was seen, which required an investment of time and resources before SysML based MBSE could be implemented. Additionally, a standard modelling methodology needs to be addressed, either within individual organisations, or at the industry level, before it can be implemented. SysML based MBSE was judged to be particularly effective in aiding communication, documentation and monitoring system interaction. Copyright ©2013 by the International Astronautical Federation.</t>
  </si>
  <si>
    <t>Giese H., Hildebrandt S., Neumann S.</t>
  </si>
  <si>
    <t>Model synchronization at work: Keeping sysml and autosar models consistent</t>
  </si>
  <si>
    <t>5765 LNCS</t>
  </si>
  <si>
    <t>10.1007/978-3-642-17322-6_24</t>
  </si>
  <si>
    <t>https://www.scopus.com/inward/record.uri?eid=2-s2.0-78649525173&amp;partnerID=40&amp;md5=71e0e6892af544279f57aba1936c9c1f</t>
  </si>
  <si>
    <t>Hasso Plattner Institute for Software Systems Engineering, Prof.-Dr.-Helmert-Str. 2-3, Potsdam 14482, Germany</t>
  </si>
  <si>
    <t>Giese, H., Hasso Plattner Institute for Software Systems Engineering, Prof.-Dr.-Helmert-Str. 2-3, Potsdam 14482, Germany; Hildebrandt, S., Hasso Plattner Institute for Software Systems Engineering, Prof.-Dr.-Helmert-Str. 2-3, Potsdam 14482, Germany; Neumann, S., Hasso Plattner Institute for Software Systems Engineering, Prof.-Dr.-Helmert-Str. 2-3, Potsdam 14482, Germany</t>
  </si>
  <si>
    <t>During the overall development of complex engineering systems different modeling notations are employed. For example, in the domain of automotive systems system engineering models are employed quite early to capture the requirements and basic structuring of the entire system, while software engineering models are used later on to describe the concrete software architecture. Each model helps in addressing the specific design issue with appropriate notations and at a suitable level of abstraction. However, when we step forward from system design to the software design, the engineers have to ensure that all decisions captured in the system design model are correctly transferred to the software engineering model. Even worse, when changes occur later on in either model, today the consistency has to be reestablished in a cumbersome manual step. In this paper, we present how model synchronization and consistency rules can be applied to automate this task and ensure that the different models are kept consistent. We also introduce a general approach for model synchronization. Besides synchronization, the approach consists of tool adapters as well as consistency rules covering the overlap between the synchronized parts of a model and the rest. We present the model synchronization algorithm based on triple graph grammars in detail and further exemplify the general approach by means of a model synchronization solution between system engineering models in SysML and software engineering models in AUTOSAR which has been developed for an industrial partner. © 2010 Springer-Verlag Berlin Heidelberg.</t>
  </si>
  <si>
    <t>Brecher C., Nittinger J.A., Karlberger A.</t>
  </si>
  <si>
    <t>Model-based control of a handling system with SysML</t>
  </si>
  <si>
    <t>10.1016/j.procs.2013.01.021</t>
  </si>
  <si>
    <t>https://www.scopus.com/inward/record.uri?eid=2-s2.0-84898753221&amp;partnerID=40&amp;md5=c7ff0e32f533103ab903955265cd52fa</t>
  </si>
  <si>
    <t>Laboratory for Machine Tools and Production Engineering (WZL), RWTH Aachen University, Steinbachstr. 19, Aachen 52056, Germany</t>
  </si>
  <si>
    <t>Brecher, C., Laboratory for Machine Tools and Production Engineering (WZL), RWTH Aachen University, Steinbachstr. 19, Aachen 52056, Germany; Nittinger, J.A., Laboratory for Machine Tools and Production Engineering (WZL), RWTH Aachen University, Steinbachstr. 19, Aachen 52056, Germany; Karlberger, A., Laboratory for Machine Tools and Production Engineering (WZL), RWTH Aachen University, Steinbachstr. 19, Aachen 52056, Germany</t>
  </si>
  <si>
    <t>For programming controllers in industrial automation systems languages based on IEC 61131 represent the state-of-the-art. However, these languages have limited capabilities for describing multi-disciplinary aspects. Model-based approaches that have successfully been applied to software engineering projects also provide a promising alternative for the engineering of automated manufacturing systems. The integration of model-based approaches into conventional control architectures still represents a challenge. Using a handling system for unloading parts from a pallet as an example this paper demonstrates and evaluates a practical approach for developing control logic based on a SysML model. The approach consists of three steps: First, the behavior of the system components (e.g. grippers, axes) are described in an interdisciplinary way, representing the internal state as well as an IEC 61131 compliant signaling interface. The second step is to develop agents that implement the actual logic and are able to control the virtual components using the implemented interface. In the last step, during commissioning of the real system, the virtual components are replaced by a module syncing the signals of the virtual agents interface with a PLC providing the same interface for the real system, effectively having the real system now being controlled by virtual agents. © 2013 The authors. Published by Elsevier B.V.</t>
  </si>
  <si>
    <t>Lin H.-Y., Sorouri M., Vyatkin V., Salcic Z.</t>
  </si>
  <si>
    <t>Model-based customisation of intelligent mechatronic systems using SysML</t>
  </si>
  <si>
    <t>10.1109/ETFA.2013.6648138</t>
  </si>
  <si>
    <t>https://www.scopus.com/inward/record.uri?eid=2-s2.0-84890590509&amp;partnerID=40&amp;md5=4f4b9e050129fa164e17daf7fc8a3d59</t>
  </si>
  <si>
    <t>University of Auckland, Auckland, New Zealand; Luleå Tekniska Universitet, Luleå, Sweden</t>
  </si>
  <si>
    <t>Lin, H.-Y., University of Auckland, Auckland, New Zealand; Sorouri, M., University of Auckland, Auckland, New Zealand; Vyatkin, V., Luleå Tekniska Universitet, Luleå, Sweden; Salcic, Z., University of Auckland, Auckland, New Zealand</t>
  </si>
  <si>
    <t>This paper presents a model-based design approach for description of mechatronic systems using System Modeling Language (SysML) in order to facilitate modification and customization of existing intelligent mechatronic components and their use in new applications. This approach enables re-use and integration of the existing mechatronic software components to meet system design requirements and minimize the design and commissioning complexity of the control systems. A case study with a delta robot used in a colour sorting application demonstrates how its control system is tailored to meet the desired system behaviour. © 2013 IEEE.</t>
  </si>
  <si>
    <t>Mura M., Murillo L.G., Prevostini M.</t>
  </si>
  <si>
    <t>Model-based design space exploration for RTES with SysML and MARTE</t>
  </si>
  <si>
    <t>Proceedings - 2008 Forum on Specification, Verification and Design Languages, FDL'08</t>
  </si>
  <si>
    <t>10.1109/FDL.2008.4641446</t>
  </si>
  <si>
    <t>https://www.scopus.com/inward/record.uri?eid=2-s2.0-67650508273&amp;partnerID=40&amp;md5=8ae8e7277008095ab379f89149bdb6bc</t>
  </si>
  <si>
    <t>2008 Forum on Specification, Verification and Design Languages, FDL'08</t>
  </si>
  <si>
    <t>ALaRI, Faculty of Informatics, University of Lugano (USI), via G. Buffi 13, CH-6904 Lugano, Switzerland</t>
  </si>
  <si>
    <t>Mura, M., ALaRI, Faculty of Informatics, University of Lugano (USI), via G. Buffi 13, CH-6904 Lugano, Switzerland; Murillo, L.G., ALaRI, Faculty of Informatics, University of Lugano (USI), via G. Buffi 13, CH-6904 Lugano, Switzerland; Prevostini, M., ALaRI, Faculty of Informatics, University of Lugano (USI), via G. Buffi 13, CH-6904 Lugano, Switzerland</t>
  </si>
  <si>
    <t>The features of the emergingmodeling languages for system design allow designers to build models of almost any kind of heterogeneous hardware-software systems, including Real Time Embedded Systems (RTES). An important goal to achieve is the implementation and use of these models in all the steps of a common design flow. One of these steps is the Design Space Exploration (DSE), which helps designers in discovering the optimal solutions among all possible combinations after mapping functional to architectural specifications; for RTES this step is particularly hard as it should include scheduling analysis in order to proof the time validity after the mapping. This paper presents some guidelines on how to use SysML and MARTE profiles to identify design points fulfilling the timing constraints of an RTES, and thus allowing to automate DSE analysis within the system design phase. © 2008 IEEE.</t>
  </si>
  <si>
    <t>Abdul Rahman M.A., Mizukawa M.</t>
  </si>
  <si>
    <t>Model-based development and simulation for robotic systems with SysML, simulink and simscape profiles</t>
  </si>
  <si>
    <t>International Journal of Advanced Robotic Systems</t>
  </si>
  <si>
    <t>10.5772/55533</t>
  </si>
  <si>
    <t>https://www.scopus.com/inward/record.uri?eid=2-s2.0-84876943050&amp;partnerID=40&amp;md5=f34c1bb91e12444f4134fd0672be1024</t>
  </si>
  <si>
    <t>Graduate School of Engineering, Shibaura Institute of Technology, Tokyo, Japan; University of Technology Malaysia, Kuala Lumpur International Campus, Malaysia; Department of Electrical Engineering, Shibaura Institute of Technology, Tokyo, Japan</t>
  </si>
  <si>
    <t>Abdul Rahman, M.A., Graduate School of Engineering, Shibaura Institute of Technology, Tokyo, Japan, University of Technology Malaysia, Kuala Lumpur International Campus, Malaysia; Mizukawa, M., Department of Electrical Engineering, Shibaura Institute of Technology, Tokyo, Japan</t>
  </si>
  <si>
    <t>In system-level design, it is difficult to achieve a system verification which fulfils the requirements of various stakeholders using only descriptive system models. Descriptive system models using SysML alone are insufficient for system behaviour verifications and engineers always use different simulation tools (e.g., the Mathworks Simulink or Modelica Dymola) to analyze systems behaviour. It is a good idea to combine descriptive and simulation models. This paper presents the development of a collaborative design framework which brings SysML, Simulink, and Simscape profiles within the domain of robotics. A conceptual design method is proposed to support execution models for simulation. In brief, the descriptive SysML system-level model is interpreted into the system-level simulation models (e.g., Simulink and Simscape). We then use a plugin-based model integration technique to keep both models in sync for automatic simulation. A simulation study is performed to evaluate the system. To illustrate the design of this system, we present a simulated closedloop system. © 2013 Rahman and Mizukawa.</t>
  </si>
  <si>
    <t>Tsadimas A.</t>
  </si>
  <si>
    <t>Model-based enterprise information system architectural design with SysML</t>
  </si>
  <si>
    <t>RCIS</t>
  </si>
  <si>
    <t>2015-June</t>
  </si>
  <si>
    <t>June</t>
  </si>
  <si>
    <t>10.1109/RCIS.2015.7128911</t>
  </si>
  <si>
    <t>https://www.scopus.com/inward/record.uri?eid=2-s2.0-84937915084&amp;partnerID=40&amp;md5=2e8941f7a3d71c92fb6fb092015da3d0</t>
  </si>
  <si>
    <t>9th IEEE International Conference on Research Challenges in Information Science, IEEE RCIS 2015</t>
  </si>
  <si>
    <t>Tsadimas, A., Department of Informatics and Telematics, Harokopio University of Athens, 70 El. Venizelou St, Kallithea, Athens, Greece</t>
  </si>
  <si>
    <t>Model-based system design is commonly supported by Systems Modeling Language (SysML). When designing Enterprise Information Systems (EISs), software and network infrastructure architecture should be designed in parallel, ensuring system efficiency. Furthermore, non-functional requirements, such as performance ones, should be focused during EIS architecture design, as they play a significant role in system efficiency. The scope of this research is to provide a model-based approach for EIS architecture design, utilizing SysML as a modeling language. The system designer should be provided with alternative views, focusing on software and hardware architecture and facilitating non-functional requirements verification. Although SysML provides support for requirements specification, corresponding tools lack an automated requirements verification process. To this end, an integrated design environment is presented, not only capable of defining alternative EIS architectures, but also enabling architectural evaluation using simulation and integrating an automated non-functional requirement verification process utilizing simulation results. © 2015 IEEE.</t>
  </si>
  <si>
    <t>Model-Based system design using sysML: The role of the evaluation diagram</t>
  </si>
  <si>
    <t>10.4018/978-1-4666-4369-7.ch008</t>
  </si>
  <si>
    <t>https://www.scopus.com/inward/record.uri?eid=2-s2.0-84898217706&amp;partnerID=40&amp;md5=fc971e621fc7400e392879670bed98a3</t>
  </si>
  <si>
    <t>Harokopio University, Athens, Greece; Department of Informatics and Telematics, Harokopio University, Athens, Greece</t>
  </si>
  <si>
    <t>Tsadimas, A., Harokopio University, Athens, Greece; Nikolaidou, M., Department of Informatics and Telematics, Harokopio University, Athens, Greece; Anagnostopoulos, D., Department of Informatics and Telematics, Harokopio University, Athens, Greece</t>
  </si>
  <si>
    <t>Model-based system design is served by a single, multi-layered model supporting all design activities, in different levels of detail. SysML is a modeling language, endorsed by OMG, for system engineering, which aims at defining such models for system design. It provides discrete diagrams to describe system structure and components, to explore allocation policies crucial for system design, and to identify design requirements. In this chapter, SysML is used for the model-based design of enterprise information system architecture, supporting a systemic view of such systems, where software and hardware entities are treated as system components composed to create the system architecture. SysML extensions to facilitate the effective description of non-functional requirements, especially quantitative ones, and their verification are presented. The integration of evaluation parameters and results into a discrete SysML diagram enhances the requirement verification process, while the visualization of evaluation data helps system engineers to explore design decisions and properly adjust system design. Based on the proposed extensions, a SysML profile is developed. The experience obtained when applying the profile for renovating the architecture of a large-scale enterprise information system is also briefly discussed to explore the potential of the proposed extensions. © 2014, IGI Global.</t>
  </si>
  <si>
    <t>Model-based system design using SysML: The role of the evaluation diagram</t>
  </si>
  <si>
    <t>Web Design and Development: Concepts, Methodologies, Tools, and Applications</t>
  </si>
  <si>
    <t>10.4018/978-1-4666-8619-9.ch014</t>
  </si>
  <si>
    <t>Harokopio University of Athens, Greece</t>
  </si>
  <si>
    <t>Tsadimas, A., Harokopio University of Athens, Greece; Nikolaidou, M., Harokopio University of Athens, Greece; Anagnostopoulos, D., Harokopio University of Athens, Greece</t>
  </si>
  <si>
    <t>Model-based system design is served by a single, multi-layered model supporting all design activities, in different levels of detail. SysML is a modeling language, endorsed by OMG, for system engineering, which aims at defining such models for system design. It provides discrete diagrams to describe system structure and components, to explore allocation policies crucial for system design, and to identify design requirements. In this chapter, SysML is used for the model-based design of enterprise information system architecture, supporting a systemic view of such systems, where software and hardware entities are treated as system components composed to create the system architecture. SysML extensions to facilitate the effective description of non-functional requirements, especially quantitative ones, and their verification are presented. The integration of evaluation parameters and results into a discrete SysML diagram enhances the requirement verification process, while the visualization of evaluation data helps system engineers to explore design decisions and properly adjust system design. Based on the proposed extensions, a SysML profile is developed. The experience obtained when applying the profile for renovating the architecture of a large-scale enterprise information system is also briefly discussed to explore the potential of the proposed extensions. © 2016, IGI Global. All rights reserved.</t>
  </si>
  <si>
    <t>Kapos G.-D., Dalakas V., Tsadimas A., Nikolaidou M., Anagnostopoulos D.</t>
  </si>
  <si>
    <t>Model-based system engineering using SysML: Deriving executable simulation models with QVT</t>
  </si>
  <si>
    <t>10.1109/SysCon.2014.6819307</t>
  </si>
  <si>
    <t>https://www.scopus.com/inward/record.uri?eid=2-s2.0-84902491340&amp;partnerID=40&amp;md5=61aa743705c3274b588a20a1f1b483e3</t>
  </si>
  <si>
    <t>Kapos, G.-D., Department of Informatics and Telematics, Harokopio University of Athens, 70 El. Venizelou Str, 17671 Athens, Greece; Dalakas, V., Department of Informatics and Telematics, Harokopio University of Athens, 70 El. Venizelou Str, 17671 Athens, Greece; Tsadimas, A., Department of Informatics and Telematics, Harokopio University of Athens, 70 El. Venizelou Str, 17671 Athens, Greece; Nikolaidou, M., Department of Informatics and Telematics, Harokopio University of Athens, 70 El. Venizelou Str, 17671 Athens, Greece; Anagnostopoulos, D., Department of Informatics and Telematics, Harokopio University of Athens, 70 El. Venizelou Str, 17671 Athens, Greece</t>
  </si>
  <si>
    <t>Systems Modeling Language (SysML) is used to define hierarchical system models in model-based engineering (MBE). Although SysML may effectively serve the description of complex systems, it can not effectively support all model-based engineering activities. For example, system validation is usually performed via simulation. In this case, SysML system models should be transformed to domain-specific models, e.g. executable simulation models suitable for specific simulation tools. This paper identifies the key issues for efficient SysML model simulation, utilizing Model Driven Architecture (MDA) concepts. The generation of executable simulation code from SysML system models is considered as a model transformation from the SysML meta-model to the simulation meta-model. Since SysML meta-model is defined using Meta-Object Facility (MOF), the definition of MOF simulation meta-models and the utilization of the Query/View/Transformation (QVT) language for model transformations are analytically discussed. The presented approach is not restricted in a specific simulation framework or type. However, in this paper, the experience obtained from a case study on discrete event simulation is evaluated and the conditions that favor the selection of specific simulation frameworks are identified. © 2014 IEEE.</t>
  </si>
  <si>
    <t>Hilken C.</t>
  </si>
  <si>
    <t>Model-based testing against complex SysML models</t>
  </si>
  <si>
    <t>Summer School MTDDS</t>
  </si>
  <si>
    <t>Formal Modeling and Verification of Cyber-Physical Systems: 1st International Summer School on Methods and Tools for the Design of Digital Systems, Bremen, Germany, September 2015</t>
  </si>
  <si>
    <t>10.1007/978-3-658-09994-7_14</t>
  </si>
  <si>
    <t>https://www.scopus.com/inward/record.uri?eid=2-s2.0-84955650492&amp;partnerID=40&amp;md5=d953c851147ba9610a8ee17a310d3ea7</t>
  </si>
  <si>
    <t>Springer Fachmedien</t>
  </si>
  <si>
    <t>University of Bremen, Department of Mathematics and Computer Science, Bibliothekstr. 1, Bremen, Germany</t>
  </si>
  <si>
    <t>Hilken, C., University of Bremen, Department of Mathematics and Computer Science, Bibliothekstr. 1, Bremen, Germany</t>
  </si>
  <si>
    <t>In recent years higher level of abstractions are considered to cope with the complexity in today's system design. Especially, modeling languages such as SysML get increasingly popular in early design phases. Model-based testing allows to use those models for test generation. Test cases are derived from the model and not directly from the specification. In this work a new proposed methodology will be implemented in an existing model-based testing tool. Afterwards this methodology is used to extend the tool to support activities as well as state machines and not only state machines. © Springer Fachmedien Wiesbaden 2015. All rights reserved.</t>
  </si>
  <si>
    <t>Dahlweid M., Brauer J., Peleska J.</t>
  </si>
  <si>
    <t>Model-Based Testing: Automatic Generation of Test Cases, Test Data and Test Procedures from SysML Models</t>
  </si>
  <si>
    <t>10.4271/2015-01-2553</t>
  </si>
  <si>
    <t>https://www.scopus.com/inward/record.uri?eid=2-s2.0-84959431614&amp;partnerID=40&amp;md5=1b5543ef7e4eab1cfe9fff443a1fad6a</t>
  </si>
  <si>
    <t>Verified Systems International GmbH, Germany; University of Bremen, Germany</t>
  </si>
  <si>
    <t>Dahlweid, M., Verified Systems International GmbH, Germany; Brauer, J., Verified Systems International GmbH, Germany; Peleska, J., University of Bremen, Germany</t>
  </si>
  <si>
    <t>Model-based development is a well-established and widely used technique to design and implement systems by specifying the overall architecture of a system and its behavior directly in modeling tools such as PTC Integrity Modeler, Enterprise Architect, Modelio, or Papyrus/Eclipse. The next step forward in this process is using the same framework also for the design and specification of the tests for these systems. Verified Systems International GmbH offers with RT-Tester MBT a novel approach to model-based embedded systems testing, which we are going to present in this paper. Model-based testing (MBT) offers automated generation of test cases, test data and test procedures for model-in-the-loop, hardware-in-the-loop and system testing from UML/SysML models describing the intended system behavior [17,20]. The presented approach offers a number of different testing strategies which can be used to tailor the generated test suites, e.g., according to the targeted criticality level for safety-critical systems. Moreover, it provides full traceability of requirements and test data for the entire testing workflow from the test model to the test execution reports. This feature is of special relevance for safety-critical systems from the avionics, automotive or railway domains. These application domains additionally require that a tool qualification is performed for automated testing tools. Copyright © 2015 SAE International.</t>
  </si>
  <si>
    <t>Weyprecht P., Rose O.</t>
  </si>
  <si>
    <t>Model-driven development of simulation solution based on SysML starting with the Simulation Core</t>
  </si>
  <si>
    <t>1 BOOK 4</t>
  </si>
  <si>
    <t>https://www.scopus.com/inward/record.uri?eid=2-s2.0-84867702362&amp;partnerID=40&amp;md5=1ade5155d423a6566a550ca9d5c7b8c1</t>
  </si>
  <si>
    <t>Theory of Modeling and Simulation: DEVS Integrative M and S Symposium 2011, TMS-DEVS 2011, Part of the 2011 Spring Simulation Multiconference, SpringSim 2011</t>
  </si>
  <si>
    <t>Dresden University of Technology, Department for Modeling and Simulation, Germany</t>
  </si>
  <si>
    <t>Weyprecht, P., Dresden University of Technology, Department for Modeling and Simulation, Germany; Rose, O., Dresden University of Technology, Department for Modeling and Simulation, Germany</t>
  </si>
  <si>
    <t>Today's market is filled with a variety of simulation solutions for discrete-event simulation, but each one has its own meta-model. A conversion between these meta-models is complicated or even impossible. In some cases this is intended by the vendor of the simulation solution, in other cases it is because of missing standards during development time. We propose SysML as a standardized simulation language and to support this we develop a simulation solution with SysML as meta-model. For that purpose model-driven methods are used for decreased development time and increased stability and maintainability compared to traditional development techniques. In this paper we present the design of the simulation core, and how model-driven techniques can be used for the development of a discrete-event simulation solution. We are starting with SysML as the meta-model, followed by an execution engine based on fUML and create a SysML based simulation core. Additionally we will give a brief introduction to the Eclipse Modeling Framework (EMF), the Java Emitter Templates (JET) and eJava, a tool developed by the Software Technology Group at the Dresden University of Technology.</t>
  </si>
  <si>
    <t>Vogel-Heuser B., Schütz D., Frank T., Legat C.</t>
  </si>
  <si>
    <t>Model-driven engineering of Manufacturing Automation Software Projects - A SysML-based approach</t>
  </si>
  <si>
    <t>Mechatronics</t>
  </si>
  <si>
    <t>10.1016/j.mechatronics.2014.05.003</t>
  </si>
  <si>
    <t>https://www.scopus.com/inward/record.uri?eid=2-s2.0-84908118149&amp;partnerID=40&amp;md5=a37eb36ed4a1468fc1e5f62c9b38989c</t>
  </si>
  <si>
    <t>Vogel-Heuser, B., Institute of Automation and Information Systems, Technische Universität München, Germany; Schütz, D., Institute of Automation and Information Systems, Technische Universität München, Germany; Frank, T., Institute of Automation and Information Systems, Technische Universität München, Germany; Legat, C., Institute of Automation and Information Systems, Technische Universität München, Germany</t>
  </si>
  <si>
    <t>This paper comprises a SysML-based approach to support the model-driven engineering (MDE) of Manufacturing Automation Software Projects (MASP). The Systems Modeling Language (SysML) is adapted to define the SysML-AT (SysML for automation), a specialized language profile that covers (non-)functional requirements, corresponding software applications and properties of proprietary hardware components. Furthermore, SysML-AT supports an automated software generation for run-time environments conforming to IEC 61131-3. A prototypical tool support was realized for adapted SysML Parametric Diagrams (PD) inside an industrial automation software development tool. Coupling the model editor and online data from the provided run-time environment enables direct debugging inside the model. The approach was evaluated by several case studies and additional usability experiments. With the latter, the suitability of the MDE approach for future users was proven. © 2014 Published by Elsevier Ltd.</t>
  </si>
  <si>
    <t>Da Silva Melo M., Soares M.S.</t>
  </si>
  <si>
    <t>Model-driven structural design of software-intensive systems using SysML blocks and UML classes</t>
  </si>
  <si>
    <t>ICEIS 2014 - Proceedings of the 16th International Conference on Enterprise Information Systems</t>
  </si>
  <si>
    <t>https://www.scopus.com/inward/record.uri?eid=2-s2.0-84902345958&amp;partnerID=40&amp;md5=c4c12d8e4121685d82864f2f3e3df5c7</t>
  </si>
  <si>
    <t>16th International Conference on Enterprise Information Systems, ICEIS 2014</t>
  </si>
  <si>
    <t>Faculty of Computing, Federal University of Uberlândia, Uberlândia, Brazil; Computing Department, Federal University of Sergipe, Sao Cristóvao, Sergipe, Brazil</t>
  </si>
  <si>
    <t>Da Silva Melo, M., Faculty of Computing, Federal University of Uberlândia, Uberlândia, Brazil; Soares, M.S., Computing Department, Federal University of Sergipe, Sao Cristóvao, Sergipe, Brazil</t>
  </si>
  <si>
    <t>One particular characteristic of software-intensive systems is that software is a fundamental component together with other components. For the software design counterpart, both for structural and dynamic views, UML is one of the most used modeling language. However, UML is weak in modeling elements of a softwareintensive system that are not software. This is the main reason why the SystemsModeling Language (SysML), a UML profile, was introduced by OMG. One objective of this article is to combine the SysML Block diagram and the UML Class diagram to design the structural view of a software-intensive system architecture. A metamodel describing the relationship between the two diagrams and an automatic model-driven transformation using the ATL language are proposed. The evaluation was performed by applying the meta-model in practice to develop software-intensive systems in the field of road traffic management, as shown in the case study. Copyright © 2014 SCITEPRESS - Science and Technology Publications.</t>
  </si>
  <si>
    <t>Model-driven user requirements specification using SysML</t>
  </si>
  <si>
    <t>Journal of Software</t>
  </si>
  <si>
    <t>https://www.scopus.com/inward/record.uri?eid=2-s2.0-74549128750&amp;partnerID=40&amp;md5=e6866004a475f7de62e2d289a8824a32</t>
  </si>
  <si>
    <t>Faculty of Technology Policy and Management, Delft University of Technology, Delft, Netherlands</t>
  </si>
  <si>
    <t>Soares, M.D.S., Faculty of Technology Policy and Management, Delft University of Technology, Delft, Netherlands; Vrancken, J., Faculty of Technology Policy and Management, Delft University of Technology, Delft, Netherlands</t>
  </si>
  <si>
    <t>Requirements engineering is an important phase in a system's life cycle. When poorly performed, various problems may occur, such as failures, cost overrun and delays. The increasing complexity of systems makes requirements engineering activities both more important and more difficult. Model-driven engineering, in which models are the main artifact during system development, is an emergent approach that tries to address system complexity by the intense use of models. This article proposes a model-driven approach to requirements engineering based on SysML Requirements and Use Case Diagrams. The main advantages are that user requirements are graphically modeled, their relationships are explicitly mapped, and system decomposition is considered in the early system development activities. In addition, requirements traceability is enhanced by using the SysML Requirements tables. The approach is illustrated by a list of user requirements for a road traffic management system. © 2008 Academy Publisher.</t>
  </si>
  <si>
    <t>Modeling and analyzing server system with rejuvenation through SysML and stochastic reward nets</t>
  </si>
  <si>
    <t>ARES</t>
  </si>
  <si>
    <t>Proceedings of the 2011 6th International Conference on Availability, Reliability and Security, ARES 2011</t>
  </si>
  <si>
    <t>10.1109/ARES.2011.28</t>
  </si>
  <si>
    <t>https://www.scopus.com/inward/record.uri?eid=2-s2.0-80455140466&amp;partnerID=40&amp;md5=b70fb3fe687628bc8dc3cdf160b01ee3</t>
  </si>
  <si>
    <t>2011 6th International Conference on Availability, Reliability and Security, ARES 2011</t>
  </si>
  <si>
    <t>Informatics Center, Federal University of Pernambuco (UFPE), Recife, PE, Brazil; Service Platforms Research Laboratories, NEC Corporation, Kawasaki, Japan; Department of Electrical and Computer Engineering, Duke University, Durham, NC 27708, United States</t>
  </si>
  <si>
    <t>Andrade, E.C., Informatics Center, Federal University of Pernambuco (UFPE), Recife, PE, Brazil, Department of Electrical and Computer Engineering, Duke University, Durham, NC 27708, United States; MacHida, F., Service Platforms Research Laboratories, NEC Corporation, Kawasaki, Japan, Department of Electrical and Computer Engineering, Duke University, Durham, NC 27708, United States; Kim, D.S., Department of Electrical and Computer Engineering, Duke University, Durham, NC 27708, United States; Trivedi, K.S., Department of Electrical and Computer Engineering, Duke University, Durham, NC 27708, United States</t>
  </si>
  <si>
    <t>High-availability assurance of server systems is becoming an important issue, since many mission-critical applications are implemented on server systems. To achieve high-availability, software rejuvenation is a practical technique to reduce unexpected downtime caused by software aging in software applications running on server systems. Although analytic models of software rejuvenation are well-studied, such analysis is not used in server system administration due to the complexity of modeling. In this paper, we present an availability modeling method for server system with software rejuvenation based on SysML that is used to describe system configurations and maintenance operations semi-formally. The proposed approach allows system administrators, who do not have expertise in availability modeling, to design and study the effects of different rejuvenation policies deployed in server systems. To show the applicability of the proposed modeling and evaluation process, a case study of a web application server is presented. We show the correctness of our modeling method by comparing the conventional models for condition-based and time-based software rejuvenation. © 2011 IEEE.</t>
  </si>
  <si>
    <t>Modeling and design of mechatronics system with SysML, Simscape and Simulink</t>
  </si>
  <si>
    <t>2013 IEEE/ASME International Conference on Advanced Intelligent Mechatronics: Mechatronics for Human Wellbeing, AIM 2013</t>
  </si>
  <si>
    <t>10.1109/AIM.2013.6584353</t>
  </si>
  <si>
    <t>https://www.scopus.com/inward/record.uri?eid=2-s2.0-84883659755&amp;partnerID=40&amp;md5=8fe9d0beb82742f0546b3b75e73273c3</t>
  </si>
  <si>
    <t>Graduate School of Engineering, Shibaura Institute of Technology, 3-7-5 Toyosu, Kotoku, Tokyo 135-8548, Japan; Department of Electrical Engineering, Shibaura Institute of Technology, 3-7-5 Toyosu, Kotoku, Tokyo 135-8548, Japan</t>
  </si>
  <si>
    <t>Abdul Rahman, M.A., Graduate School of Engineering, Shibaura Institute of Technology, 3-7-5 Toyosu, Kotoku, Tokyo 135-8548, Japan; Mizukawa, M., Department of Electrical Engineering, Shibaura Institute of Technology, 3-7-5 Toyosu, Kotoku, Tokyo 135-8548, Japan</t>
  </si>
  <si>
    <t>This paper presents a work underdone with the intention of filling the gap between system-level designs and simulations in the context of mechatronics. High levels system designs and specifications that usually expressed in SysML are not sufficient to verify the performance of dynamical systems because SysML is only capable of descriptive semantics. In other words, it cannot generate executable simulations. Engineers often use separate simulation tools (e.g., Matlab/Simulink) for evaluating the system performance. In this sense, we propose a modeling and simulation approach using stereotypes and specializations of SysML standards to facilitate mechatronics system design. As a merit, descriptive SysML models are integrated with simulation models (e.g. Simulink and Simscape) in a single execution environment. We demonstrate the approach along with an illustrative example of a mobile robotic platform. © 2013 IEEE.</t>
  </si>
  <si>
    <t>Colored Petri-nets; Net centric system of systems; Object oriented modeling; Occurrence graphs; State space report; Systems modeling language; Unified modeling language</t>
  </si>
  <si>
    <t>Rao M., Ramakrishnan S., Dagli C.</t>
  </si>
  <si>
    <t>Modeling and simulation of net centric system of systems using systems modeling language and Colored Petri-nets: A demonstration using the Global Earth Observation System of Systems</t>
  </si>
  <si>
    <t>10.1002/sys.20095</t>
  </si>
  <si>
    <t>https://www.scopus.com/inward/record.uri?eid=2-s2.0-52649148111&amp;partnerID=40&amp;md5=b5329c5b1fdec8350648aaa2ce68e021</t>
  </si>
  <si>
    <t>Smart Engineering Systems Laboratory, Engineering and Systems Engineering Department, University of Missouri, Rolla, MO 65409-0370, United States</t>
  </si>
  <si>
    <t>Rao, M., Smart Engineering Systems Laboratory, Engineering and Systems Engineering Department, University of Missouri, Rolla, MO 65409-0370, United States; Ramakrishnan, S., Smart Engineering Systems Laboratory, Engineering and Systems Engineering Department, University of Missouri, Rolla, MO 65409-0370, United States; Dagli, C., Smart Engineering Systems Laboratory, Engineering and Systems Engineering Department, University of Missouri, Rolla, MO 65409-0370, United States</t>
  </si>
  <si>
    <t>Understanding the operations of a large "net-centric system-of-systems" requires in-depth knowledge of the interfaces and the interactions among the various systems, subsystems, and components. Architectural modeling can help in reducing the complexity involved in designing large networked systems. This paper demonstrates a modeling approach for network centric systems. An example of such a complex system is the Global Earth Observation System of Systems (GEOSS)-a system for monitoring and collecting information related to Earth's resources. The GEOSS is an evolving complex network centric system. The modeling of the GEOSS has been demonstrated using the Systems Modeling Language (SysML). In this paper, architecture representation using SysML demonstrates an object-oriented approach of model development. This paper discusses issues related to architecture description, development, presentation, and integration for the chosen domain. This paper also highlights some of the differences between SysML, which is used to model a wide range of systems, and Unified Modeling Language (UML), which is primarily used to model information systems only. Finally, in order to synthesize an executable model from the static views developed using SysML, Colored Petri-nets (CP-nets) have been used. The executable model, constructed using CP nets, is used to validate the architecture against the static model. Overall, this research defines a methodology to model and simulate complex network centric system of systems in order to understand and simulate their behavior using a scenario based approach. © 2008 Wiley Periodicals, Inc.</t>
  </si>
  <si>
    <t>De Oliveira K.S., Soares M.S.</t>
  </si>
  <si>
    <t>Modeling aspects in requirements using sysml extensions</t>
  </si>
  <si>
    <t>https://www.scopus.com/inward/record.uri?eid=2-s2.0-84887713005&amp;partnerID=40&amp;md5=c7c2db4f1f3a0310fe1e42d8701a6631</t>
  </si>
  <si>
    <t>De Oliveira, K.S., Faculty of Computing, Federal University of Uberlândia, Uberlândia, Brazil; Soares, M.S., Faculty of Computing, Federal University of Uberlândia, Uberlândia, Brazil</t>
  </si>
  <si>
    <t>Aspects in software have been proposed and widely studied for the implementation phase of software development to solve modularization issues. Software requirements may also contain scattered and tangled concerns which needs special treatment. The separation of crosscutting concerns at the level of requirements contributes to improve the process of software development, to detect initial conflicts of interest and to improve the modularity of requirements. The purpose of this article is to use SysML to model aspects at the requirements level. This choice was made based on SysML's specific diagram for requirements modeling. Extensions to the metamodel of the SysML Requirements diagram were proposed in order to include aspects during activities of requirements modeling. As a result, for the implementation phase of software development, aspects would have already been identified and modeled during the requirements phase.</t>
  </si>
  <si>
    <t>Mandutianu S., Morillo R., Simpson K., Liepack O., Bonanne K.</t>
  </si>
  <si>
    <t>Modeling complex cross-systems software interfaces using SysML</t>
  </si>
  <si>
    <t>https://www.scopus.com/inward/record.uri?eid=2-s2.0-84883657821&amp;partnerID=40&amp;md5=1b3a04eba7601cede00b970b2302b323</t>
  </si>
  <si>
    <t>Jet Propulsion Laboratory, California Institute of Technology, 4800 Oak Grove Dr., M/S 301-285, Pasadena, CA 91001, United States; Jet Propulsion Laboratory, California Institute of Technology, System Software Engineering, 4800 Oak Grove Dr., M/S 301-490, Pasadena, CA 91001, United States; Jet Propulsion Laboratory, California Institute of Technology, Mission Systems Concepts section, 4800 Oak Grove Dr., M/S 321-540, Pasadena, CA 91001, United States; Jet Propulsion Laboratory, California Institute of Technology, Mission Operations Systems Engineering, 4800 Oak Grove Dr., M/S 301-270, Pasadena, CA 91001, United States; Jet Propulsion Laboratory, California Institute of Technology, Ground Systems Architecture and Systems Engineering, 4800 Oak Grove Dr., M/S 301- 480, Pasadena, CA 91001, United States</t>
  </si>
  <si>
    <t>Mandutianu, S., Jet Propulsion Laboratory, California Institute of Technology, 4800 Oak Grove Dr., M/S 301-285, Pasadena, CA 91001, United States; Morillo, R., Jet Propulsion Laboratory, California Institute of Technology, System Software Engineering, 4800 Oak Grove Dr., M/S 301-490, Pasadena, CA 91001, United States; Simpson, K., Jet Propulsion Laboratory, California Institute of Technology, Mission Systems Concepts section, 4800 Oak Grove Dr., M/S 321-540, Pasadena, CA 91001, United States; Liepack, O., Jet Propulsion Laboratory, California Institute of Technology, Mission Operations Systems Engineering, 4800 Oak Grove Dr., M/S 301-270, Pasadena, CA 91001, United States; Bonanne, K., Jet Propulsion Laboratory, California Institute of Technology, Ground Systems Architecture and Systems Engineering, 4800 Oak Grove Dr., M/S 301- 480, Pasadena, CA 91001, United States</t>
  </si>
  <si>
    <t>The complex flight and ground systems for NASA human space exploration are designed, built, operated and managed as separate programs and projects. However, each system relies on one or more of the other systems in order to accomplish specific mission objectives, creating a complex, tightly coupled architecture. Thus, there is a fundamental need to understand how each system interacts with the other. To determine if a model-based system engineering approach could be utilized to assist with understanding the complex system interactions, the NASA Engineering and Safety Center (NESC) sponsored a task to develop an approach for performing cross-system behavior modeling. This paper presents the results of applying Model Based Systems Engineering (MBSE) principles using the System Modeling Language (SysML) to define cross-system behaviors and how they map to crosssystem software interfaces documented in system-level Interface Control Documents (ICDs).</t>
  </si>
  <si>
    <t>Modeling continuous system dynamics in SYSML</t>
  </si>
  <si>
    <t>ASME International Mechanical Engineering Congress and Exposition, Proceedings</t>
  </si>
  <si>
    <t>10.1115/IMECE2007-42754</t>
  </si>
  <si>
    <t>https://www.scopus.com/inward/record.uri?eid=2-s2.0-44249099280&amp;partnerID=40&amp;md5=22f7f8a1d849686a47245c061f6c5b47</t>
  </si>
  <si>
    <t>ASME International Mechanical Engineering Congress and Exposition, IMECE 2007</t>
  </si>
  <si>
    <t>Systems Realization Laboratory, G. W. Woodruff School of Mechanical Engineering, Georgia Institute of Technology, Atlanta, GA 30332, United States; Deere and Company World Headquarters, Moline, IL 61265, United States</t>
  </si>
  <si>
    <t>Johnson, T.A., Systems Realization Laboratory, G. W. Woodruff School of Mechanical Engineering, Georgia Institute of Technology, Atlanta, GA 30332, United States; Jobe, J.M., Systems Realization Laboratory, G. W. Woodruff School of Mechanical Engineering, Georgia Institute of Technology, Atlanta, GA 30332, United States; Paredis, C.J.J., Systems Realization Laboratory, G. W. Woodruff School of Mechanical Engineering, Georgia Institute of Technology, Atlanta, GA 30332, United States; Burkhart, R., Deere and Company World Headquarters, Moline, IL 61265, United States</t>
  </si>
  <si>
    <t>In this paper, we present a formal approach to modeling continuous system dynamics in SysML using differential algebraic equations (DAE's). To support model-based design, the Object Management Group has recently developed the Systems Modeling Language (OMG SysML™). The language is well-suited for modeling many different aspects of largescale, multidisciplinary engineering projects. It allows systems designers to capture information concerning system requirements, tests, structures, functions, and behaviors. However, SysML lacks explicit support for modeling continuous system dynamics using DAE's. Such models are important for representing system behavior resulting from energy or signal exchange between system components. We introduce support for modeling system dynamics in the form of a language mapping between SysML and Modelica, an equation-based, object-oriented behavioral simulation language. The bidirectional mapping provides support for creating system dynamics models in SysML that can exist alongside other SysML information models, but that can also be transformed into executable simulations by a Modelica solver. To illustrate the approach, we provide an example SysML model of a hydraulic pump. Copyright © 2007 by ASME.</t>
  </si>
  <si>
    <t>Ouerdi N., Ziane M., Azizi A., Azizi M.</t>
  </si>
  <si>
    <t>Modeling embedded systems with SysML</t>
  </si>
  <si>
    <t>ICMCS</t>
  </si>
  <si>
    <t>Proceedings of 2012 International Conference on Multimedia Computing and Systems, ICMCS 2012</t>
  </si>
  <si>
    <t>10.1109/ICMCS.2012.6320272</t>
  </si>
  <si>
    <t>https://www.scopus.com/inward/record.uri?eid=2-s2.0-84869829484&amp;partnerID=40&amp;md5=fbb18dcd4f2168001a23841ea9b57321</t>
  </si>
  <si>
    <t>2012 International Conference on Multimedia Computing and Systems, ICMCS 2012</t>
  </si>
  <si>
    <t>Lab. ACSA, FSO, Mohammed First University, Oujda, Morocco; Lab. MATSI, ESTO, Mohammed First University, Oujda, Morocco</t>
  </si>
  <si>
    <t>Ouerdi, N., Lab. ACSA, FSO, Mohammed First University, Oujda, Morocco; Ziane, M., Lab. ACSA, FSO, Mohammed First University, Oujda, Morocco; Azizi, A., Lab. ACSA, FSO, Mohammed First University, Oujda, Morocco; Azizi, M., Lab. MATSI, ESTO, Mohammed First University, Oujda, Morocco</t>
  </si>
  <si>
    <t>The complexity of ES continues to grow in terms of integration of multiple technologies, component count, expected performance and security constraints. In addition, the design of this type of system must be set properly taking into account all necessary elements in order to ensure a safe and secure system. Good design means a good choice of modeling language. In this paper, we present two modeling languages UML and SysML. We will show the limitation of UML when modeling Embedded Systems. In the same time, we prove the effectiveness of SysML language. We illustrate this result with a clear example of an Embedded System which is a cellular phone. © 2012 IEEE.</t>
  </si>
  <si>
    <t>Gotoh T., Eguchi T., Koga T., Aoyama K.</t>
  </si>
  <si>
    <t>Modeling for product requirements based on logical structure of product (Model-driven development method for mechanical/electrical/soft integrated products using SysML)</t>
  </si>
  <si>
    <t>Nihon Kikai Gakkai Ronbunshu, C Hen/Transactions of the Japan Society of Mechanical Engineers, Part C</t>
  </si>
  <si>
    <t>https://www.scopus.com/inward/record.uri?eid=2-s2.0-79751491157&amp;partnerID=40&amp;md5=7fd304a8c01a40ceed3f380e02af96e2</t>
  </si>
  <si>
    <t>IBM Japan, Ltd., 19-21 Nihonbashi Hakozaki-cho, Chuo-ku, Tokyo, 103-8510, Japan</t>
  </si>
  <si>
    <t>Gotoh, T., IBM Japan, Ltd., 19-21 Nihonbashi Hakozaki-cho, Chuo-ku, Tokyo, 103-8510, Japan; Eguchi, T.; Koga, T.; Aoyama, K.</t>
  </si>
  <si>
    <t>For the development of high-functional and complex mechatronics products, it is becoming necessary to manage the design process considering multi-domains such as electrical, mechanical and software specialties. However, at present, in the process of embedded software development, the software developers often have to spend their time and efforts by wasteful and unnecessary design iterations because that they don't understand the original requirements and previous designing intentions exactly. The authors predict that the mechanical designers in previous processes, don't describe the reasons, how to analyze and why to adoption technologies insufficiently. In this paper, the authors propose that the requirement model should be introduced in development process, because all designers can understand "what to make" precisely. In reference of the studies of various requirement definitions, especially object-oriented approach, the authors studied that the procedure of description in the requirement model, which is suitable for the development of high-functional and complex mechatronics products. An intelligent crane system is designed as an example to examine the possibilities of description using SysML. In conclusion, proposed requirement model is confirmed that it can surely describe the product requirement of the mechatronics product.</t>
  </si>
  <si>
    <t>Ruin T., Levrat E., Iung B.</t>
  </si>
  <si>
    <t>Modeling framework based on SysML and AltaRica data flow languages for developing models to support complex maintenance program quantification</t>
  </si>
  <si>
    <t>10.3182/20121122-2-ES-4026.00018</t>
  </si>
  <si>
    <t>https://www.scopus.com/inward/record.uri?eid=2-s2.0-84880992325&amp;partnerID=40&amp;md5=dcdb491066115632c718bebd57fa733e</t>
  </si>
  <si>
    <t>2nd IFAC Workshop on Advanced Maintenance Engineering, Services and Technology, A-MEST 2012</t>
  </si>
  <si>
    <t>Lorraine University, CRAN (Nancy Research Center for Automatic Control), CNRS UMR 7039, B.P. 70239, 54506 Vandoeuvre lès Nancy, France</t>
  </si>
  <si>
    <t>Ruin, T., Lorraine University, CRAN (Nancy Research Center for Automatic Control), CNRS UMR 7039, B.P. 70239, 54506 Vandoeuvre lès Nancy, France; Levrat, E., Lorraine University, CRAN (Nancy Research Center for Automatic Control), CNRS UMR 7039, B.P. 70239, 54506 Vandoeuvre lès Nancy, France; Iung, B., Lorraine University, CRAN (Nancy Research Center for Automatic Control), CNRS UMR 7039, B.P. 70239, 54506 Vandoeuvre lès Nancy, France</t>
  </si>
  <si>
    <t>With the financial crisis attacking every industry and the new sustainability requirements such as the extension of a system operation time subject to ageing life (i.e. nuclear power plant), the importance of maintenance being effective and efficient is one of the top priorities for any industrial company. This challenge cannot be achieved only through conventional maintenance optimization models focusing mainly on few components but through maintenance programs based on "system thinking" considerations. In that way, managers need to have at their disposal new decision-making tools well adapted to support these considerations and allowing comparing off-line the impact of maintenance programs on complex system performances like costs and availability (Complex Maintenance Program Quantification - CMPQ). Thus, this paper proposes a model driven framework based both on the use of SysML to model a system-of-interest subject to ageing and maintenance and on the use of formal language AltaRica Data Flow to support model simulation. © 2012 IFAC.</t>
  </si>
  <si>
    <t>Modeling high level requirements in UML/SysML</t>
  </si>
  <si>
    <t>15th Annual International Symposium of the International Council on Systems Engineering, INCOSE 2005</t>
  </si>
  <si>
    <t>10.1002/j.2334-5837.2005.tb00672.x</t>
  </si>
  <si>
    <t>https://www.scopus.com/inward/record.uri?eid=2-s2.0-84883266642&amp;partnerID=40&amp;md5=9c425bd3e46e51918715f6e3f97b331e</t>
  </si>
  <si>
    <t>Artisan Software Tools, Suite 701, Eagle Tower, Montpelier Drive, Cheltenham, GL50 1TA, United Kingdom</t>
  </si>
  <si>
    <t>Hause, M., Artisan Software Tools, Suite 701, Eagle Tower, Montpelier Drive, Cheltenham, GL50 1TA, United Kingdom; Thom, F., Artisan Software Tools, Suite 701, Eagle Tower, Montpelier Drive, Cheltenham, GL50 1TA, United Kingdom</t>
  </si>
  <si>
    <t>Modeling requirements with the Unified Modeling Language (UML) can be confusing for both first time and experienced systems engineers. Often this is due to inexperience with UML, or a reliance on object-oriented techniques, where it is necessary to identify objects as the starting point for evaluating a potential system. When modeling requirements, however, this is normally the "pre-object" stage, where identifying potential objects can mean defining the solution rather than defining the requirements. The techniques described in this paper focus on the UML/SysML diagrams that do not require objects, and are therefore better suited to this early part of the systems engineering lifecycle. In addition to expressing the requirements in a pure form, they help to identify system interaction, potential interfaces and the characteristics of these interfaces, and algorithms and equations. They also provide a means to achieve handover and traceability to subsequent stages of development, when object-oriented techniques may be more appropriate. © 2005 by M. Hause and Francis Thom.</t>
  </si>
  <si>
    <t>Li L., Ma L., Wang N., Yang Q.</t>
  </si>
  <si>
    <t>Modeling method of military aircraft support process based SysML</t>
  </si>
  <si>
    <t>ICRM</t>
  </si>
  <si>
    <t>ICRMS'2011 - Safety First, Reliability Primary: Proceedings of 2011 9th International Conference on Reliability, Maintainability and Safety</t>
  </si>
  <si>
    <t>10.1109/ICRMS.2011.5979460</t>
  </si>
  <si>
    <t>https://www.scopus.com/inward/record.uri?eid=2-s2.0-80052482427&amp;partnerID=40&amp;md5=a08895a847007387f43041800faeea89</t>
  </si>
  <si>
    <t>2011 9th International Conference on Reliability, Maintainability and Safety: Safety First, Reliability Primary, ICRMS'2011</t>
  </si>
  <si>
    <t>Li, L., School of Reliability and Systems Engineering, Beihang University, Beijing, China; Ma, L., School of Reliability and Systems Engineering, Beihang University, Beijing, China; Wang, N., School of Reliability and Systems Engineering, Beihang University, Beijing, China; Yang, Q., School of Reliability and Systems Engineering, Beihang University, Beijing, China</t>
  </si>
  <si>
    <t>SysML (Systems Modeling Language) is a new kind of Systems Modeling Language for Systems Engineering application. Military Aircraft Support System is a complicated system. Aiming at the insufficiency of modeling its support process, this paper attempts to build the model of support process by using SysML. Analyses support requirement of Military Aircraft by SysML Requirement Diagram Based on the Three-dimensional structure of Organization, Resources and Functions, analyses the static and dynamic characteristics of support process by Structure Diagram and Behavior Diagram of SysML. In the end, validate the model using the simulation software. The result has been given, which could provide references for researching maintenance support and optimizing resource configuration of military aircraft. © 2011 IEEE.</t>
  </si>
  <si>
    <t>Modeling method of SysML-based reliability block diagram</t>
  </si>
  <si>
    <t>MEC</t>
  </si>
  <si>
    <t>Proceedings - 2013 International Conference on Mechatronic Sciences, Electric Engineering and Computer, MEC 2013</t>
  </si>
  <si>
    <t>10.1109/MEC.2013.6885073</t>
  </si>
  <si>
    <t>https://www.scopus.com/inward/record.uri?eid=2-s2.0-84918520652&amp;partnerID=40&amp;md5=11f074ced63a09f44b52c56bef7ffb6a</t>
  </si>
  <si>
    <t>2013 International Conference on Mechatronic Sciences, Electric Engineering and Computer, MEC 2013</t>
  </si>
  <si>
    <t>Liu, X., School of Reliability and Systems Engineering, Beihang University, Beijing, China; Ren, Y., School of Reliability and Systems Engineering, Beihang University, Beijing, China; Wang, Z., School of Reliability and Systems Engineering, Beihang University, Beijing, China; Liu, L., School of Reliability and Systems Engineering, Beihang University, Beijing, China</t>
  </si>
  <si>
    <t>In allusion to the impossibility of conducting both a specific product's reliability modeling and performance modeling at the same time as well as the fact that the reliability design of a product being out of line with performance design, this study defines a modeling method of function model based on SysML, which allows the systems engineers to build system function model using IBD to depict the relationships of system static function and generate reliability block diagram. An algorithm based on system function matrix is also proposed. This work enables an automatic reliability block diagram analysis during the system performance design phase. Such a method promotes the effectiveness and reliability of products as well as the consistency that a reliability design may be involved with performance design. © 2013 IEEE.</t>
  </si>
  <si>
    <t>Modeling of embedded system using SysML and its parallel verification using DiVinE tool</t>
  </si>
  <si>
    <t>8583 LNCS</t>
  </si>
  <si>
    <t>PART 5</t>
  </si>
  <si>
    <t>10.1007/978-3-319-09156-3_38</t>
  </si>
  <si>
    <t>https://www.scopus.com/inward/record.uri?eid=2-s2.0-84904861579&amp;partnerID=40&amp;md5=0e49e404b7328fc2ab0b84bd950573ee</t>
  </si>
  <si>
    <t>14th International Conference on Computational Science and Its Applications, ICCSA 2014</t>
  </si>
  <si>
    <t>Military College of Signals, National University of Science and Technology, Islamabad, Pakistan; Research Center for Modeling and Simulation, National University of Science and Technology, Islamabad, Pakistan</t>
  </si>
  <si>
    <t>Basit Ur Rahim, M.A., Military College of Signals, National University of Science and Technology, Islamabad, Pakistan; Arif, F., Military College of Signals, National University of Science and Technology, Islamabad, Pakistan; Ahmad, J., Research Center for Modeling and Simulation, National University of Science and Technology, Islamabad, Pakistan</t>
  </si>
  <si>
    <t>SysML is a modeling language that can be used for the modeling of embedded systems. It is rich enough to model critical and complex embedded systems. The available modeling tools have made the modeling of such large and complex systems much easier. They provide sufficient support for the specification of functional requirements in the elicitation phase as well as in the design phase by graphical modeling. These systems must be properly validated and verified before their manufacturing and deployment in order to increase their reliability and reduce their maintenance cost. In this paper, we have proposed a methodology for the modeling and verification of embedded systems in parallel and distributed environments. We demonstrate the suitability of the framework by applying it on the case study of embedded security system. The parallel model checking tool DiVinE has been used because the available sequential verification tools either fail or show poor performance. DiVinE supports Linear Temporal Logic (LTL) for defining nonfunctional requirements and DVE language for specifying models. First,the case study is modeled using SysML's state machine diagrams and then semantics are described to translate these state machine diagrams to DVE based model. The translated model is verified against specified LTL properties using DiVinE. © 2014 Springer International Publishing.</t>
  </si>
  <si>
    <t>Hecht M., Tamaki J., Lo D.</t>
  </si>
  <si>
    <t>Modeling of Failure detection and recovery in SysML</t>
  </si>
  <si>
    <t>2013 IEEE International Symposium on Software Reliability Engineering Workshops, ISSREW 2013</t>
  </si>
  <si>
    <t>10.1109/ISSREW.2013.6688879</t>
  </si>
  <si>
    <t>https://www.scopus.com/inward/record.uri?eid=2-s2.0-84893232833&amp;partnerID=40&amp;md5=b07c944176a86670ca051dee599a1a99</t>
  </si>
  <si>
    <t>2013 24th IEEE International Symposium on Software Reliability Engineering Workshops, ISSREW 2013</t>
  </si>
  <si>
    <t>Hecht, M., Aerospace Corporation, El Segundo, CA, United States; Tamaki, J., Aerospace Corporation, El Segundo, CA, United States; Lo, D., Aerospace Corporation, El Segundo, CA, United States</t>
  </si>
  <si>
    <t>• Question - How can Failure Modes and Effects Analyses be generated from SysML models? • Motivation - Technical: Growing ubiquity, complexity, and safety criticality of systems containing software - Programmatic: Reduce cost and schedule burden of FMEAs to levels tolerated by developers and their management - Cultural: Growing use of SysML and • Method - Define success criterion and ensure model includes it - Create Structural models (primarily the system connections in internal block diagrams) that can be used to assess the success criterion - Create behavioral models for both normal flows and flows in the presence of simulated failures and cyber-attacks - Run simulations and log results - Analyze the logs and develop assessment artifacts. © 2013 IEEE.</t>
  </si>
  <si>
    <t>Detommasi G., Vitelli R., Boncagni L., Neto A.C.</t>
  </si>
  <si>
    <t>Modeling of MARTe-based real-time applications with SysML</t>
  </si>
  <si>
    <t>IEEE Transactions on Industrial Informatics</t>
  </si>
  <si>
    <t>10.1109/TII.2012.2235073</t>
  </si>
  <si>
    <t>https://www.scopus.com/inward/record.uri?eid=2-s2.0-84886654082&amp;partnerID=40&amp;md5=6c3479dfbdf3cea3a0203784f1f87d88</t>
  </si>
  <si>
    <t>CREATE-Dipartimento di Ingegneria Elettrica e Tecnologie dell'Informazione, Università Degli Studi di Napoli Federico II, 80125 Napoli, Italy; Dipartimento di Informatica, Sistemi e Produzione, Università di Roma, Tor Vergata, 0013 Roma, Italy; EURATOM-ENEA Fusion Association, Frascati Research Centre, Division of Fusion Physics, Frascati, Italy; Associação EURATOM/IST, Instituto de Plasmas e Fusão Nuclear-Laboratório Associado, 1049-001 Lisboa, Portugal</t>
  </si>
  <si>
    <t>Detommasi, G., CREATE-Dipartimento di Ingegneria Elettrica e Tecnologie dell'Informazione, Università Degli Studi di Napoli Federico II, 80125 Napoli, Italy; Vitelli, R., Dipartimento di Informatica, Sistemi e Produzione, Università di Roma, Tor Vergata, 0013 Roma, Italy; Boncagni, L., EURATOM-ENEA Fusion Association, Frascati Research Centre, Division of Fusion Physics, Frascati, Italy; Neto, A.C., Associação EURATOM/IST, Instituto de Plasmas e Fusão Nuclear-Laboratório Associado, 1049-001 Lisboa, Portugal</t>
  </si>
  <si>
    <t>Model-driven design is recently gaining a wide spreading in different fields, such as design of mechatronics and embedded systems. Approaches based on either UML or SysML permit to efficiently manage the design of complex systems in different areas. In this paper a SysML modeling approach is proposed for the design of real-time applications based on the MARTe framework. The MARTe framework has been recently adopted for the development of real-time systems in several European experimental fusion reactors. The proposed approach allows to achieve a better standardization of the development cycle and a better documentation of the developed systems. Furthermore, by using model-2-text tools it is possible to automatically generate part of the real-time executable code and the application configuration file. The proposed approach has been applied for the modeling of the control system for the Frascati Tokamak Upgrade. © 2005-2012 IEEE.</t>
  </si>
  <si>
    <t>Basit-Ur-Rahim M.A., Arif F., Ahmad J.</t>
  </si>
  <si>
    <t>Modeling of real-time embedded systems using SysML and its verification using UPPAAL and DiVinE</t>
  </si>
  <si>
    <t>ICESS</t>
  </si>
  <si>
    <t>Proceedings of the IEEE International Conference on Software Engineering and Service Sciences, ICSESS</t>
  </si>
  <si>
    <t>10.1109/ICSESS.2014.6933529</t>
  </si>
  <si>
    <t>https://www.scopus.com/inward/record.uri?eid=2-s2.0-84910083251&amp;partnerID=40&amp;md5=11d7d143d4c52e0927ccf0ee384f4496</t>
  </si>
  <si>
    <t>2014 5th IEEE International Conference on Software Engineering and Service Science, ICSESS 2014</t>
  </si>
  <si>
    <t>Military College of Signals, National University of Science and Technology, Rawalpindi, Pakistan; Research Center for Modeling and Simulation, National University of Science and Technology, Islamabad, Pakistan</t>
  </si>
  <si>
    <t>Basit-Ur-Rahim, M.A., Military College of Signals, National University of Science and Technology, Rawalpindi, Pakistan; Arif, F., Military College of Signals, National University of Science and Technology, Rawalpindi, Pakistan; Ahmad, J., Research Center for Modeling and Simulation, National University of Science and Technology, Islamabad, Pakistan</t>
  </si>
  <si>
    <t>SysML is a graphical modeling language that is more suitable for modeling of real-time and embedded systems. The application modeled in SysML must be verified in earlier phases of software development life cycle to increase the reliability and reduce the modeling and verification cost. The available tools for verification are sequential and parallel types. The sequential verification tools either fail or unable to show the significant performance to verify a large scale embedded real-time system. The limitations of sequential verification tools have increased the importance of parallel verification tools. While, DiVinE is parallel verification tool that doesn't support the timed verification of model. By keeping in view the limitations of both types of model checkers and their compatibility, we have proposed a methodology to use both types of model checkers for verification of real-time system that are graphically modeled using SysML. We demonstrate the suitability of the framework by applying it on a case study of embedded real-time system. The case study is modeled using state machine diagram of SysML and verified against specified timed properties using UPPAAL while the untimed properties are verified using DiVinE. © 2014 IEEE.</t>
  </si>
  <si>
    <t>Day J.C., Donahue K., Ingham M., Kadesch A., Kennedy A.K., Post E.</t>
  </si>
  <si>
    <t>Modeling off-nominal behavior in SysML</t>
  </si>
  <si>
    <t>https://www.scopus.com/inward/record.uri?eid=2-s2.0-84880818951&amp;partnerID=40&amp;md5=9b3bb93944c83c62d9064993d0a799cf</t>
  </si>
  <si>
    <t>Jet Propulsion Laboratory, California Institute of Technology, Systems Engineering Section, 4800 Oak Grove Drive, M/S 301-490, Pasadena, CA, 91109, United States</t>
  </si>
  <si>
    <t>Day, J.C., Jet Propulsion Laboratory, California Institute of Technology, Systems Engineering Section, 4800 Oak Grove Drive, M/S 301-490, Pasadena, CA, 91109, United States; Donahue, K., Jet Propulsion Laboratory, California Institute of Technology, Systems Engineering Section, 4800 Oak Grove Drive, M/S 301-490, Pasadena, CA, 91109, United States; Ingham, M., Jet Propulsion Laboratory, California Institute of Technology, Systems Engineering Section, 4800 Oak Grove Drive, M/S 301-490, Pasadena, CA, 91109, United States; Kadesch, A., Jet Propulsion Laboratory, California Institute of Technology, Systems Engineering Section, 4800 Oak Grove Drive, M/S 301-490, Pasadena, CA, 91109, United States; Kennedy, A.K., Jet Propulsion Laboratory, California Institute of Technology, Systems Engineering Section, 4800 Oak Grove Drive, M/S 301-490, Pasadena, CA, 91109, United States; Post, E., Jet Propulsion Laboratory, California Institute of Technology, Systems Engineering Section, 4800 Oak Grove Drive, M/S 301-490, Pasadena, CA, 91109, United States</t>
  </si>
  <si>
    <t>Specification and development of fault management functionality in systems is performed in an ad hoc way - more of an art than a science. Improvements to system reliability, availability, safety and resilience will be limited without infusion of additional formality into the practice of fault management. Key to the formalization of fault management is a precise representation of off-nominal behavior. Using the upcoming Soil Moisture Active-Passive (SMAP) mission for source material, we have modeled the offnominal behavior of the SMAP system during its initial spin-up activity, using the System Modeling Language (SysML). In the course of developing these models, we have developed generic patterns for capturing off-nominal behavior in SysML. We show how these patterns provide useful ways of reasoning about the system (e.g., checking for completeness and effectiveness) and allow the automatic generation of typical artifacts (e.g., failure modes and effects analyses and fault trees) used in system analyses. © 2012 by the American Institute of Aeronautics and Astronautics, Inc.</t>
  </si>
  <si>
    <t>Lafi S., Champagne R., Kouki A.B., Belzile J.</t>
  </si>
  <si>
    <t>Modeling radio-frequency front-ends using SysML: A case study of a UMTS transceiver</t>
  </si>
  <si>
    <t>https://www.scopus.com/inward/record.uri?eid=2-s2.0-84893848778&amp;partnerID=40&amp;md5=66277224ed2c267e3ed34fb4b6892091</t>
  </si>
  <si>
    <t>1st International Workshop on Model Based Architecting and Construction of Embedded Systems, ACES-MB 2008 - Held as Part of the 2008 11th International Conference on Model Driven Engineering Languages and Systems, MoDELS 2008</t>
  </si>
  <si>
    <t>École de Technologie Supérieure, 1100 rue Notre-Dame Ouest, Montréal, H3C 1K3, Canada</t>
  </si>
  <si>
    <t>Lafi, S., École de Technologie Supérieure, 1100 rue Notre-Dame Ouest, Montréal, H3C 1K3, Canada; Champagne, R., École de Technologie Supérieure, 1100 rue Notre-Dame Ouest, Montréal, H3C 1K3, Canada; Kouki, A.B., École de Technologie Supérieure, 1100 rue Notre-Dame Ouest, Montréal, H3C 1K3, Canada; Belzile, J., École de Technologie Supérieure, 1100 rue Notre-Dame Ouest, Montréal, H3C 1K3, Canada</t>
  </si>
  <si>
    <t>Numerous engineering fields are nowadays dealing with complex systems. The analysis, design, testing and maintenance of such systems are crucial challenges. For this purpose, the OMG proposed SysML, an extension of UML, in order to address the issues of modeling complex systems in different engineering domains. This standard enables the elaboration of efficient tools allowing automated analysis, verification and validation of systems. The radio-frequency front-end's design is one of engineering fields which would benefit from such a technology to enhance the efficiency of the design and manufacturing process. In this paper, we discuss the provision and the limitations of both UML and SysML. We also present a case study consisting of the modeling of a Universal Mobile Telecommunications System (UMTS) transceiver using SysML and we discuss the advantages and the drawbacks of such a technology from the designer's point of view.</t>
  </si>
  <si>
    <t>Huckaby J., Christensen H.</t>
  </si>
  <si>
    <t>Modeling robot assembly tasks in manufacturing using SysML</t>
  </si>
  <si>
    <t>Proceedings for the Joint Conference of ISR 2014 - 45th International Symposium on Robotics and Robotik 2014 - 8th German Conference on Robotics, ISR/ROBOTIK 2014</t>
  </si>
  <si>
    <t>https://www.scopus.com/inward/record.uri?eid=2-s2.0-84908428851&amp;partnerID=40&amp;md5=b146a7c60f1c9b209f0bc0e68175415d</t>
  </si>
  <si>
    <t>VDE-Verlag</t>
  </si>
  <si>
    <t>Joint Conference of ISR 2014 - 45th International Symposium on Robotics and Robotik 2014 - 8th German Conference on Robotics, ISR/ROBOTIK 2014</t>
  </si>
  <si>
    <t>IRIM, Georgia Institute of Technology, United States</t>
  </si>
  <si>
    <t>Huckaby, J., IRIM, Georgia Institute of Technology, United States; Christensen, H., IRIM, Georgia Institute of Technology, United States</t>
  </si>
  <si>
    <t>Robotics has had a transformative impact on manufacturing, and will continue to do so as robots progress to collaborate with humans. To do this, robots must become easier to program and interact with. In this paper we present SysML as a modeling language to enable simplified robot programming through abstraction. We give a brief introduction to SysML, its structure and benefits, and describe our method for modeling assembly tasks with SysML. We then show how this can be applied to a physical assembly task on a real robot. © VDE VERLAG GMBH Berlin Offenbach.</t>
  </si>
  <si>
    <t>Rabelo L., Clark T.</t>
  </si>
  <si>
    <t>Modeling Space Operations Systems Using SysML as to Enable Anomaly Detection</t>
  </si>
  <si>
    <t>SAE International Journal of Aerospace</t>
  </si>
  <si>
    <t>10.4271/2015-01-2388</t>
  </si>
  <si>
    <t>https://www.scopus.com/inward/record.uri?eid=2-s2.0-84945151934&amp;partnerID=40&amp;md5=0ba3a63a62b63f6e95d472d4a67c99e7</t>
  </si>
  <si>
    <t>University of Central Florida, United States; ERC Inc, United States</t>
  </si>
  <si>
    <t>Rabelo, L., University of Central Florida, United States; Clark, T., ERC Inc, United States</t>
  </si>
  <si>
    <t>Although a multitude of anomaly detection and fault isolation programs can be found in the research, there does not appear to be any work published on architectural templates that could take advantage of multiple programs and integrate them into the desired systems. More specifically, there is an absence of a methodological process for generating anomaly detection and fault isolation designs to either embed within new system concepts, or supplement existing schemes. This paper introduces a new approach based on systems engineering and the System Modeling Language (SysML). Preliminary concepts of the proposed approach are explained. In addition, a case study is also mentioned. Copyright © 2015 SAE International.</t>
  </si>
  <si>
    <t>Azevedo K., Bras B., Doshi S., Guldberg T.</t>
  </si>
  <si>
    <t>Modeling sustainability of complex systems: A multi-scale framework using SysML</t>
  </si>
  <si>
    <t>Proceedings of the ASME International Design Engineering Technical Conferences and Computers and Information in Engineering Conference 2009, DETC2009</t>
  </si>
  <si>
    <t>10.1115/DETC2009-87496</t>
  </si>
  <si>
    <t>https://www.scopus.com/inward/record.uri?eid=2-s2.0-82155197735&amp;partnerID=40&amp;md5=24b24cd60c361a3d85f1bf5a5ea3815b</t>
  </si>
  <si>
    <t>Georgia Institute of Technology, Atlanta, GA, United States</t>
  </si>
  <si>
    <t>Azevedo, K., Georgia Institute of Technology, Atlanta, GA, United States; Bras, B., Georgia Institute of Technology, Atlanta, GA, United States; Doshi, S., Georgia Institute of Technology, Atlanta, GA, United States; Guldberg, T., Georgia Institute of Technology, Atlanta, GA, United States</t>
  </si>
  <si>
    <t>In this paper, we propose a framework to design and analyze sustainability within complex multi-scale systems. Systems that have large variability in temporal and spatial resolution are common in lifecycle analyses and sustainability studies. Unlike traditional problems in systems engineering, these systems are composed of numerous interacting layers, each intricate enough to be a complete system on its own. In addition, the goal of achieving an economically and environmentally sustainable system introduces new elements to the problem domain. To manage this complexity, the suggested methodology focuses on integrating existing modeling constructs in a transparent manner, and capturing structural and functional relationships for efficient model reuse. The Systems Modeling Language (OMG SysML™) is used to formally implement the modeling framework. To demonstrate the method, we apply it to a large scale multi-modal transportation network. Analysis of key network parameters such as emissions output, well-to-wheel energy use, and system capacity are presented in a case study of the Atlanta, Georgia metropolitan area. © 2009 by ASME.</t>
  </si>
  <si>
    <t>Rahman M.A.A., Mizukawa M., Phaoharuhansa D., Shimada A.</t>
  </si>
  <si>
    <t>Modelling and simulation of robotic systems using sysml</t>
  </si>
  <si>
    <t>International Journal of Modelling and Simulation</t>
  </si>
  <si>
    <t>10.2316/Journal.205.2013.3.205-5797</t>
  </si>
  <si>
    <t>https://www.scopus.com/inward/record.uri?eid=2-s2.0-84890365634&amp;partnerID=40&amp;md5=d21edc58e82af07e3f384161d861c293</t>
  </si>
  <si>
    <t>Graduate School of Engineering, Shibaura Institute of Technology, 3-7-5, Koto-ku, Toyosu, Tokyo 135-8548, Japan; Department of Electrical Engineering, Shibaura Institute of Technology, 3-7-5, Koto-ku, Toyosu, Tokyo 135-8548, Japan; Department of Engineering and Design, Shibaura Institute of Technology, 3-9-14, Minato-ku, Shibaura, Tokyo 108-8548, Japan</t>
  </si>
  <si>
    <t>Rahman, M.A.A., Graduate School of Engineering, Shibaura Institute of Technology, 3-7-5, Koto-ku, Toyosu, Tokyo 135-8548, Japan; Mizukawa, M., Department of Electrical Engineering, Shibaura Institute of Technology, 3-7-5, Koto-ku, Toyosu, Tokyo 135-8548, Japan; Phaoharuhansa, D., Department of Engineering and Design, Shibaura Institute of Technology, 3-9-14, Minato-ku, Shibaura, Tokyo 108-8548, Japan; Shimada, A., Department of Engineering and Design, Shibaura Institute of Technology, 3-9-14, Minato-ku, Shibaura, Tokyo 108-8548, Japan</t>
  </si>
  <si>
    <t>This paper proposes a modelling and simulation framework to assist robotic systems design from the viewpoints of systems and control engineering. Designing such systems requires proper design and simulation tools. From control engineers perspectives, the design of control dynamic systems works well using a model-based design (MBD) approach with a simulation tool, e.g., Matlab/Simulink but they lack understanding of how to provide formal specifications, which leads to unmanageable system specifications. In contrast, systems engineers are capable of preparing those specifications in a most feasible way from the conceptual design to the detailed design. Subsequently, system designs and specifications that usually expressed using systems modelling language (SysML) are disjoint with executable simulations employed in Matlab/Simulink. The objective of this paper is to achieve executable simulations in the Matlab's Simulink extension based on SysML's descriptive designs and specifications. To achieve that, we consider a design integration and synchronization strategy, and we use a mobile robotic system (MRS) to establish the proposed framework.</t>
  </si>
  <si>
    <t>Modelling distributed integrated modular systems using the UML™ and the SysML™</t>
  </si>
  <si>
    <t>European Space Agency, (Special Publication) ESA SP</t>
  </si>
  <si>
    <t>https://www.scopus.com/inward/record.uri?eid=2-s2.0-26944495346&amp;partnerID=40&amp;md5=30f8170610ecbaceba6c5b529138d343</t>
  </si>
  <si>
    <t>DASIA 2005 - Datasystems in Aerospace</t>
  </si>
  <si>
    <t>ARTiSAN Software Tools Ltd., Eagle Tower, Montpellier Drive, Cheltenham, GL50 1TA, United Kingdom</t>
  </si>
  <si>
    <t>Thom, F.J., ARTiSAN Software Tools Ltd., Eagle Tower, Montpellier Drive, Cheltenham, GL50 1TA, United Kingdom</t>
  </si>
  <si>
    <t>Drawing on examples of Integrated Modular Systems (IMS) from both ARINC-653 and the evolving ASAAC Standards this paper will elaborate currently available support for documenting the architecture of: highly distributed real-time systems, the communication mechanisms between partitions or components and capturing the properties required to indicate how they are scheduled. This paper will examine the exploitation of this design information to address, amongst others, the safety assessment of a single configuration (a set of partitions or components), the assessment of run-time reconfigurations, the generation of 'blueprint' files to configure the Hardware, the Operating System and to manage the run-time distribution (and re-distribution) of partitions. In essence this paper will elaborate a method of creating a single-source repository for all the design information (building on the UML and SysML Standards) fit for the demanding requirements for Integrated Modular Systems (IMS).</t>
  </si>
  <si>
    <t>Rahim M., Hammad A., Ioualalen M.</t>
  </si>
  <si>
    <t>Modular and distributed verification of SysML Activity Diagrams</t>
  </si>
  <si>
    <t>https://www.scopus.com/inward/record.uri?eid=2-s2.0-84878031076&amp;partnerID=40&amp;md5=7dd682ab9882e9135d0bffc5e9de79ae</t>
  </si>
  <si>
    <t>Sciences and Technology Faculty, Yahia Fares University, Medea, Algeria; Institut FEMTO-ST, UMR CNRS 6174, Besancon, France; LSI, Computer Science Department, USTHB, Algiers, Algeria</t>
  </si>
  <si>
    <t>Rahim, M., Sciences and Technology Faculty, Yahia Fares University, Medea, Algeria; Hammad, A., Institut FEMTO-ST, UMR CNRS 6174, Besancon, France; Ioualalen, M., LSI, Computer Science Department, USTHB, Algiers, Algeria</t>
  </si>
  <si>
    <t>Model-based development for complex system design has been used to support the increase of systems complexity. SysML is a modeling language that allows a system description with various integrated diagrams, but SysML lacks formality for the requirement verification. Translating SysML-based specification into Petri nets allows to enable rigorous system analysis. However, for complex systems, we have to deal with the state space explosion problem. In this paper, we propose new approach to allow a modular and distributed verification of SysML Activity Diagram basing on the derived Petri net.</t>
  </si>
  <si>
    <t>Leserf P., De Saqui-Sannes P., Hugues J.</t>
  </si>
  <si>
    <t>Multi domain optimization with SysML modeling</t>
  </si>
  <si>
    <t>10.1109/ETFA.2015.7301406</t>
  </si>
  <si>
    <t>https://www.scopus.com/inward/record.uri?eid=2-s2.0-84952932387&amp;partnerID=40&amp;md5=af50a548c184287c2ecb9d021e89a40d</t>
  </si>
  <si>
    <t>20th IEEE International Conference on Emerging Technologies and Factory Automation, ETFA 2015</t>
  </si>
  <si>
    <t>ESTACA'Lab, Laval, France; ISAE-SUPAERO, University of Toulouse, Toulouse, France</t>
  </si>
  <si>
    <t>Leserf, P., ESTACA'Lab, Laval, France; De Saqui-Sannes, P., ISAE-SUPAERO, University of Toulouse, Toulouse, France; Hugues, J., ISAE-SUPAERO, University of Toulouse, Toulouse, France</t>
  </si>
  <si>
    <t>Finding the set of optimal architectures is an important challenge for the designer who uses the Model-Based System Engineering with SysML. The paper discusses the application of techniques to solve a Constraint Satisfaction Multi-criteria Optimization Problem (CSMOP) obtained from a SysML model. In this paper, we present our methodology and propose several stereotypes for model variability, including continuous and discrete variables. Then we define a new parametric diagram usage for context modeling optimization. From this optimization context and model variability, it is possible to generate a problem description file for the PyOpt optimization framework. Finally a case study combining optical and electronic parameters illustrates the methodology with numerical results. © 2015 IEEE.</t>
  </si>
  <si>
    <t>Jobe J.M., Johnson T.A., Paredis C.J.J.</t>
  </si>
  <si>
    <t>Multi-Aspect Component Models: A framework for model reuse in SysML</t>
  </si>
  <si>
    <t>2008 Proceedings of the ASME International Design Engineering Technical Conferences and Computers and Information in Engineering Conference, DETC 2008</t>
  </si>
  <si>
    <t>10.1115/DETC2008-49339</t>
  </si>
  <si>
    <t>https://www.scopus.com/inward/record.uri?eid=2-s2.0-81155127285&amp;partnerID=40&amp;md5=4419d1c8325e4e22d4ec57faad947693</t>
  </si>
  <si>
    <t>ASME 2008 International Design Engineering Technical Conferences and Computers and Information in Engineering Conference, IDETC/CIE2008</t>
  </si>
  <si>
    <t>Systems Realization Laboratory, G. W. Woodruff School of Mechanical Engineering, Georgia Institute of Technology, Atlanta, GA 30332, United States</t>
  </si>
  <si>
    <t>Jobe, J.M., Systems Realization Laboratory, G. W. Woodruff School of Mechanical Engineering, Georgia Institute of Technology, Atlanta, GA 30332, United States; Johnson, T.A., Systems Realization Laboratory, G. W. Woodruff School of Mechanical Engineering, Georgia Institute of Technology, Atlanta, GA 30332, United States; Paredis, C.J.J., Systems Realization Laboratory, G. W. Woodruff School of Mechanical Engineering, Georgia Institute of Technology, Atlanta, GA 30332, United States</t>
  </si>
  <si>
    <t>In this paper, a framework is defined for cost-effective reuse of engineering analysis models in the context of systems engineering. As systems engineering problems become increasingly complex and involve an increasing number of stakeholders, it is important that the knowledge required to solve these problems is formulated and communicated in a formal fashion. To allow such formal communication to occur in a cost-effective manner, a framework is introduced based on model reuse and composition. In this framework, engineering analysis models are associated with components and characterized by aspects. The resulting containers of related models are called Multi-Aspect Component Models (MAsCoMs). To allow the MAsCoMs to be incorporated seamlessly into systems engineering practice, the models are defined in the Systems Modeling Language (OMG SysMLTM). After introducing the basic modeling constructs, their implementation and composition is illustrated in the context of the design of a hydraulically actuated log splitter. Copyright © 2008 by ASME.</t>
  </si>
  <si>
    <t>Cafe D.C., Dos Santos F.V., Hardebolle C., Jacquet C., Boulanger F.</t>
  </si>
  <si>
    <t>Multi-paradigm semantics for simulating SysML models using SystemC-AMS</t>
  </si>
  <si>
    <t>Forum on Specification and Design Languages</t>
  </si>
  <si>
    <t>https://www.scopus.com/inward/record.uri?eid=2-s2.0-84891341408&amp;partnerID=40&amp;md5=c0df66cc7c39f087683cb6a5d8e9732f</t>
  </si>
  <si>
    <t>2013 16th Forum on Specification and Design Languages, FDL 2013</t>
  </si>
  <si>
    <t>Supélec E3S, Computer Science Departement Supélec, Gif-sur-Yvette, France</t>
  </si>
  <si>
    <t>Cafe, D.C., Supélec E3S, Computer Science Departement Supélec, Gif-sur-Yvette, France; Dos Santos, F.V., Supélec E3S, Computer Science Departement Supélec, Gif-sur-Yvette, France; Hardebolle, C., Supélec E3S, Computer Science Departement Supélec, Gif-sur-Yvette, France; Jacquet, C., Supélec E3S, Computer Science Departement Supélec, Gif-sur-Yvette, France; Boulanger, F., Supélec E3S, Computer Science Departement Supélec, Gif-sur-Yvette, France</t>
  </si>
  <si>
    <t>SysML is an industrial standard for the modeling of systems, providing a graphical way to model structure and behavior. Despite its flexibility, SysML lacks semantics to give language elements a precise meaning. Current implementations of the standard allow multiple interpretations of syntactical elements and can cause misunderstandings when porting a model among tools. Our work focuses on the definition of concrete semantics for SysML to enable correct interpretation of heterogeneous models. We also add semantic adaptation elements to guarantee that interactions among different formalisms are unambiguous. We demonstrate our approach by generating SystemC-AMS code automatically from SysML diagrams for a case study with two distinct formalisms. This kind of translation allows the validation of system behavior through simulation. © 2013 European Electronic Chips &amp; Systems design Initiative - ECSI.</t>
  </si>
  <si>
    <t>Munker F., Albers A., Wagner D., Behrendt M.</t>
  </si>
  <si>
    <t>Multi-view modeling in SysML: Thematic structuring for multiple thematic views</t>
  </si>
  <si>
    <t>10.1016/j.procs.2014.03.065</t>
  </si>
  <si>
    <t>https://www.scopus.com/inward/record.uri?eid=2-s2.0-84898005607&amp;partnerID=40&amp;md5=07ef87285cb82a1578d17ccae8af2851</t>
  </si>
  <si>
    <t>12th Annual Conference on SystemsEngineering Research, CSER 2014</t>
  </si>
  <si>
    <t>IPEK-Institute of Product Engineering at Karlsruhe Institute of Technology (KIT), Kaiserstr. 10, 76131 Karlsruhe, Germany; BMW Group, Taunusstr. 41, 80807 Munich, Germany</t>
  </si>
  <si>
    <t>Munker, F., IPEK-Institute of Product Engineering at Karlsruhe Institute of Technology (KIT), Kaiserstr. 10, 76131 Karlsruhe, Germany; Albers, A., IPEK-Institute of Product Engineering at Karlsruhe Institute of Technology (KIT), Kaiserstr. 10, 76131 Karlsruhe, Germany; Wagner, D., IPEK-Institute of Product Engineering at Karlsruhe Institute of Technology (KIT), Kaiserstr. 10, 76131 Karlsruhe, Germany, BMW Group, Taunusstr. 41, 80807 Munich, Germany; Behrendt, M., IPEK-Institute of Product Engineering at Karlsruhe Institute of Technology (KIT), Kaiserstr. 10, 76131 Karlsruhe, Germany</t>
  </si>
  <si>
    <t>SysML is a standardized, generic markup language for modeling technical systems. The authors' work considers evaluating SysML in research projects in cooperation with industrial partners. In this paper, system of interest is a high voltage battery system for automotive applications. Observations in this project underlined the need for multi-view modeling. The central thesis of this paper is that multiple, thematic cross-cutting views of a system will need optimized thematic structures of system architecture. They introduce a human-centric approach: Enabling thematic views but committing it to the responsibility and capability of the engineer to apply them as needed. As a conclusion, optimized thematic structures provide an optimized thematic view. One holistic systems model is created which represents both the system as a whole and the different views of stakeholders in an integrated way, but tool implementation has to be taken into account. © 2014 The Authors. Published by Elsevier B.V.</t>
  </si>
  <si>
    <t>Shah A.A., Kerzhner A.A., Schaefer D., Paredis C.J.J.</t>
  </si>
  <si>
    <t>Multi-view modeling to support embedded systems engineering in SysML</t>
  </si>
  <si>
    <t>10.1007/978-3-642-17322-6_25</t>
  </si>
  <si>
    <t>https://www.scopus.com/inward/record.uri?eid=2-s2.0-78649514950&amp;partnerID=40&amp;md5=354dcef056652e96f7946455e358275d</t>
  </si>
  <si>
    <t>Systems Realization Laboratory, G. W. Woodruff School of Mechanical Engineering, Georgia Institute of Technology, Atlanta, GA, United States</t>
  </si>
  <si>
    <t>Shah, A.A., Systems Realization Laboratory, G. W. Woodruff School of Mechanical Engineering, Georgia Institute of Technology, Atlanta, GA, United States; Kerzhner, A.A., Systems Realization Laboratory, G. W. Woodruff School of Mechanical Engineering, Georgia Institute of Technology, Atlanta, GA, United States; Schaefer, D., Systems Realization Laboratory, G. W. Woodruff School of Mechanical Engineering, Georgia Institute of Technology, Atlanta, GA, United States; Paredis, C.J.J., Systems Realization Laboratory, G. W. Woodruff School of Mechanical Engineering, Georgia Institute of Technology, Atlanta, GA, United States</t>
  </si>
  <si>
    <t>Embedded systems engineering problems often involve many domains, each with their own experts and tools. To help these experts with analysis and decision making in their domain, it is desirable to present them with a view of the system that is tailored to their particular task. In this paper, a model integration framework is demonstrated to address issues associated with multi-view modeling. The Systems Modeling Language (OMG SysMLTM) is used as a general language to represent a common model for the system as well as the dependencies between the different domain-specific tools and languages. To maintain consistency between these domain-specific views, model transformations are defined that map the interdependent constructs to and from a common SysML model. The approach is illustrated by means of a mechatronic design problem involving views in multiple domain-specific tools, namely EPLAN Fluid TM (to create production ready layouts) and Modelica® (for dynamic system analysis). © 2010 Springer-Verlag Berlin Heidelberg.</t>
  </si>
  <si>
    <t>Gomez C., DeAntoni J., Mallet F.</t>
  </si>
  <si>
    <t>Multi-view power modeling based on UML, MARTE and SysML</t>
  </si>
  <si>
    <t>SEAA</t>
  </si>
  <si>
    <t>Proceedings - 38th EUROMICRO Conference on Software Engineering and Advanced Applications, SEAA 2012</t>
  </si>
  <si>
    <t>10.1109/SEAA.2012.66</t>
  </si>
  <si>
    <t>https://www.scopus.com/inward/record.uri?eid=2-s2.0-84869808995&amp;partnerID=40&amp;md5=2866b1263c04a1562b029b8e346d601c</t>
  </si>
  <si>
    <t>38th EUROMICRO Conference on Software Engineering and Advanced Applications, SEAA 2012</t>
  </si>
  <si>
    <t>Université Nice-Sophia Antipolis, I3S-CNRS, F-06903 Sophia Antipolis, France INRIA, F-06902 Sophia Antipolis, France</t>
  </si>
  <si>
    <t>Gomez, C., Université Nice-Sophia Antipolis, I3S-CNRS, F-06903 Sophia Antipolis, France INRIA, F-06902 Sophia Antipolis, France; DeAntoni, J., Université Nice-Sophia Antipolis, I3S-CNRS, F-06903 Sophia Antipolis, France INRIA, F-06902 Sophia Antipolis, France; Mallet, F., Université Nice-Sophia Antipolis, I3S-CNRS, F-06903 Sophia Antipolis, France INRIA, F-06902 Sophia Antipolis, France</t>
  </si>
  <si>
    <t>In embedded systems, non-functional and functional aspects are closely related and cannot be considered independently. However, the high complexity of systems requires a large domain of competencies and experts in various domains have to work concurrently on different aspects of the same systems. This is why we propose a multi-view model where each view represents a specific domain. The different views are connected to each other by explicit associations that maintain consistency. The whole system is the sum of all the aspects of elements in all the views. This multi-view approach is implemented in a dedicated UML profile based on MARTE and SysML. This article specifically focuses on the power view and its relationship to other functional or non-functional, structural or behavioral aspects. © 2012 IEEE.</t>
  </si>
  <si>
    <t>Auriol G., Baron C.</t>
  </si>
  <si>
    <t>New sysml based approach for integrated system design</t>
  </si>
  <si>
    <t>7th International Industrial Simulation Conference 2009, ISC 2009</t>
  </si>
  <si>
    <t>https://www.scopus.com/inward/record.uri?eid=2-s2.0-84898489447&amp;partnerID=40&amp;md5=4f2c2ee14735517f59b4b01297c6d5bd</t>
  </si>
  <si>
    <t>2009 7th International Industrial Simulation Conference, ISC 2009</t>
  </si>
  <si>
    <t>LATTIS, Université de Toulouse, INSA, 135 avenue de Rangueil, 31077 Toulouse, France</t>
  </si>
  <si>
    <t>Auriol, G., LATTIS, Université de Toulouse, INSA, 135 avenue de Rangueil, 31077 Toulouse, France; Baron, C., LATTIS, Université de Toulouse, INSA, 135 avenue de Rangueil, 31077 Toulouse, France</t>
  </si>
  <si>
    <t>The objective of the work presented in this paper is to demonstrate the interest to follow the methodological recommendation standards to develop complex systems. After having pointed out the principles of system engineering, we present a well-spread electronic and aeronautic standard and illustrate its application for the development of a small scale sailing ship. We demonstrate how this standard offers an effective methodological support, and allows an early detection of possible weaknesses from the very first steps of design.</t>
  </si>
  <si>
    <t>Scanniello G., Staron M., Burden H., Heldal R.</t>
  </si>
  <si>
    <t>On the effect of using SysML requirement diagrams to comprehend requirements: Results from two controlled experiments</t>
  </si>
  <si>
    <t>EASE</t>
  </si>
  <si>
    <t xml:space="preserve"> a49</t>
  </si>
  <si>
    <t>10.1145/2601248.2601259</t>
  </si>
  <si>
    <t>https://www.scopus.com/inward/record.uri?eid=2-s2.0-84905453600&amp;partnerID=40&amp;md5=5af4ddbe327567249e822be408bf9df5</t>
  </si>
  <si>
    <t>18th International Conference on Evaluation and Assessment in Software Engineering, EASE 2014</t>
  </si>
  <si>
    <t>Dipartimento di Matematica, Informatica Ed Economia, University of Basilicata, Italy; Computer Science and Engineering, Chalmers University of Technology, Sweden; University of Gothenburg, Sweden</t>
  </si>
  <si>
    <t>Scanniello, G., Dipartimento di Matematica, Informatica Ed Economia, University of Basilicata, Italy; Staron, M., Computer Science and Engineering, Chalmers University of Technology, Sweden, University of Gothenburg, Sweden; Burden, H., Computer Science and Engineering, Chalmers University of Technology, Sweden, University of Gothenburg, Sweden; Heldal, R., Computer Science and Engineering, Chalmers University of Technology, Sweden, University of Gothenburg, Sweden</t>
  </si>
  <si>
    <t>We carried out a controlled experiment and an external replication to investigate whether the use of requirement diagrams of the System Modeling Language (SysML) helps in the comprehensibility of requirements. The original experiment was conducted at the University of Basilicata in Italy with Bachelor students, while its replication was executed at the University of Gothenburg in Sweden with Bachelor and Master students. A total of 87 participants took part in the experiment and its replication. The achieved results indicated that the comprehension of requirements is statistically significant when requirements specification documents include requirement diagrams without any impact on the time to accomplish comprehension tasks. On the basis of our results, we also present and discuss possible implications from the practitioner and researcher perspectives. Copyright 2014 ACM.</t>
  </si>
  <si>
    <t>On the formal interpretation of SysML blocks using a safety critical case study</t>
  </si>
  <si>
    <t>SBCARS</t>
  </si>
  <si>
    <t>Proceedings - 2014 8th Brazilian Symposium on Software Components, Architectures and Reuse, SBCARS 2014</t>
  </si>
  <si>
    <t>10.1109/SBCARS.2014.14</t>
  </si>
  <si>
    <t>https://www.scopus.com/inward/record.uri?eid=2-s2.0-84946686527&amp;partnerID=40&amp;md5=c4a11b9775ebfb64b979177769ff25ef</t>
  </si>
  <si>
    <t>2014 8th Brazilian Symposium on Software Components, Architectures and Reuse, SBCARS 2014</t>
  </si>
  <si>
    <t>Department of Computer Science, University of Oxford, Parks Road, Oxford, United Kingdom</t>
  </si>
  <si>
    <t>Jacobs, J., Department of Computer Science, University of Oxford, Parks Road, Oxford, United Kingdom; Simpson, A., Department of Computer Science, University of Oxford, Parks Road, Oxford, United Kingdom</t>
  </si>
  <si>
    <t>The Systems Modeling Language (SysML) is a semi-formal, visual modelling language used in the specification and design of systems. In this paper, we describe how Communicating Sequential Processes (CSP) and its associated refinement checker, Failures Divergences Refinement (FDR), can be used in conjunction with SysML in a formal top-down approach to systems engineering. Typically, a system is composed from constituent systems or components using the concept of blocks. SysML allows two alternative interpretations with regards to the behaviour of the resulting composition. By making use of a process-algebraic formalism we are able to explore these interpretations more rigorously. A case study is used throughout to illuminate the concepts in an informal manner. © 2014 IEEE.</t>
  </si>
  <si>
    <t>Jarraya Y., Debbabi M., Bentahar J.</t>
  </si>
  <si>
    <t>On the meaning of SysML activity diagrams</t>
  </si>
  <si>
    <t>10.1109/ECBS.2009.25</t>
  </si>
  <si>
    <t>https://www.scopus.com/inward/record.uri?eid=2-s2.0-67650272815&amp;partnerID=40&amp;md5=640049539c89b94d8b489fe31dced734</t>
  </si>
  <si>
    <t>16th Annual IEEE International Conference and Workshop on the Engineering of Computer Based Systems, ECBS 2009</t>
  </si>
  <si>
    <t>Computer Security Laboratory, Concordia Institute for Information Systems Engineering, Concordia University, Montreal, QC, Canada</t>
  </si>
  <si>
    <t>Jarraya, Y., Computer Security Laboratory, Concordia Institute for Information Systems Engineering, Concordia University, Montreal, QC, Canada; Debbabi, M., Computer Security Laboratory, Concordia Institute for Information Systems Engineering, Concordia University, Montreal, QC, Canada; Bentahar, J., Computer Security Laboratory, Concordia Institute for Information Systems Engineering, Concordia University, Montreal, QC, Canada</t>
  </si>
  <si>
    <t>In this paper, we aim to ascribe a meaning to SysML activity diagrams. To this end, we propose a dedicated algebraic-like language, namely activity calculus, and an operational semantics that provides a rigorous and intuitive operational understanding of the behavior captured by the diagram. The semantics covers advanced control flows such as unstructured loops and concurrent control flows. Furthermore, our approach allows non well-formed control flows, with mixed and nested forks and joins. The probabilistic behaviors as specified in SysML are also considered. This formalization allows us to build a sound framework for the verification and validation of systems design expressed in SysML activity diagrams. © 2009 IEEE.</t>
  </si>
  <si>
    <t>On the probabilistic verification of time constrained sysML state machines</t>
  </si>
  <si>
    <t>10.1007/978-3-319-22689-7_33</t>
  </si>
  <si>
    <t>https://www.scopus.com/inward/record.uri?eid=2-s2.0-84945962500&amp;partnerID=40&amp;md5=d4b9e160913397a88ff15231bf48ba9f</t>
  </si>
  <si>
    <t>14th International Conference on New Trends in Intelligent Software Methodology, Tools, and Techniques, SoMeT 2015</t>
  </si>
  <si>
    <t>CS Department, Saad Dahlab University, Blida, Algeria; CS Department, University of Bouira, Bouria, Algeria; ECE Department, Concordia University, Montreal, Canada; SnT Center, University of Luxembourg, Walferdange, Luxembourg</t>
  </si>
  <si>
    <t>Baouya, A., CS Department, Saad Dahlab University, Blida, Algeria; Bennouar, D., CS Department, University of Bouira, Bouria, Algeria; Mohamed, O.A., ECE Department, Concordia University, Montreal, Canada; Ouchani, S., SnT Center, University of Luxembourg, Walferdange, Luxembourg</t>
  </si>
  <si>
    <t>Software and hardware design of complex systems is becoming difficult to maintain and more time and effort are spent on verification than on construction. One of the reason is the number of constraints that must be hold by the system. Recently, Formal methods such as probabilistic approaches gain a great importance in real-time systems verification including avionic systems and industrial process controllers. In this paper, we propose a probabilistic verification framework of SysML state machine diagrams extended with time and probability features. The approach consists of mapping a SysML state machine diagrams to PRISM input language. To ensure the correctness of proposed approach, we capture the semantics of both SysML state machine diagrams and their generated PRISM code. We demonstrate the approach efficiency by analyzing PCTL temporal logic on ATM case study. © Springer International Publishing Switzerland 2015.</t>
  </si>
  <si>
    <t>Bombieri N., Ebeid E., Fummi F., Lora M.</t>
  </si>
  <si>
    <t>On the reuse of heterogeneous IPs into SysML models for integration validation</t>
  </si>
  <si>
    <t>JETTA</t>
  </si>
  <si>
    <t>Journal of Electronic Testing: Theory and Applications (JETTA)</t>
  </si>
  <si>
    <t>10.1007/s10836-013-5409-5</t>
  </si>
  <si>
    <t>https://www.scopus.com/inward/record.uri?eid=2-s2.0-84888198047&amp;partnerID=40&amp;md5=a97ef81ea9471486abbdae501a749bb5</t>
  </si>
  <si>
    <t>University of Verona, Verona, Italy</t>
  </si>
  <si>
    <t>Bombieri, N., University of Verona, Verona, Italy; Ebeid, E., University of Verona, Verona, Italy; Fummi, F., University of Verona, Verona, Italy; Lora, M., University of Verona, Verona, Italy</t>
  </si>
  <si>
    <t>The paper proposes an integrated methodology to abstract already existing heterogeneous IPs into SysML behavioral equivalent models. This approach aims at integrating the abstracted components with partially specified platforms at SysML level and verifying their integration. During the abstraction flow, the level of details can be chosen according to the needs of the designer. They are related to communication and synchronization protocols, hierarchical structure, and data types of the abstracted IPs and the details about continuous flows to be abstracted in SysML. Therefore, the generated SysML models can preserve information about structure in combination with the functional description for continuous and discrete behaviors and, thus, they can be synthesized into C++ or modeling tools like Matlab Simulink. This can be used to verify the integration of the so generated models exploiting simulation based techniques. The main benefit of the proposed methodology is relieving designers from the modeling time and error risks especially for those designs in which the SysML model of the architecture is particularly structured and detailed. The approach has been fully integrated and extended to support also components with analogic behaviors. The proposed framework has been applied positively to different benchmarks in order to be validated. Three case studies are presented in order to better understand the approach applicability and effectiveness. © 2013 Springer Science+Business Media New York.</t>
  </si>
  <si>
    <t>Bombieri N., Ebeid E.S.M., Fummi F., Lora M.</t>
  </si>
  <si>
    <t>On the reuse of RTL IPs for SysML model generation</t>
  </si>
  <si>
    <t>Proceedings - International Workshop on Microprocessor Test and Verification</t>
  </si>
  <si>
    <t>10.1109/MTV.2012.10</t>
  </si>
  <si>
    <t>https://www.scopus.com/inward/record.uri?eid=2-s2.0-84879437198&amp;partnerID=40&amp;md5=098532302d8395861fb01c47035302b3</t>
  </si>
  <si>
    <t>13th International Workshop on Microprocessor Test and Verification, MTV 2012</t>
  </si>
  <si>
    <t>Dept. of Computer Science, University of Verona, Italy</t>
  </si>
  <si>
    <t>Bombieri, N., Dept. of Computer Science, University of Verona, Italy; Ebeid, E.S.M., Dept. of Computer Science, University of Verona, Italy; Fummi, F., Dept. of Computer Science, University of Verona, Italy; Lora, M., Dept. of Computer Science, University of Verona, Italy</t>
  </si>
  <si>
    <t>Model-based design is getting more and more consensus in the today embedded system design flows. In this context, SysML is becoming the de-facto reference modeling language as it allows designers to model a whole system, both HW and SW, at high levels of abstraction. The SysML description can be defined with different levels of detail, each one suitable to the design and functional verification requirements. In this paper, we propose a methodology for abstracting existing RTL IPs into SysML components. During the abstraction flow, it is possible to set the level of detail to be maintained in SysML, such as, hierarchical structure and data types of the IPs. However, the generated SysML models are complete of both structural and behavioral descriptions and, thus, they can be synthesized into C++, SystemC, or Java executable code for simulation by any commercial tool. As a consequence, the methodology relieves designers from the modeling time and error risks especially for those design and functional verification phases in which the SysML model of the HW architecture is particularly structured and detailed. © 2012 IEEE.</t>
  </si>
  <si>
    <t>Piétrac L., Lelevé A., Henry S.</t>
  </si>
  <si>
    <t>On the use of SysML for manufacturing execution system design</t>
  </si>
  <si>
    <t>10.1109/ETFA.2011.6058984</t>
  </si>
  <si>
    <t>https://www.scopus.com/inward/record.uri?eid=2-s2.0-80655128599&amp;partnerID=40&amp;md5=acae3188baed1c8e6aece8a53552d6f3</t>
  </si>
  <si>
    <t>Laboratoire Ampère (CNRS UMR5005), Université de Lyon, INSA-Lyon, F-69621 Villeurbanne, France; Laboratoire DISP, Université de Lyon, UCBL, F-69621 Villeurbanne, France</t>
  </si>
  <si>
    <t>Piétrac, L., Laboratoire Ampère (CNRS UMR5005), Université de Lyon, INSA-Lyon, F-69621 Villeurbanne, France; Lelevé, A., Laboratoire Ampère (CNRS UMR5005), Université de Lyon, INSA-Lyon, F-69621 Villeurbanne, France; Henry, S., Laboratoire DISP, Université de Lyon, UCBL, F-69621 Villeurbanne, France</t>
  </si>
  <si>
    <t>In this paper, we show that the integration of a new MES within an existing manufacturing system requires to appeal to a method enabling the modeling of interactions between hardware and software components, the modeling of their behavior and their use by production staff. We show how SysML is a language fitting this need and we illustrate this discussion on a real sample. © 2011 IEEE.</t>
  </si>
  <si>
    <t>Hayden J.L., Jeffries A.</t>
  </si>
  <si>
    <t>On using SysML, DoDAF 2.0 and UPDM to model the architecture for the NOAA's Joint Polar Satellite System (JPSS) Ground System (GS)</t>
  </si>
  <si>
    <t>SpaceOps 2012 Conference</t>
  </si>
  <si>
    <t>10.2514/6.2012-1289592</t>
  </si>
  <si>
    <t>https://www.scopus.com/inward/record.uri?eid=2-s2.0-84881062762&amp;partnerID=40&amp;md5=8f590ef4a10ab5f3e4dac3893b80a946</t>
  </si>
  <si>
    <t>12th International Conference on Space Operations, SpaceOps 2012</t>
  </si>
  <si>
    <t>JPSS Ground System, Jeffries Technology Solutions, Inc. (JeTSI), 1517 Meadow Chase Drive, Herndon, VA, 20170, United States</t>
  </si>
  <si>
    <t>Hayden, J.L., JPSS Ground System, Jeffries Technology Solutions, Inc. (JeTSI), 1517 Meadow Chase Drive, Herndon, VA, 20170, United States; Jeffries, A., JPSS Ground System, Jeffries Technology Solutions, Inc. (JeTSI), 1517 Meadow Chase Drive, Herndon, VA, 20170, United States</t>
  </si>
  <si>
    <t>The JPSS Ground System is a flexible system of systems responsible for telemetry, tracking &amp; command (TT&amp;C), data acquisition, routing and data processing services for a varied fleet of satellites to support weather prediction, modeling and climate modeling. To assist in this engineering effort, architecture modeling tools are being employed to translate the former NPOESS baseline to the new JPSS baseline. The paper will focus on the methodology for the system engineering process and the use of these architecture modeling tools within that process. The Department of Defense Architecture Framework version 2.0 (DoDAF 2.0) viewpoints and views that are being used to describe the JPSS GS architecture are discussed. The Unified Profile for DoDAF and MODAF (UPDM) and Systems Modeling Language (SysML), as provided by extensions to the MagicDraw UML modeling tool, are used to develop the diagrams and tables that make up the architecture model. The model development process and structure are discussed, examples are shown, and details of handling the complexities of a large System of Systems (SoS), such as the JPSS GS, with an equally complex modeling tool, are described. © 2012 by Jeffries Technology Solutions, Inc.</t>
  </si>
  <si>
    <t>Dou Z., Li H.</t>
  </si>
  <si>
    <t>Optimization of the border port logistics and the key-factors recognition based-on HLA/SysML</t>
  </si>
  <si>
    <t>Journal of Coastal Research</t>
  </si>
  <si>
    <t>10.2112/SI73-019.1</t>
  </si>
  <si>
    <t>https://www.scopus.com/inward/record.uri?eid=2-s2.0-84925436536&amp;partnerID=40&amp;md5=cfcae9de8b83435a079a59b51b40a20c</t>
  </si>
  <si>
    <t>Coastal Education Research Foundation Inc.</t>
  </si>
  <si>
    <t>School of Logistics, Yunnan University of Finance and Economics, Kunming, China; Party Committee of Scientific Research Institute, Yunnan University of Finance and Economics, Kunming, China</t>
  </si>
  <si>
    <t>Dou, Z., School of Logistics, Yunnan University of Finance and Economics, Kunming, China; Li, H., Party Committee of Scientific Research Institute, Yunnan University of Finance and Economics, Kunming, China</t>
  </si>
  <si>
    <t>How to identify the key factors of port-logistics optimization is a hot topic and difficult issue. Taking the Yunnan border port as an example, researching the modeling, analysis, simulation, optimization and equilibrium methods of the border port logistics system under the comprehensive transportation system, the distributed interactive simulation (DIS) framework based-on high level architecture (HLA) was suggested at first, and the system model of the border port logistics system was established using system model language (SysML). To recognize the key factors of the border port-logistics, 9 years of logistics data from the Hekou port was used as a simulation experiment. The results show that the method is feasible and effective, and important in revealing the operational law of the border port logistics system. © 2015 Coastal Education and Research Foundation, Inc.</t>
  </si>
  <si>
    <t>Rahim M., Boukala-Ioualalen M., Hammad A.</t>
  </si>
  <si>
    <t>Petri nets based approach for modular verification of SysML requirements on activity diagrams</t>
  </si>
  <si>
    <t>https://www.scopus.com/inward/record.uri?eid=2-s2.0-84907931521&amp;partnerID=40&amp;md5=95910a1fe8672730c476667126693c54</t>
  </si>
  <si>
    <t>International Workshop on Petri Nets and Software Engineering, PNSE 2014</t>
  </si>
  <si>
    <t>FEMTO-ST Institute, UMR CNRS 6174, Besançon, France; MOVEP, Computer Science Department, USTHB, Algiers, Algeria</t>
  </si>
  <si>
    <t>Rahim, M., FEMTO-ST Institute, UMR CNRS 6174, Besançon, France; Boukala-Ioualalen, M., MOVEP, Computer Science Department, USTHB, Algiers, Algeria; Hammad, A., FEMTO-ST Institute, UMR CNRS 6174, Besançon, France</t>
  </si>
  <si>
    <t>The validation of SysML specifications needs a complete process for extracting, formalizing and verifying SysML requirements. Within an overall approach which considers an automatic verification of SysML designs by translating both requirement and behavioral diagrams, this paper proposes a modular verification of SysML functional requirements on activity diagrams. The contribution of this paper is the proposition of a methodology guided by the relationships between requirements and SysML activities for verifying complex systems with many components. We propose a model-to-model transformation to automatically derive from SysML activities a modular Petri net, then SysML requirements are formalized and verified using the derived Petri net modules. A case study is presented to demonstrate the effectiveness of the proposed approach.</t>
  </si>
  <si>
    <t>Kernschmidt K., Barbieri G., Fantuzzi C., Vogel-Heuser B.</t>
  </si>
  <si>
    <t>Possibilities and challenges of an integrated development using a combined SysML-model and corresponding domain specific models</t>
  </si>
  <si>
    <t>10.3182/20130619-3-RU-3018.00391</t>
  </si>
  <si>
    <t>https://www.scopus.com/inward/record.uri?eid=2-s2.0-84884342946&amp;partnerID=40&amp;md5=f7116a92f5cf3fa1948e4c9e22da56f8</t>
  </si>
  <si>
    <t>7th IFAC Conference on Manufacturing Modelling, Management, and Control, MIM 2013</t>
  </si>
  <si>
    <t>Institute of Automation and Information Systems, Technische Universität München, Boltzmannstr. 15, 85748 Garching bei München, Germany; Università degli studi di Modena e Reggio Emilia, Via Amendola 2, 42122 Reggio Emilia, Italy</t>
  </si>
  <si>
    <t>Kernschmidt, K., Institute of Automation and Information Systems, Technische Universität München, Boltzmannstr. 15, 85748 Garching bei München, Germany; Barbieri, G., Università degli studi di Modena e Reggio Emilia, Via Amendola 2, 42122 Reggio Emilia, Italy; Fantuzzi, C., Università degli studi di Modena e Reggio Emilia, Via Amendola 2, 42122 Reggio Emilia, Italy; Vogel-Heuser, B., Institute of Automation and Information Systems, Technische Universität München, Boltzmannstr. 15, 85748 Garching bei München, Germany</t>
  </si>
  <si>
    <t>The development of a production plant, with multiple involved disciplines, requires many different models such as simulation models for the physical domain or models of the control-software. As all these models represent parts of the same system, it is inefficient to develop every model from scratch. Rather an integrated model, which considers all relevant aspects, should be set up first and from this the required domain specific models should be generated through model transformations. For the integrated model, the Systems Modeling Language (SysML) poses a suitable possibility to integrate the views of the different disciplines. Based on a literature research, existing model transformations from the integrated model to specific models as well as necessary extensions are presented. In this way a framework for an integrated development, where the SysML-model forms the integrating core model of the system, while the simulation of the different parts is carried out in domain specific simulation tools, can be established. Core benefits of this method are the consistency of the models, and the fast and cost-efficient simulation and testing of the system at different points of the development cycle and with different levels of detail. © IFAC.</t>
  </si>
  <si>
    <t>Faria J.M., Mahomad S., Silva N.</t>
  </si>
  <si>
    <t>Practical results from the application of model checking and test generation from UML/SysML models of on-board space applications</t>
  </si>
  <si>
    <t>669 SP</t>
  </si>
  <si>
    <t>https://www.scopus.com/inward/record.uri?eid=2-s2.0-74549208459&amp;partnerID=40&amp;md5=e4358604876ffdceb5082ef1e9d7d04a</t>
  </si>
  <si>
    <t>DASIA 2009 Conference on DAta Systems In Aerospace</t>
  </si>
  <si>
    <t>Critical Software S, A, Parque Industrial de Taveiro, Lote 48, 3045-054 Coimbra, Portugal</t>
  </si>
  <si>
    <t>Faria, J.M., Critical Software S, A, Parque Industrial de Taveiro, Lote 48, 3045-054 Coimbra, Portugal; Mahomad, S., Critical Software S, A, Parque Industrial de Taveiro, Lote 48, 3045-054 Coimbra, Portugal; Silva, N., Critical Software S, A, Parque Industrial de Taveiro, Lote 48, 3045-054 Coimbra, Portugal</t>
  </si>
  <si>
    <t>The deployment of complex safety-critical applications requires rigorous techniques and powerful tools both for the development and V&amp;V stages. Model-based technologies are increasingly being used to develop safety-critical software, and arguably, turning to them can bring significant benefits to such processes, however, along with new challenges. This paper presents the results of a research project where we tried to extend current V&amp;V methodologies to be applied on UML/SysML models and aiming at answering the demands related to validation issues. Two quite different but complementary approaches were investigated: (i) model checking and the (ii) extraction of robustness test-cases from the same models. These two approaches don't overlap and when combined provide a wider reaching model/design validation ability than each one alone thus offering improved safety assurance. Results are very encouraging, even though they either fell short of the desired outcome as shown for model checking, or still appear as not fully matured as shown for robustness test case extraction. In the case of model checking, it was verified that the automatic model validation process can become fully operational and even expanded in scope once tool vendors help (inevitably) to improve the XMI standard interoperability situation. For the robustness test case extraction methodology, the early approach produced interesting results but need further systematisation and consolidation effort in order to produce results in a more predictable fashion and reduce reliance on expert's heuristics. Finally, further improvements and innovation research projects were immediately apparent for both investigated approaches, which point to either circumventing current limitations in XMI interoperability on one hand and bringing test case specification onto the same graphical level as the models themselves and then attempting to automate the generation of executable test cases from its standard UML notation.</t>
  </si>
  <si>
    <t>Lempia D., Jorgensen R.</t>
  </si>
  <si>
    <t>Practical sysml applications: A method to describe the problem space</t>
  </si>
  <si>
    <t>https://www.scopus.com/inward/record.uri?eid=2-s2.0-84879318230&amp;partnerID=40&amp;md5=bc16b53556071812d0caa966218a02cc</t>
  </si>
  <si>
    <t>David Lempia, Rockwell Collins, Cedar Rapids, IA, United States; David Lempia, Rockwell Collins, Cedar Rapids, IA, United States</t>
  </si>
  <si>
    <t>Lempia, D., David Lempia, Rockwell Collins, Cedar Rapids, IA, United States; Jorgensen, R., David Lempia, Rockwell Collins, Cedar Rapids, IA, United States</t>
  </si>
  <si>
    <t>Customers are looking for solutions to problems that they are having. The problem description methodology starts with the group of customers called the stakeholders and ends with a set of functions that need to be implemented to satisfy the needs of each of the stakeholders. Building the wrong feature or building features that are not used are costly forms of waste in engineering development. Likewise, building exactly what the customer wants and delivering the most valuable functions early is the key to project success. There are a number of SysML and UML methodologies published. These methodologies generally lead the engineer from requirements to analysis to structural design and back to behaviors. Because of the methodology, it is easy to mix the solution ideas in with the problem definition. Adding solution ideas too early constrains the possible solutions that can be utilized when the set of problems is investigated. Also, these existing methodologies yield poor traceability and throw-away diagrams. This problem description methodology describes a logical evolution of thought, a reduced simplified set of diagrams, traceable requirements, and diagrams that easily evolve into implementation or test.</t>
  </si>
  <si>
    <t>Bhuvaneshwari S., Vaideki K.J., Kumar K., Margret Anouncia A.</t>
  </si>
  <si>
    <t>Problem frames analysis over sysML model for critical goods transportation monitoring system</t>
  </si>
  <si>
    <t>Journal of Theoretical and Applied Information Technology</t>
  </si>
  <si>
    <t>https://www.scopus.com/inward/record.uri?eid=2-s2.0-84867168084&amp;partnerID=40&amp;md5=252957708678a86926704552558a8a7a</t>
  </si>
  <si>
    <t>Asian Research Publishing Network (ARPN)</t>
  </si>
  <si>
    <t>Cognizant Technology Solutions Pvt Ltd, Chennai, India; School of Computing Science and Engineering, VIT University, Vellore-14, India</t>
  </si>
  <si>
    <t>Bhuvaneshwari, S., Cognizant Technology Solutions Pvt Ltd, Chennai, India; Vaideki, K.J., Cognizant Technology Solutions Pvt Ltd, Chennai, India; Kumar, K., School of Computing Science and Engineering, VIT University, Vellore-14, India; Margret Anouncia, A., School of Computing Science and Engineering, VIT University, Vellore-14, India</t>
  </si>
  <si>
    <t>The best way to approach requirements analysis is a process of parallel analysis. The designing of any software system starts from its scratch of requirement analysis because requirements are building blocks of a system. SysML tool is the System Modelling Language tool used for the graphical representation of the requirements using Requirements Diagram. Requirements given by the user are the relationships in the real world and application domains but not about the software system or the interface with the software system. These are the basic philosophies of problem frames (PF) approach which is a requirement analysis technique. Here in this paper we discuss about the SysML tool usage on the problem domain given to the analyser and the application of PF approach in decomposing and analysing the requirements to develop the requirements statement which will be given to the design phase to be recursively analysed and the system will be developed. The paper deals with the above mentioned approach to the modelling of requirements of the Critical Goods Transportation Monitoring System that proves to be the best analysis technique of requirements for the mentioned system so far. © 2005 - 2012 JATIT &amp; LLS. All rights reserved.</t>
  </si>
  <si>
    <t>Hiron E., Miramont P.</t>
  </si>
  <si>
    <t>Process based on sysml for new launchers system and software developments</t>
  </si>
  <si>
    <t>682 SP</t>
  </si>
  <si>
    <t>https://www.scopus.com/inward/record.uri?eid=2-s2.0-79955394090&amp;partnerID=40&amp;md5=800a86692e1dcd0d0b21284e6e1bdc99</t>
  </si>
  <si>
    <t>Conference on DAta Systems in Aerospace, DASIA 2010</t>
  </si>
  <si>
    <t>Astrium Space Transportation, Route de Verneuil, F-78 133 Les Mureaux, France; CNES - Launchers Directorate, Rond Point de l'espace, Courcouronnes, F-91 023 Evry, France</t>
  </si>
  <si>
    <t>Hiron, E., Astrium Space Transportation, Route de Verneuil, F-78 133 Les Mureaux, France; Miramont, P., CNES - Launchers Directorate, Rond Point de l'espace, Courcouronnes, F-91 023 Evry, France</t>
  </si>
  <si>
    <t>The purpose of this paper is to present the Astrium-ST engineering process based on SysML. This process is currently set-up in the frame of common CNES / Astrium-ST R&amp;T studies related to the Ariane 5 electrical system and flight software modelling. The tool used to set up this process is Rhapsody release 7.3 from IBM-Software firm [1]. This process focuses on the system engineering phase dedicated to Software with the objective to generate both System documents (sequential system design and flight control) and Software specifications.</t>
  </si>
  <si>
    <t>Min B.I., Kerzhner A.A., Paredis C.J.J.</t>
  </si>
  <si>
    <t>Process integration and design optimization for model-based systems engineering with SYSML</t>
  </si>
  <si>
    <t>10.1115/DETC2011-48453</t>
  </si>
  <si>
    <t>https://www.scopus.com/inward/record.uri?eid=2-s2.0-84863572448&amp;partnerID=40&amp;md5=839350ce159cf8d92655fd3687d16905</t>
  </si>
  <si>
    <t>ASME 2011 International Design Engineering Technical Conferences and Computers and Information in Engineering Conference, IDETC/CIE 2011</t>
  </si>
  <si>
    <t>Model-Based Systems Engineering Center (MBSEC), G.W. Woodruff School of Mechanical Engineering, Georgia Institute of Technology, Atlanta, GA 30332, United States</t>
  </si>
  <si>
    <t>Min, B.I., Model-Based Systems Engineering Center (MBSEC), G.W. Woodruff School of Mechanical Engineering, Georgia Institute of Technology, Atlanta, GA 30332, United States; Kerzhner, A.A., Model-Based Systems Engineering Center (MBSEC), G.W. Woodruff School of Mechanical Engineering, Georgia Institute of Technology, Atlanta, GA 30332, United States; Paredis, C.J.J., Model-Based Systems Engineering Center (MBSEC), G.W. Woodruff School of Mechanical Engineering, Georgia Institute of Technology, Atlanta, GA 30332, United States</t>
  </si>
  <si>
    <t>Modern systems are difficult to design because they often involve the integration of multiple engineering domains, are constrained by competing objectives, include a multitude of stakeholders, and are inundated by large quantities of design information. As the complexity of systems design has grown, designers are using a diverse set of analyses during the design process. In this paper, we present an approach to help designers manage this spectrum of analyses and relate them to their systems design problems by integrating the Object Management Group's Systems Modeling Language (OMG SysML™) with a process integration and design optimization (PIDO) framework. This allows designers to model their design problems and the related analyses within SysML. These related analyses can then be translated into the PIDO framework where they are executed and managed. The framework used in this paper is Phoenix Integration's ModelCenter. Previous approaches have integrated SysML with a specific analysis tool, but these approaches are not sufficient because they allow designers to use only a few types of analyses. By integrating SysML with ModelCenter, this approach allows designers to tackle the design problems from several perspectives. ModelCenter provides existing integrations to a large number of analysis tools allowing users to handle multiple heterogeneous analyses in the same environment. The implementation of this approach and its usefulness during a design process is illustrated using the design of a horizontal acting hydraulic log splitter. The log splitter model is chosen as the example because it is a simple hydraulic system with well-defined composition and modular components and has several competing requirements to satisfy. © 2011 by ASME.</t>
  </si>
  <si>
    <t>Wu J., Wang M.-Z., Fang H.-J.</t>
  </si>
  <si>
    <t>Product design of systems architecture using SysML</t>
  </si>
  <si>
    <t>https://www.scopus.com/inward/record.uri?eid=2-s2.0-33646876162&amp;partnerID=40&amp;md5=86864ddb164af4efdea76641960a26c7</t>
  </si>
  <si>
    <t>Wu, J., Dept. of Control Science and Engineering, Huazhong Univ. of Science and Technology, Wuhan 430074, China; Wang, M.-Z., Dept. of Control Science and Engineering, Huazhong Univ. of Science and Technology, Wuhan 430074, China; Fang, H.-J., Dept. of Control Science and Engineering, Huazhong Univ. of Science and Technology, Wuhan 430074, China</t>
  </si>
  <si>
    <t>Systems Modeling Language(SysML)was developed by OMG. SysML is a visual system architecture design language. Using SysML as design language and DoDAF as standard reference, an architecture design method based on modular function analysis is presented. The architecture products design process combined classic structured method with object-oriented method to support specification, analysis and architecture design of complex integrated system, are presented. An example of C2 air-defense system is used to illustrate part of DoDAF products design process.</t>
  </si>
  <si>
    <t>Artery G., De Spain M., Griego R.</t>
  </si>
  <si>
    <t>Product life-cycle modeling utilizing sysML modeling</t>
  </si>
  <si>
    <t>https://www.scopus.com/inward/record.uri?eid=2-s2.0-84878128429&amp;partnerID=40&amp;md5=e13d027912d14e8bba811c91ba3171f1</t>
  </si>
  <si>
    <t>Artery, G., Sandia National Laboratories, PO Box 5800, Albuquerque, NM 87185, United States; De Spain, M., Sandia National Laboratories, PO Box 5800, Albuquerque, NM 87185, United States; Griego, R., Sandia National Laboratories, PO Box 5800, Albuquerque, NM 87185, United States</t>
  </si>
  <si>
    <t>Functional modeling and SysML/UML are defined communication languages that engineers and related disciplines use to communicate the nature of engineering products. We often see functional modeling and SysML/UML used to describe large, physical entities, such as airplanes or space craft. Systems engineers use functional modeling to decompose these large systems into subsystems. Each subsystem has defined requirements, defined roles and responsibilities (functions), and definable interfaces. Each subsystem consists of electrical hardware, mechanical hardware, and computer software. Functional modeling and SysML/UML can also be used for modeling program/project management processes, systems engineering processes, and manufacturing processes. Many organizations use an array of flow charts, organization charts, network diagrams, and spreadsheets to define engineering processes. This paper presents how Sandia National Laboratories (SNL) used functional modeling and SysML/UML to define the design and development processes and procedures for a product realization process (PRP) called the Integrated Phase Gate (IPG) Process. The use of functional modeling helped the organization more readily accept the use of systematic modeling for developing PRP. Additionally, this paper will explore the value of using SysML/UML over functional modeling in order to completely specify process and process artifacts. © 2008 by Georgia Artery, Mark De Spain and Regina Griego.</t>
  </si>
  <si>
    <t>Gaye K., Coulibaly A., Gardoni M.</t>
  </si>
  <si>
    <t>Product metamodel based on the coupling of the extended design matrix X -DSM and SysML formalism</t>
  </si>
  <si>
    <t>10.1109/IEOM.2015.7093881</t>
  </si>
  <si>
    <t>https://www.scopus.com/inward/record.uri?eid=2-s2.0-84931095403&amp;partnerID=40&amp;md5=a89244bd622d71b0a0b45dff4a18e3e8</t>
  </si>
  <si>
    <t>LI3, University Assane Seck of Ziguinchor, Ziguinchor, Senegal; LGECO, INSA de Strasbourg, 24, Bld de la Victoire, Strasbourg Cedex, France; LIPPS, ETS Montréal, 1100, rue Notre Dame Ouest, Montréal, QC, Canada</t>
  </si>
  <si>
    <t>Gaye, K., LI3, University Assane Seck of Ziguinchor, Ziguinchor, Senegal; Coulibaly, A., LGECO, INSA de Strasbourg, 24, Bld de la Victoire, Strasbourg Cedex, France; Gardoni, M., LIPPS, ETS Montréal, 1100, rue Notre Dame Ouest, Montréal, QC, Canada</t>
  </si>
  <si>
    <t>This paper proposes an approach to semantic modeling of products based on an extended version of the DSM Design Structure Matrix (DSM), called here, X-DSM (extended DSM) and on the SysML formalism. This metamodel is intended to take into account the structural characteristics of the product and its behavior along the life cycle, from the design phase to its end of life. For that, first, we proposed 4 types of X-DSM matrices that are used to represent the components, design parameters, activities and the associated project's stakeholders. And then, we use SysML language diagrams to represent the behavioral views of the product at different stages of its lifecycle. The proposed metamodel complies with the SysML formalism including both the 7 UML4SysML views and 2 additional views aimed to the care of Specifications and Parametric settings. These last two views are key factors for modeling products with multiple configurations. In the second part of the article, we propose implementation architecture to exploit the functionalities of such a metamodel in collaborative design. © 2015 IEEE.</t>
  </si>
  <si>
    <t>Seal D.</t>
  </si>
  <si>
    <t>Promise and progress of SysML and merit functions as applied to systems engineering at JPL</t>
  </si>
  <si>
    <t>61st International Astronautical Congress 2010, IAC 2010</t>
  </si>
  <si>
    <t>https://www.scopus.com/inward/record.uri?eid=2-s2.0-79959384489&amp;partnerID=40&amp;md5=dfb9b6dbd2ba5af2a978983f15500835</t>
  </si>
  <si>
    <t>Jet Propulsion Laboratory, California Institute of Technology, 4800 Oak Grove Drive, Pasadena, CA 91109-8099, United States</t>
  </si>
  <si>
    <t>Seal, D., Jet Propulsion Laboratory, California Institute of Technology, 4800 Oak Grove Drive, Pasadena, CA 91109-8099, United States</t>
  </si>
  <si>
    <t>The application of several technologies as aids in systems engineering - SysML and merit functions - has met with success in some key areas at the Jet Propulsion Laboratory. A number of projects have brought these tools to bear to some of the toughest problems and most intractable decision-making processes. The results so far show promise and JPL intends to research and deploy these model-based systems engineering techniques further in its future endeavors. Copyright ©2010 by the International Astronautical Federation. All rights reserved.</t>
  </si>
  <si>
    <t>Lukas S., Lukas H.</t>
  </si>
  <si>
    <t>Proposal of system testing integration into safety critical system design process supported by SysML</t>
  </si>
  <si>
    <t>EMS</t>
  </si>
  <si>
    <t>Proceedings - UKSim-AMSS 8th European Modelling Symposium on Computer Modelling and Simulation, EMS 2014</t>
  </si>
  <si>
    <t>10.1109/EMS.2014.74</t>
  </si>
  <si>
    <t>https://www.scopus.com/inward/record.uri?eid=2-s2.0-84943327938&amp;partnerID=40&amp;md5=e0901d4ae169517019d4a93b7206fcb0</t>
  </si>
  <si>
    <t>UKSim-AMSS 8th European Modelling Symposium on Computer Modelling and Simulation, EMS 2014</t>
  </si>
  <si>
    <t>Faculty of Materials Science and Technology, Slovak University of Technology, Trnava, Slovakia</t>
  </si>
  <si>
    <t>Lukas, S., Faculty of Materials Science and Technology, Slovak University of Technology, Trnava, Slovakia; Lukas, H., Faculty of Materials Science and Technology, Slovak University of Technology, Trnava, Slovakia</t>
  </si>
  <si>
    <t>This paper focuses on system testing in designing and developing the process of safety critical systems. The proposal aims at identifying the requirements for system testing of safety critical systems and connects them with system model defined in the SysML language. The design and development process is based on analysis of standards and guidelines carried out in our previous work that focused on system testing process in terms of execution. The proposed model is captured using appropriate SysML diagrams. © 2014 IEEE.</t>
  </si>
  <si>
    <t>Quantitative and qualitative analysis of SysML activity diagrams</t>
  </si>
  <si>
    <t>International Journal on Software Tools for Technology Transfer</t>
  </si>
  <si>
    <t>10.1007/s10009-014-0305-6</t>
  </si>
  <si>
    <t>https://www.scopus.com/inward/record.uri?eid=2-s2.0-84904210224&amp;partnerID=40&amp;md5=645760e63e40a3f707eccdfb2608fec3</t>
  </si>
  <si>
    <t>Concordia Institute for Information Systems Engineering (CIISE), Concordia University, 1515, Ste Catherine West, EV-7-642, Montreal, QC, H3G 2W1, Canada</t>
  </si>
  <si>
    <t>Jarraya, Y., Concordia Institute for Information Systems Engineering (CIISE), Concordia University, 1515, Ste Catherine West, EV-7-642, Montreal, QC, H3G 2W1, Canada; Debbabi, M., Concordia Institute for Information Systems Engineering (CIISE), Concordia University, 1515, Ste Catherine West, EV-7-642, Montreal, QC, H3G 2W1, Canada</t>
  </si>
  <si>
    <t>Model-driven engineering refers to a range of approaches that uses models throughout systems and software development life cycle. Towards sustaining such a successful approach in practice, we present a model-based verification framework that supports the quantitative and qualitative analysis of SysML activity diagrams. To this end, we propose an algorithm that maps SysML activity diagrams into Markov decision processes expressed using the language of the probabilistic symbolic model checker PRISM. Furthermore, we elaborate on the correctness of our translation algorithm by proving its soundness with respect to a SysML activity diagrams operational semantics that we also present in this work. The generated models can be verified against a set of properties expressed in the probabilistic computation tree logic. To automate our approach, we developed a prototype tool that interfaces a modeling environment and the probabilistic model checker. We also show how to leverage adversary generation to provide the developer with a useful counterexample/witness as a feedback on the verified properties. Finally, the established theoretical foundations are complemented with an illustrative case study that demonstrates the usability and benefit of such a framework. © 2014 Springer-Verlag Berlin Heidelberg.</t>
  </si>
  <si>
    <t>Reliability study of complex physical systems using SysML</t>
  </si>
  <si>
    <t>Reliability Engineering and System Safety</t>
  </si>
  <si>
    <t>10.1016/j.ress.2009.11.015</t>
  </si>
  <si>
    <t>https://www.scopus.com/inward/record.uri?eid=2-s2.0-75949090601&amp;partnerID=40&amp;md5=07e759c0395d8f1ee1d19b56cb7a04b8</t>
  </si>
  <si>
    <t>Institut PRISME - ENSIB, 88 Boulevard Lahitolle, 18020 Bourges Cedex, France</t>
  </si>
  <si>
    <t>David, P., Institut PRISME - ENSIB, 88 Boulevard Lahitolle, 18020 Bourges Cedex, France; Idasiak, V., Institut PRISME - ENSIB, 88 Boulevard Lahitolle, 18020 Bourges Cedex, France; Kratz, F., Institut PRISME - ENSIB, 88 Boulevard Lahitolle, 18020 Bourges Cedex, France</t>
  </si>
  <si>
    <t>The development of safety critical systems becomes even harder since the complexity of these systems grows continuously. Moreover, this kind of process involves the use of powerful design methods and precise reliability techniques that utilize dissimilar models and construction policy. In this article we propose a method to unify and enhance this process by linking functional design phase using SysML with commonly used reliability techniques such as FMEA and dysfunctional models construction in AltaRica Data Flow. We present how SysML models can be analyzed automatically in order to produce an FMEA and expose a parallel between SysML models and AltaRica Data Flow ones. The given approach is structured around a database of dysfunctional behaviors that supports the studies and is updated by the obtained results. We exemplify the approach to analyze a system of level controlling of a tank. © 2009 Elsevier Ltd. All rights reserved.</t>
  </si>
  <si>
    <t>Requirements analysis and modeling with problem frames and SysML: A case study</t>
  </si>
  <si>
    <t>6138 LNCS</t>
  </si>
  <si>
    <t>10.1007/978-3-642-13595-8_8</t>
  </si>
  <si>
    <t>https://www.scopus.com/inward/record.uri?eid=2-s2.0-77954650408&amp;partnerID=40&amp;md5=837370ee9792de7fbbbde0e6f0ae924d</t>
  </si>
  <si>
    <t>6th European Conference on Modelling Foundations and Applications, ECMFA 2010</t>
  </si>
  <si>
    <t>Department of Electrical and Computer Engineering, Concordia University, 1455, de Maisonneuve W., Montreal, QC H3G 1M8, Canada; Dipartimento di Informatica e Comunicazione, Università dell'Insubria, Via Mazzini 5, Varese 21100, Italy</t>
  </si>
  <si>
    <t>Colombo, P., Department of Electrical and Computer Engineering, Concordia University, 1455, de Maisonneuve W., Montreal, QC H3G 1M8, Canada; Khendek, F., Department of Electrical and Computer Engineering, Concordia University, 1455, de Maisonneuve W., Montreal, QC H3G 1M8, Canada; Lavazza, L., Dipartimento di Informatica e Comunicazione, Università dell'Insubria, Via Mazzini 5, Varese 21100, Italy</t>
  </si>
  <si>
    <t>Requirements analysis based on Problem Frames is getting an increasing attention in the academic community and has the potential to become of relevant interest also for industry. However the approach lacks an adequate notational support and methodological guidelines, and case studies that demonstrate its applicability to problems of realistic complexity are still rare. These weaknesses may hinder its adoption. This paper aims at contributing towards the elimination of these weaknesses. We report on an experience in analyzing and specifying the requirements of a controller for traffic lights of an intersection using Problem Frames in combination with SysML. The analysis was performed by decomposing the problem, addressing the identified sub-problems, and recomposing them while solving the identified interferences. The experience allowed us to identify certain guidelines for decomposition and re-composition patterns. © 2010 Springer-Verlag.</t>
  </si>
  <si>
    <t>Dos Santos Soares M., Vrancken J.</t>
  </si>
  <si>
    <t>Requirements specification and modeling through SysML</t>
  </si>
  <si>
    <t>10.1109/ICSMC.2007.4413936</t>
  </si>
  <si>
    <t>https://www.scopus.com/inward/record.uri?eid=2-s2.0-40949101747&amp;partnerID=40&amp;md5=61aa69208b9381d9eb408f6f96298d18</t>
  </si>
  <si>
    <t>2007 IEEE International Conference on Systems, Man, and Cybernetics, SMC 2007</t>
  </si>
  <si>
    <t>Faculty of Technology, Policy and Analysis, Delft University of Technology, 2600GA, Delft, Netherlands</t>
  </si>
  <si>
    <t>Dos Santos Soares, M., Faculty of Technology, Policy and Analysis, Delft University of Technology, 2600GA, Delft, Netherlands; Vrancken, J., Faculty of Technology, Policy and Analysis, Delft University of Technology, 2600GA, Delft, Netherlands</t>
  </si>
  <si>
    <t>Use Case diagrams are well-known for their use to specify and describe system requirements. From initial system requirements documents, use cases can be derived representing several scenarios. These scenarios can later be detailed in different ways, as for example, through informal descriptions. In this paper, system requirements are first specified using the SysML requirements diagram and later by use cases. The main goal is to fill the gap between documents written in natural language and use cases by modeling requirements in a graphical and tabular way, which can improve the requirements representation. Also, the relationship between requirements is enhanced. An example of a real time distributed system is given to illustrate the approach. ©2007 IEEE.</t>
  </si>
  <si>
    <t>Wei Q., Jiao J., Zhou S., Zhao T.</t>
  </si>
  <si>
    <t>Research on accident process meta-modeling based on SysML</t>
  </si>
  <si>
    <t>ICRSE</t>
  </si>
  <si>
    <t>Proceedings of 2015 the 1st International Conference on Reliability Systems Engineering, ICRSE 2015</t>
  </si>
  <si>
    <t>10.1109/ICRSE.2015.7366487</t>
  </si>
  <si>
    <t>https://www.scopus.com/inward/record.uri?eid=2-s2.0-84962702988&amp;partnerID=40&amp;md5=f7cb74f67277c3544176c47d7c92dbe1</t>
  </si>
  <si>
    <t>1st International Conference on Reliability Systems Engineering, ICRSE 2015</t>
  </si>
  <si>
    <t>School of Reliability and Systems Engineering, Beihang University, Beijing, China; Quality and Safety Department, Luoyang Institute of Electro-optical Devices, Luoyang, China</t>
  </si>
  <si>
    <t>Wei, Q., School of Reliability and Systems Engineering, Beihang University, Beijing, China; Jiao, J., School of Reliability and Systems Engineering, Beihang University, Beijing, China; Zhou, S., Quality and Safety Department, Luoyang Institute of Electro-optical Devices, Luoyang, China; Zhao, T., School of Reliability and Systems Engineering, Beihang University, Beijing, China</t>
  </si>
  <si>
    <t>Based on the situation that faults cause hazard in complex equipment system, an accident process meta-model is proposed based on the meta-model theory. The meta-model of the accident process is explained from the implementation view. Four modeling views and the modeling steps of the accident process meta-model are presented based on SysML. Eventually, the method is applied in a case study of Servo of main rotor in flight control system. The result shows that accident path can be found through meta-modeling of accident process. © 2015 IEEE.</t>
  </si>
  <si>
    <t>Wang W., Zhao B.</t>
  </si>
  <si>
    <t>Research on construction method of DoDAF view based on DEVS and SysML</t>
  </si>
  <si>
    <t>WAC</t>
  </si>
  <si>
    <t>World Automation Congress Proceedings</t>
  </si>
  <si>
    <t>https://www.scopus.com/inward/record.uri?eid=2-s2.0-84870837614&amp;partnerID=40&amp;md5=aa276ad472a2697b80f96686ab7e0df5</t>
  </si>
  <si>
    <t>2012 World Automation Congress, WAC 2012</t>
  </si>
  <si>
    <t>Xuzhou Air Force College, Xuzhou, China</t>
  </si>
  <si>
    <t>Wang, W., Xuzhou Air Force College, Xuzhou, China; Zhao, B., Xuzhou Air Force College, Xuzhou, China</t>
  </si>
  <si>
    <t>The traditional DoDAF(Dept.of Defense Architecture Framework) is a architecture modeling criterion and modeling standard used in achieving system integration.The paper analyzes the deficiency of IDEF0 language and UML language regulated by traditional DoDAF view in modeling complex system architecture and presents the advantage of DEVS and SysML compared to the former two. A kind of modeling method through projection between DEVS and SysML is put forward. The method provides the construction process of DoDAF view by decomposition of complex integrated system. It supports DoDAF criterion very well. © 2012 TSI Press.</t>
  </si>
  <si>
    <t>Liu Y., Yuan W., Fan H., Cao Y.</t>
  </si>
  <si>
    <t>Research on information integration framework of SysML based model driven design of complex products</t>
  </si>
  <si>
    <t>Zhongguo Jixie Gongcheng/China Mechanical Engineering</t>
  </si>
  <si>
    <t>10.3969/j.issn.1004-132X.2012.12.011</t>
  </si>
  <si>
    <t>https://www.scopus.com/inward/record.uri?eid=2-s2.0-84865282577&amp;partnerID=40&amp;md5=ebf9fb924b8f284a67278745cf2a8d23</t>
  </si>
  <si>
    <t>State Key Laboratory of CAD and CG, Zhejiang University, Hangzhou, 310027, China</t>
  </si>
  <si>
    <t>Liu, Y., State Key Laboratory of CAD and CG, Zhejiang University, Hangzhou, 310027, China; Yuan, W., State Key Laboratory of CAD and CG, Zhejiang University, Hangzhou, 310027, China; Fan, H., State Key Laboratory of CAD and CG, Zhejiang University, Hangzhou, 310027, China; Cao, Y., State Key Laboratory of CAD and CG, Zhejiang University, Hangzhou, 310027, China</t>
  </si>
  <si>
    <t>Aimming to build the association among different levels of design information and simulation information of different physical domains of the complex mechatronic products, a SysML-based framework of an integration of hierarchical design and simulation information was proposed for supporting the model-driven design of multi-domain complex mechatronic systems. An integration information model was established based on the extension mechanism of stereotype of SysML. After that, the meta-models of SysML and Simscape, a typical simulation modeling language, were explored and the mapping rules between them were also studied. The integration method between the system-level design and simulation information was proposed based on triangular graph grammar (TGG). At last, some examples were shown to illustrate the proposed method and some discussion was also given.</t>
  </si>
  <si>
    <t>Wang W., Liu X.</t>
  </si>
  <si>
    <t>Research on MDS method based on DEVS and SysML</t>
  </si>
  <si>
    <t>ICSEM</t>
  </si>
  <si>
    <t>2011 International Conference on System Science, Engineering Design and Manufacturing Informatization, ICSEM 2011</t>
  </si>
  <si>
    <t>10.1109/ICSSEM.2011.6081177</t>
  </si>
  <si>
    <t>https://www.scopus.com/inward/record.uri?eid=2-s2.0-83455218631&amp;partnerID=40&amp;md5=200a574225d340e2ba0c72aa979332a2</t>
  </si>
  <si>
    <t>Wang, W., Xuzhou Air Force College, Xuzhou, China; Liu, X., Xuzhou Air Force College, Xuzhou, China</t>
  </si>
  <si>
    <t>The paper analyzes the deficiency of traditional DoDAF modeling specification in modeling complex system architecture and presents the advantage of DEVS and SysML compared to DoDAF. A kind of modeling method through projection between DEVS and SysML is put forward. According this method, a system model of MDS (missile defense system ) is presented. © 2011 IEEE.</t>
  </si>
  <si>
    <t>Research on SysML-based modeling for production management system</t>
  </si>
  <si>
    <t>Advanced Materials Research</t>
  </si>
  <si>
    <t>753-755</t>
  </si>
  <si>
    <t>10.4028/www.scientific.net/AMR.753-755.1868</t>
  </si>
  <si>
    <t>https://www.scopus.com/inward/record.uri?eid=2-s2.0-84884833601&amp;partnerID=40&amp;md5=afbf35cba9fef138c94712e52bcc1da0</t>
  </si>
  <si>
    <t>3rd International Conference on Advanced Engineering Materials and Technology, AEMT 2013</t>
  </si>
  <si>
    <t>Mechanical and Electrical Engineering Institute, Zhengzhou University of Light Industry, Zhengzhou 450002, China</t>
  </si>
  <si>
    <t>Qiao, D.P., Mechanical and Electrical Engineering Institute, Zhengzhou University of Light Industry, Zhengzhou 450002, China; Liu, X.J., Mechanical and Electrical Engineering Institute, Zhengzhou University of Light Industry, Zhengzhou 450002, China; Li, H., Mechanical and Electrical Engineering Institute, Zhengzhou University of Light Industry, Zhengzhou 450002, China</t>
  </si>
  <si>
    <t>A comprehensive and systematic model for the production process of large-scale equipment manufacturing can reduce the cost and time of the development and enforcement of the management system. The characters of a modeling language for systems engineering, SysML(Systems Modeling Language), are introduced, and through analyzing the complexity of the production management system for complex product, the basic requirements of its modeling are given; With the practical example in our project, SysML based model is built for production management system of complex product manufacturing,the application of requirements diagram, use case diagram, block definition diagram, internal block diagram and activity diagram is introduced emphatically. © (2013) Trans Tech Publications, Switzerland.</t>
  </si>
  <si>
    <t>Hanai R., Saito H., Nakabo Y., Fujiwara K., Ogure T., Mizuguchi D., Homma K., Ohba K.</t>
  </si>
  <si>
    <t>RT-component based integration for IEC61508 ready system using SysML and IEC61499 function blocks</t>
  </si>
  <si>
    <t>SII</t>
  </si>
  <si>
    <t>2012 IEEE/SICE International Symposium on System Integration, SII 2012</t>
  </si>
  <si>
    <t>10.1109/SII.2012.6426952</t>
  </si>
  <si>
    <t>https://www.scopus.com/inward/record.uri?eid=2-s2.0-84874266593&amp;partnerID=40&amp;md5=cf62f83ce8cfb392e11a92765c07cd14</t>
  </si>
  <si>
    <t>National Institute of Advanced Industrial Science and Technology(AIST), Tsukuba Central 2, 1-1-1, Umezono, Tsukuba, Japan; General Robotix, Inc., 1-13-4, Ninomiya, Tsukuba, Japan</t>
  </si>
  <si>
    <t>Hanai, R., National Institute of Advanced Industrial Science and Technology(AIST), Tsukuba Central 2, 1-1-1, Umezono, Tsukuba, Japan; Saito, H., General Robotix, Inc., 1-13-4, Ninomiya, Tsukuba, Japan; Nakabo, Y., National Institute of Advanced Industrial Science and Technology(AIST), Tsukuba Central 2, 1-1-1, Umezono, Tsukuba, Japan; Fujiwara, K., National Institute of Advanced Industrial Science and Technology(AIST), Tsukuba Central 2, 1-1-1, Umezono, Tsukuba, Japan; Ogure, T., National Institute of Advanced Industrial Science and Technology(AIST), Tsukuba Central 2, 1-1-1, Umezono, Tsukuba, Japan; Mizuguchi, D., National Institute of Advanced Industrial Science and Technology(AIST), Tsukuba Central 2, 1-1-1, Umezono, Tsukuba, Japan; Homma, K., National Institute of Advanced Industrial Science and Technology(AIST), Tsukuba Central 2, 1-1-1, Umezono, Tsukuba, Japan; Ohba, K., National Institute of Advanced Industrial Science and Technology(AIST), Tsukuba Central 2, 1-1-1, Umezono, Tsukuba, Japan</t>
  </si>
  <si>
    <t>Robots need to be dependable to work closely with humans. Further they must be accountable for the system design and development process. This makes some of the safety related standards such as IEC61508 adopt module based architecture and model driven engineering process. On the other hand, module-based architectures using middlewares are popular in the integration phase, when developing robot systems. To elaborate the behaviors of realtime control modules, IEC61499 function blocks derived from PLC languages is useful. Therefore, in this paper, we combine them and present a development process consisting of system design in SysML, elaboration in function blocks and integration using RTMSafety, which is an implementation of RT-middleware for the use of safety-related systems. We also show an example system for a dual-arm robot intended to work with human workers. © 2012 IEEE.</t>
  </si>
  <si>
    <t>Peukert A.</t>
  </si>
  <si>
    <t>S/C behavior modeling using sysml for model-based systems engineering support</t>
  </si>
  <si>
    <t>Space 2008 Conference</t>
  </si>
  <si>
    <t xml:space="preserve"> 2008-7766</t>
  </si>
  <si>
    <t>https://www.scopus.com/inward/record.uri?eid=2-s2.0-78049525741&amp;partnerID=40&amp;md5=d305c0b2135bbc0c021c85d08f6d005c</t>
  </si>
  <si>
    <t>Institute of Astronautics, Technische Universität München, Boltzmannstr. 15, Garching, 85748, Germany</t>
  </si>
  <si>
    <t>Peukert, A., Institute of Astronautics, Technische Universität München, Boltzmannstr. 15, Garching, 85748, Germany</t>
  </si>
  <si>
    <t>This paper addresses detailed aspects of the new Spacecraft Architecture Framework (SCAF) which was developed at the Institute of Astronautics, Technische Universität München, Germany. The paper focuses on the part of SCAF that allows the consistent modeling of S/C behavior to support model-based systems engineering approaches for enhanced S/C development processes. SCAF uses the newly by OMG adopted modeling language SysML, which was specifically designed to support the systems engineering discipline. The mentioned part of the architecture framework covers the intended S/C behavior and is formally called Functional Architecture. It includes the viewpoint for the operational modes of the system and its elements and the viewpoint for the functions that the S/C shall fulfill. The viewpoint for the operational modes declares the dedicated modes of the satellite (or its components) and the functions that must be carried out in those modes. The second viewpoint defines these functions with details. This paper gives theoretical definitions of all proposed S/C architecture viewpoints for describing S/C behavior as well as examples of those viewpoints within a case study using the completed satellite "CryoSat", to demonstrate its applicability within real space projects. The paper closes with a conclusion from the case study showing first impressions regarding the effectiveness and usefulness of SCAF when it comes to modeling the behavior of S/C. Copyright © 2008 by Andreas E. Peukert.</t>
  </si>
  <si>
    <t>Falessi D., Nejati S., Sabetzadeh M., Briand L., Messina A.</t>
  </si>
  <si>
    <t>SafeSlice: A model slicing and design safety inspection tool for SysML</t>
  </si>
  <si>
    <t>SIGSOFT/FSE 2011 - Proceedings of the 19th ACM SIGSOFT Symposium on Foundations of Software Engineering</t>
  </si>
  <si>
    <t>10.1145/2025113.2025191</t>
  </si>
  <si>
    <t>https://www.scopus.com/inward/record.uri?eid=2-s2.0-80053183513&amp;partnerID=40&amp;md5=401120ad615a4f829ec53eed463c5479</t>
  </si>
  <si>
    <t>19th ACM SIGSOFT Symposium on Foundations of Software Engineering, SIGSOFT/FSE'11</t>
  </si>
  <si>
    <t>Simula Research Laboratory, Oslo, Norway; University of Rome (Tor Vergata), Rome, Italy</t>
  </si>
  <si>
    <t>Falessi, D., Simula Research Laboratory, Oslo, Norway, University of Rome (Tor Vergata), Rome, Italy; Nejati, S., Simula Research Laboratory, Oslo, Norway; Sabetzadeh, M., Simula Research Laboratory, Oslo, Norway; Briand, L., Simula Research Laboratory, Oslo, Norway; Messina, A., University of Rome (Tor Vergata), Rome, Italy</t>
  </si>
  <si>
    <t>Software safety certification involves checking that the software design meets the (software) safety requirements. In practice, inspections are one of the primary vehicles for ensuring that safety requirements are satisfied by the design. Unless the safety-related aspects of the design are clearly delineated, the inspections conducted by safety assessors would have to consider the entire design, although only small fragments of the design may be related to safety. In a model-driven development context, this means that the assessors have to browse through large models, understand them, and identify the safety-related fragments. This is time-consuming and error-prone, specially noting that the assessors are often third-party regulatory bodies who were not involved in the design. To address this problem, we describe in this paper a prototype tool called, SafeSlice, that enables one to automatically extract the safety-related slices (fragments) of design models. The main enabler for our slicing technique is the traceability between the safety requirements and the design, established by following a structured design methodology that we propose. Our work is grounded on SysML, which is being increasingly used for expressing the design of safety-critical systems. We have validated our work through two case studies and a control experiment which we briefly outline in the paper. © 2011 ACM.</t>
  </si>
  <si>
    <t>Mhenni F., Nguyen N., Kadima H., Choley J.-Y.</t>
  </si>
  <si>
    <t>Safety analysis integration in a SysML-based complex system design process</t>
  </si>
  <si>
    <t>SysCon 2013 - 7th Annual IEEE International Systems Conference, Proceedings</t>
  </si>
  <si>
    <t>10.1109/SysCon.2013.6549861</t>
  </si>
  <si>
    <t>https://www.scopus.com/inward/record.uri?eid=2-s2.0-84882994796&amp;partnerID=40&amp;md5=43c7b8bed7b7942ab5faac8ee4f07f3e</t>
  </si>
  <si>
    <t>7th Annual IEEE International Systems Conference, SysCon 2013</t>
  </si>
  <si>
    <t>Mhenni, F., SUPMECA Paris, Saint-Ouen, France; Nguyen, N., EISTI, Cergy, France; Kadima, H., EISTI, Cergy, France; Choley, J.-Y., SUPMECA Paris, Saint-Ouen, France</t>
  </si>
  <si>
    <t>Model-based system engineering is an efficient approach to specifying, designing, simulating and validating complex systems. This approach allows errors to be detected as soon as possible in the design process, and thus reduces the overall cost of the product. Uniformity in a system engineering project, which is by definition multidisciplinary, is achieved by expressing the models in a common modeling language such as SysML. This paper presents an approach to integrate safety analysis in SysML at early stages in the design process of safety-critical systems. Qualitative analysis is performed through functional as well as behavioral safety analysis and strengthened by formal verification method. This approach is applied to a real-life avionic system and contributes to the integration of formal models in the overall safety and systems engineering design process of complex systems. © 2013 IEEE.</t>
  </si>
  <si>
    <t>Safety contracts for timed reactive components in SysML</t>
  </si>
  <si>
    <t>8327 LNCS</t>
  </si>
  <si>
    <t>10.1007/978-3-319-04298-5_19</t>
  </si>
  <si>
    <t>https://www.scopus.com/inward/record.uri?eid=2-s2.0-84958546476&amp;partnerID=40&amp;md5=156e0b871235ff7fe8c24bc1e17ad66b</t>
  </si>
  <si>
    <t>40th International Conference on Current Trends in Theory and Practice of Computer Science, SOFSEM 2014</t>
  </si>
  <si>
    <t>IRIT, Université de Toulouse, 118 Route de Narbonne, 31062 Toulouse, France</t>
  </si>
  <si>
    <t>Dragomir, I., IRIT, Université de Toulouse, 118 Route de Narbonne, 31062 Toulouse, France; Ober, I., IRIT, Université de Toulouse, 118 Route de Narbonne, 31062 Toulouse, France; Percebois, C., IRIT, Université de Toulouse, 118 Route de Narbonne, 31062 Toulouse, France</t>
  </si>
  <si>
    <t>A variety of system design and architecture description languages, such as SysML, UML or AADL, allows the decomposition of complex system designs into communicating timed components. In this paper we consider the contract-based specification of such components. A contract is a pair formed of an assumption, which is an abstraction of the component's environment, and a guarantee, which is an abstraction of the component's behavior given that the environment behaves according to the assumption. Thus, a contract concentrates on a specific aspect of the component's functionality and on a subset of its interface, which makes it relatively simpler to specify. Contracts may be used as an aid for hierarchical decomposition during design or for verification of properties of composites. This paper defines contracts for components formalized as a variant of timed input/output automata, introduces compositional results allowing to reason with contracts and shows how contracts can be used in a high-level modeling language (SysML) for specification and verification, based on an example extracted from a real-life system. © 2014 Springer International Publishing Switzerland.</t>
  </si>
  <si>
    <t>Ouerdi N., Azizi M., Ziane M., Azizi A., Lanet J., Savary A.</t>
  </si>
  <si>
    <t>Security vulnerabilities tests generation from SysML and event-B models for EMV cards</t>
  </si>
  <si>
    <t>International Journal of Security and its Applications</t>
  </si>
  <si>
    <t>10.14257/ijsia.2014.8.1.35</t>
  </si>
  <si>
    <t>https://www.scopus.com/inward/record.uri?eid=2-s2.0-84893970267&amp;partnerID=40&amp;md5=46cc32a97620a612dfadde741616d682</t>
  </si>
  <si>
    <t>Department Mathematical and Computer, Lab. ACSA, Faculty of Sciences, Mohammed First University, Oujda 60000, Morocco; Department Computer, Lab. MATSI, ESTO, Mohammed First University, Oujda 60000, Morocco; XLIM/DMI/SSD, 87 street of Isles, 87000 Limoges, France; GRIL, IT department, Sherbrook University, QC, Canada</t>
  </si>
  <si>
    <t>Ouerdi, N., Department Mathematical and Computer, Lab. ACSA, Faculty of Sciences, Mohammed First University, Oujda 60000, Morocco; Azizi, M., Department Computer, Lab. MATSI, ESTO, Mohammed First University, Oujda 60000, Morocco; Ziane, M., Department Mathematical and Computer, Lab. ACSA, Faculty of Sciences, Mohammed First University, Oujda 60000, Morocco; Azizi, A., Department Mathematical and Computer, Lab. ACSA, Faculty of Sciences, Mohammed First University, Oujda 60000, Morocco; Lanet, J., XLIM/DMI/SSD, 87 street of Isles, 87000 Limoges, France; Savary, A., GRIL, IT department, Sherbrook University, QC, Canada</t>
  </si>
  <si>
    <t>The Model Based Testing (MBT) is an original approach where test cases are automatically generated from the specifications of the system under tests. These specifications take the form of a behavioral model allowing the test generator to determine, on the one hand, the possible and relevant execution contexts. On the other hand, to predict the effects of these executions on the system. This paper proposes new methodology to generate vulnerability test cases based on SysML model of Europay-Mastercard and Visa (EMV) specifications. Our main aim is to ensure that not only the features described by the EMV specifications are met, but also that there is no vulnerability in the system. To meet these two objectives, we automatically generated concrete tests basing on SysML models. Indeed, this paper highlights the importance of modeling EMV specifications. We opted for the choice of SysML modeling language due to its ability to model Embedded Systems through several types of diagrams. In our work we used state machine diagram to generate vulnerability test cases for a secure and robust system. © 2014 SERSC.</t>
  </si>
  <si>
    <t>Musat L., Hubl M., Buzo A., Pelz G., Kandl S., Puschner P.</t>
  </si>
  <si>
    <t>Semi-formal representation of requirements for automotive solutions using sysML</t>
  </si>
  <si>
    <t>10.1109/FDL.2014.7119357</t>
  </si>
  <si>
    <t>17th Forum on Specification and Design Languages, FDL 2014</t>
  </si>
  <si>
    <t>Automotive Power, Infineon Technologies AG, Villach, Austria; Institute of Computer Engineering, Vienna University of Technology, Wien, Austria</t>
  </si>
  <si>
    <t>Musat, L., Automotive Power, Infineon Technologies AG, Villach, Austria; Hubl, M., Automotive Power, Infineon Technologies AG, Villach, Austria; Buzo, A., Automotive Power, Infineon Technologies AG, Villach, Austria; Pelz, G., Automotive Power, Infineon Technologies AG, Villach, Austria; Kandl, S., Institute of Computer Engineering, Vienna University of Technology, Wien, Austria; Puschner, P., Institute of Computer Engineering, Vienna University of Technology, Wien, Austria</t>
  </si>
  <si>
    <t>As systems and electrical and electronic devices are becoming more and more complex, the number of requirements is increased accordingly. Therefore, the organization, the processing and the verification of requirements has become a necessity. In automotive applications, this necessity is more pronounced because of the safety regulations imposed by authorities. Semi-formal representation is an approach that helps making the requirements more understandable and rigorous. In particular, SysML has proved to have the capabilities to represent requirements, structure and behaviour of systems and devices in a diagram-based fashion, enabling the linking different elements that define the composition and the functionalities of the desired product. While for software systems and digital hardware it has been applied successfully, very little work has yet been done for analogue and analogue-mixed signal devices. This is mainly because of the particular behaviour of such devices and the continuous quantities related to them. In this paper, we describe the modelling of requirements for an electronic power switch in SysML. We show that the description of the requirements for analogue devices is possible and emphasize its utility in a real scenario. © 2014 ECSI.</t>
  </si>
  <si>
    <t>Siebold U., Häring I.</t>
  </si>
  <si>
    <t>Semi-formal safety requirement specification using SysML state machine Diagrams</t>
  </si>
  <si>
    <t>ESREL PSAM</t>
  </si>
  <si>
    <t>11th International Probabilistic Safety Assessment and Management Conference and the Annual European Safety and Reliability Conference 2012, PSAM11 ESREL 2012</t>
  </si>
  <si>
    <t>https://www.scopus.com/inward/record.uri?eid=2-s2.0-84873180569&amp;partnerID=40&amp;md5=9e9d841fe7ef6e13f2568e3ebf6debfd</t>
  </si>
  <si>
    <t>Fraunhofer Ernst-Mach Institute, Efringen-Kirchen, Germany</t>
  </si>
  <si>
    <t>Siebold, U., Fraunhofer Ernst-Mach Institute, Efringen-Kirchen, Germany; Häring, I., Fraunhofer Ernst-Mach Institute, Efringen-Kirchen, Germany</t>
  </si>
  <si>
    <t>For safety relevant and critical systems a crucial part of the development is a concise and complete safety requirement definition. We show how requirements can be modeled with graphical, semiformal means using the systems modeling language SysML. However, aiming at an unambiguous and formal requirement definition and verification, we do not focus on diagrams that are typically used for requirement definitions, e.g. the SysML requirement, parametric and use case diagrams. We rather use the state machine diagram to define safe and unsafe states as well as sequences of states that are expected within the overall system and within subsystems. We show how generic types of safety requirements are represented using extended versions of state machine diagrams. To this end we model expressions that are similar in semantics to linear temporal logic expressions using the SysML state machine diagrams. In particular, we can distinguish, whether a strict sequence of states is required or some kind of intermediate states are allowed within the sequence, e.g. from an unintended initial unsafe state to a final safe state in case of an active safety function. Finally, we will indicate how this approach can be used in future to verify that overall state machine diagrams of systems or subsystems fulfill these formalized requirements.</t>
  </si>
  <si>
    <t>Nikolaidou M., Kapos G.-D., Tsadimas A., Dalakas V., Anagnostopoulos D.</t>
  </si>
  <si>
    <t>Simulating SysML models: Overview and challenges</t>
  </si>
  <si>
    <t>2015 10th System of Systems Engineering Conference, SoSE 2015</t>
  </si>
  <si>
    <t>10.1109/SYSOSE.2015.7151961</t>
  </si>
  <si>
    <t>https://www.scopus.com/inward/record.uri?eid=2-s2.0-84941126243&amp;partnerID=40&amp;md5=754093ff38ef77f184140d4b6e32b440</t>
  </si>
  <si>
    <t>Department of Informatics and Telematics, Harokopio University of Athens, Athens, Greece</t>
  </si>
  <si>
    <t>Nikolaidou, M., Department of Informatics and Telematics, Harokopio University of Athens, Athens, Greece; Kapos, G.-D., Department of Informatics and Telematics, Harokopio University of Athens, Athens, Greece; Tsadimas, A., Department of Informatics and Telematics, Harokopio University of Athens, Athens, Greece; Dalakas, V., Department of Informatics and Telematics, Harokopio University of Athens, Athens, Greece; Anagnostopoulos, D., Department of Informatics and Telematics, Harokopio University of Athens, Athens, Greece</t>
  </si>
  <si>
    <t>SysML language, proposed by OMG, is a commonly accepted standard to model and study systems-of-systems (SoS). It provides the means to depict SoS components and their behavior in a multi-layer fashion and explore alterative architectures for their design. To validate SysML models in terms of performance criteria, simulation is usually the preferred method employed. To this end, different SysML diagrams are utilized, while numerous simulation methodologies and tools are employed. There are many efforts targeting simulation code generation from SysML models. Model-based system engineering concepts are adopted in most of them to generate simulation models from SysML models. Nevertheless, this process is not standardized, although most of current approaches tend to follow the same steps, even if they employ different tools. The scope of this paper is to provide a comprehensive understanding of the similarities and differences of existing approaches and identify current challenges in fully automating SysML models simulation process. © 2015 IEEE.</t>
  </si>
  <si>
    <t>Hause M., Pugnetti F.</t>
  </si>
  <si>
    <t>Simulation of an electric utility network and control system in SysML</t>
  </si>
  <si>
    <t>https://www.scopus.com/inward/record.uri?eid=2-s2.0-84884128588&amp;partnerID=40&amp;md5=c1820bbdeae962e763c3234d27ee7e1c</t>
  </si>
  <si>
    <t>Atego, 5930 Cornerstone Ct West, Suite 250, San Diego, CA 92121, United States; Via Walter Tobagi 18, 20068, Peschiera Borromeo Milan, Italy</t>
  </si>
  <si>
    <t>Hause, M., Atego, 5930 Cornerstone Ct West, Suite 250, San Diego, CA 92121, United States; Pugnetti, F., Via Walter Tobagi 18, 20068, Peschiera Borromeo Milan, Italy</t>
  </si>
  <si>
    <t>Modeling of the electric utility network is normally done using bespoke or custom tools and programs rather than generic modeling languages. This requires the engineer to develop the complete simulation system from scratch. In addition, it is difficult to model from different viewpoints and levels of abstraction. The models are normally created from a single perspective to solve a specific problem or analyze the system from a single point of view. The Systems Modeling Language (SysML) was developed by INCOSE and the OMG to provide general purpose modeling language for systems. Most published examples of SysML are of electro-mechanical software intensive systems in the aerospace and transportation industries. This paper documents a work in progress by the author to develop a model of an example electric utility network, including the user interface to show how SysML can be used to model complex systems of systems. In addition, it shows how a simulation tool integrated with SysML provides a means of integrating multiple paradigms as well as a Human Computer Interface to the simulation. © 2012 by Matthew Hause.</t>
  </si>
  <si>
    <t>Hause M., Hummell J.</t>
  </si>
  <si>
    <t>Simulation of an electrical network and control system in SysML</t>
  </si>
  <si>
    <t>https://www.scopus.com/inward/record.uri?eid=2-s2.0-84876494713&amp;partnerID=40&amp;md5=114db07e63154522f2cc06e06fd127d0</t>
  </si>
  <si>
    <t>5930 Cornerstone Court West, Ste 250, San Diego, CA 92121, United States; 1747 E Morten Ave. Ste 202, Phoenix, AZ 85020, United States</t>
  </si>
  <si>
    <t>Hause, M., 5930 Cornerstone Court West, Ste 250, San Diego, CA 92121, United States; Hummell, J., 1747 E Morten Ave. Ste 202, Phoenix, AZ 85020, United States</t>
  </si>
  <si>
    <t>Modeling of the electrical grid is normally done using bespoke or custom tools and programs rather than generic modeling languages. This requires the engineer to develop the complete simulation system from scratch. In addition, it is difficult to model from different viewpoints and levels of abstraction. The models are normally created from a single perspective to solve a specific problem or analyze the system from a single point of view. The Systems Modeling Language (SysML) was developed by INCOSE and the OMG to provide general purpose modeling language for systems. Most published examples of SysML are of electromechanical software intensive systems in the aerospace and transportation industries. This paper documents a work in progress by the author to develop a model of an example electrical network, including the user interface to show how SysML can be used to model complex systems of systems. In addition, it shows how a simulation tool integrated with SysML provides a means of integrating multiple paradigms as well as a Human Computer Interface to the simulation.</t>
  </si>
  <si>
    <t>Palachi E., Cohen C., Takashi S.</t>
  </si>
  <si>
    <t>Simulation of cyber physical models using SysML and numerical solvers</t>
  </si>
  <si>
    <t>10.1109/SysCon.2013.6549954</t>
  </si>
  <si>
    <t>https://www.scopus.com/inward/record.uri?eid=2-s2.0-84882943548&amp;partnerID=40&amp;md5=e90a366f1edd6798adc453cbb36f09dc</t>
  </si>
  <si>
    <t>Rational Rhapsody Development Lab, IBM Rational - Israel, Rehovot, Israel; IBM Research - Tokyo, IBM Japan, Tokyo, Japan</t>
  </si>
  <si>
    <t>Palachi, E., Rational Rhapsody Development Lab, IBM Rational - Israel, Rehovot, Israel; Cohen, C., Rational Rhapsody Development Lab, IBM Rational - Israel, Rehovot, Israel; Takashi, S., IBM Research - Tokyo, IBM Japan, Tokyo, Japan</t>
  </si>
  <si>
    <t>We demonstrate a modeling and simulation technique that allows integrating controller/plant behavior specified in numerical solvers, such as Simulink and Modelica, within the SysML model. This allows the mixing of discrete and continuous behaviors in a context of a system model that can be simulated as a complete system level specification. Our approach involves code generation, rather than semantic mappings or model transformation of behaviors, combined with the capability to transform the interface and type specification from one modeling language to the other. Using such complementary languages/tools allows the specification of a complete design model that can be simulated for various purposes such as verification and validation and trade studies. © 2013 IEEE.</t>
  </si>
  <si>
    <t>Simulation-based design using SysML part 1: A parametrics primer</t>
  </si>
  <si>
    <t>https://www.scopus.com/inward/record.uri?eid=2-s2.0-84878046865&amp;partnerID=40&amp;md5=b568b1387c365e6e05da584cc5eadde2</t>
  </si>
  <si>
    <t>Georgia Institute of Technology, United States; Deere and Company, United States; Lockheed Martin Corp, United States</t>
  </si>
  <si>
    <t>Peak, R.S., Georgia Institute of Technology, United States; Burkhart, R.M., Deere and Company, United States; Friedenthal, S.A., Lockheed Martin Corp, United States; Wilson, M.W., Georgia Institute of Technology, United States; Bajaj, M., Georgia Institute of Technology, United States; Kim, I., Georgia Institute of Technology, United States</t>
  </si>
  <si>
    <t>OMG SysML™ is a modeling language for specifying, analyzing, designing, and verifying complex systems. It is a general-purpose graphical modeling language with computer-sensible semantics. This Part 1 paper and its Part 2 companion show how SysML supports simulation-based design (SBD) via tutorial-like examples. Our target audience is end users wanting to learn about SysML parametrics in general and its applications to engineering design and analysis in particular. We include background on the development of SysML parametrics that may also be useful for other stakeholders (e.g, vendors and researchers). In Part 1 we walk through models of simple objects that progressively introduce SysML parametrics concepts. To enhance understanding by comparison and contrast, we present corresponding models based on composable objects (COBs). The COB knowledge representation has provided a conceptual foundation for SysML parametrics, including executability and validation. We end with sample analysis building blocks (ABBs) from mechanics of materials showing how SysML captures engineering knowledge in a reusable form. Part 2 employs these ABBs in a high diversity mechanical example that integrates computer-aided design and engineering analysis (CAD/CAE). The object and constraint graph concepts embodied in SysML parametrics and COBs provide modular analysis capabilities based on multi-directional constraints. These concepts and capabilities provide a semantically rich way to organize and reuse the complex relations and properties that characterize SBD models. Representing relations as non-causal constraints, which generally accept any valid combination of inputs and outputs, enhances modeling flexibility and expressiveness. We envision SysML becoming a unifying representation of domain-specific engineering analysis models that include fine-grain associativity with other domain- and system-level models, ultimately providing fundamental capabilities for next-generation systems lifecycle management. © 2007 by Georgia Tech, Deere &amp; Co., and Lockheed Martin Corp.</t>
  </si>
  <si>
    <t>Simulation-based design using SysML part 2: Celebrating diversity by example</t>
  </si>
  <si>
    <t>https://www.scopus.com/inward/record.uri?eid=2-s2.0-84878095260&amp;partnerID=40&amp;md5=bbe220713d6a07ebb4d59ad9cdcc267f</t>
  </si>
  <si>
    <t>Georgia Institute of Technology, United States; Deere and Company, United States; Lockheed Martin Corp., United States</t>
  </si>
  <si>
    <t>Peak, R.S., Georgia Institute of Technology, United States; Burkhart, R.M., Deere and Company, United States; Friedenthal, S.A., Lockheed Martin Corp., United States; Wilson, M.W., Georgia Institute of Technology, United States; Bajaj, M., Georgia Institute of Technology, United States; Kim, I., Georgia Institute of Technology, United States</t>
  </si>
  <si>
    <t>These two companion papers present foundational principles of parametrics in OMG SysML™ and their application to simulation-based design. Parametrics capabilities have been included in SysML to support integrating engineering analysis with system requirements, behavior, and structure models. This Part 2 paper walks through SysML models for a benchmark tutorial on analysis templates utilizing an airframe system component called a flap linkage. This example highlights how engineering analysis models, such as stress models, are captured in SysML, and then executed by external tools including math solvers and finite element analysis solvers. We summarize the multi-representation architecture (MRA) method and how its simulation knowledge patterns support computing environments having a diversity of analysis fidelities, physical behaviors, solution methods, and CAD/CAE tools. SysML and composable object (COB) techniques described in Part 1 together provide the MRA with graphical modeling languages, executable parametrics, and reusable, modular, multi-directional capabilities. We also demonstrate additional SysML modeling concepts, including packages, building block libraries, and requirements-verification-simulation interrelationships. Results indicate that SysML offers significant promise as a unifying language for a variety of models-from top-level system models to discipline-specific leaf-level models. © 2007 by Georgia Tech, Deere &amp; Co., and Lockheed Martin Corp.</t>
  </si>
  <si>
    <t>Hochwallner M., Hörl M., Dierneder S., Scheidl R.</t>
  </si>
  <si>
    <t>Some aspects of SysML application in the reverse engineering of mechatronic systems</t>
  </si>
  <si>
    <t>10.1007/978-3-642-27579-1_11</t>
  </si>
  <si>
    <t>https://www.scopus.com/inward/record.uri?eid=2-s2.0-84856857458&amp;partnerID=40&amp;md5=668f38508089889be6986dfb51c09465</t>
  </si>
  <si>
    <t>Linz Center of Mechatronics GmbH, Altenbergerstrasse 69, 4040 Linz, Austria; J.K. University Linz, Institute of Machine Design and Hydraulic Drives, Altenbergerstrasse 69, 4040 Linz, Austria</t>
  </si>
  <si>
    <t>Hochwallner, M., Linz Center of Mechatronics GmbH, Altenbergerstrasse 69, 4040 Linz, Austria; Hörl, M., Linz Center of Mechatronics GmbH, Altenbergerstrasse 69, 4040 Linz, Austria; Dierneder, S., Linz Center of Mechatronics GmbH, Altenbergerstrasse 69, 4040 Linz, Austria; Scheidl, R., J.K. University Linz, Institute of Machine Design and Hydraulic Drives, Altenbergerstrasse 69, 4040 Linz, Austria</t>
  </si>
  <si>
    <t>The focus of this paper is the applicability of SysML [2] for modelling certain aspects of both, mechatronic systems and the corresponding engineering processes. SysML is derived from UML, which was developed for software engineering, with the intention to support the engineering of technical systems in general. Although the usefulness of UML is widely confirmed in the software context, the use of SysML in the more hardware oriented engineering domains and in Mechatronics is still an open issue. Mechatronic relevant applications (like reported in [4]) have their focus on automation and software issues, mechanical and electrical hardware aspects, however, are rarely addressed. In an ongoing research project with industry the authors study the potentials of SysML to make the engineering of such systems more structured, better documented and, hence, more transparent. In [6] SysML is nearly exclusively studied for the development of new systems. Its application for product improvement or design modification because of changing customer requirements is scarcely reported. In the following sections the authors will focus on these topics, first on mechanical sub-systems since this is seen most critical, and in future on overall mechatronic systems. © 2012 Springer-Verlag.</t>
  </si>
  <si>
    <t>McKelvin Jr. M.L., Jimenez A.</t>
  </si>
  <si>
    <t>Specification and design of electrical flight system architectures with SysML</t>
  </si>
  <si>
    <t>https://www.scopus.com/inward/record.uri?eid=2-s2.0-84880768744&amp;partnerID=40&amp;md5=1dae629806b703a9f15b0e12c9bd4485</t>
  </si>
  <si>
    <t>Jet Propulsion Laboratory, California Institute of Technology, System Architecture and Behaviors Group, M/S 301-490, Pasadena, CA, 91109, United States; Jet Propulsion Laboratory, California Institute of Technology, Electrical System Engineering, M/S 301-490, Pasadena, CA, 91109, United States</t>
  </si>
  <si>
    <t>McKelvin Jr., M.L., Jet Propulsion Laboratory, California Institute of Technology, System Architecture and Behaviors Group, M/S 301-490, Pasadena, CA, 91109, United States; Jimenez, A., Jet Propulsion Laboratory, California Institute of Technology, Electrical System Engineering, M/S 301-490, Pasadena, CA, 91109, United States</t>
  </si>
  <si>
    <t>Modern space flight systems are required to perform more complex functions than previous generations to support space missions. This demand is driving the trend to deploy more electronics to realize system functionality. The traditional approach for the specification, design, and deployment of electrical system architectures in space flight systems includes the use of informal definitions and descriptions that are often embedded within loosely coupled but highly interdependent design documents. Traditional methods become inefficient to cope with increasing system complexity, evolving requirements, and the ability to meet project budget and time constraints. Thus, there is a need for more rigorous methods to capture the relevant information about the electrical system architecture as the design evolves. In this work, we propose a model-centric approach to support the specification and design of electrical flight system architectures using the System Modeling Language (SysML). In our approach, we develop a domain specific language for specifying electrical system architectures, and we propose a design flow for the specification and design of electrical interfaces. Our approach is applied to a practical flight system. © 2012 by the American Institute of Aeronautics and Astronautics, Inc.</t>
  </si>
  <si>
    <t>Chouali S., Carrillo O., Mountassir H.</t>
  </si>
  <si>
    <t>Specifying system architecture from SysML requirements and component interfaces</t>
  </si>
  <si>
    <t>7957 LNCS</t>
  </si>
  <si>
    <t>10.1007/978-3-642-39031-9_36</t>
  </si>
  <si>
    <t>https://www.scopus.com/inward/record.uri?eid=2-s2.0-84879875713&amp;partnerID=40&amp;md5=94fdd3115af028dab680cc7d117cc97c</t>
  </si>
  <si>
    <t>7th European Conference on Software Architecture, ECSA 2013</t>
  </si>
  <si>
    <t>Chouali, S., Femto-ST Institute, University of Franche-Comté, Besançon, France; Carrillo, O., Femto-ST Institute, University of Franche-Comté, Besançon, France; Mountassir, H., Femto-ST Institute, University of Franche-Comté, Besançon, France</t>
  </si>
  <si>
    <t>We propose to map functional system requirements, specified with SysML, directly into system architecture, by exploiting the composition relation between component interfaces. Our research challenge is to guarantee formally that the final system fulfill the set of all requirements. Our approach is based on component-based systems (CBS) specified with SysML models and Interface Automata (IA) to capture their behaviors. From a SysML Requirement Diagram (RD), we build a Block Definition Diagram (BDD) to specify system architecture, by taking, one by one, the lowest level of requirements. At each new added requirement, we add a new component satisfying this requirement, by the composition, in the partial architecture obtained in a precedent step. Then we verify whether the new component is compatible with the components in the partial architecture, and if the requirements are preserved. © 2013 Springer-Verlag.</t>
  </si>
  <si>
    <t>Apvrille L., De Saqui-Sannes P.</t>
  </si>
  <si>
    <t>Static analysis techniques to verify mutual exclusion situations within SysML models</t>
  </si>
  <si>
    <t>7916 LNCS</t>
  </si>
  <si>
    <t>10.1007/978-3-642-38911-5_6</t>
  </si>
  <si>
    <t>https://www.scopus.com/inward/record.uri?eid=2-s2.0-84885717314&amp;partnerID=40&amp;md5=3e42b9ca60ba180bfe7b0bbd1a9b2b85</t>
  </si>
  <si>
    <t>16th International SDL Forum on Model-Driven Dependability Engineering, SDL 2013</t>
  </si>
  <si>
    <t>Institut Mines-Telecom, LTCI CNRS, Campus SophiaTech, 450 route des Chappes, 06410 Biot, France; Université de Toulouse, ISAE, 10 av. Edouard Belin, 31055 Toulouse Cedex 4, France</t>
  </si>
  <si>
    <t>Apvrille, L., Institut Mines-Telecom, LTCI CNRS, Campus SophiaTech, 450 route des Chappes, 06410 Biot, France; De Saqui-Sannes, P., Université de Toulouse, ISAE, 10 av. Edouard Belin, 31055 Toulouse Cedex 4, France</t>
  </si>
  <si>
    <t>AVATAR is a real-time extension of SysML supported by the TTool open-source toolkit. So far, formal verification of AVATAR models has relied on reachability techniques that face a state explosion problem. The paper explores a new avenue: applying structural analysis to AVATAR models, so as to identify mutual exclusion situations. In practice, TTool translates a subset of an AVATAR model into a Petri net and solves an equation system built upon the incidence matrix of the net. TTool implements a push-button approach and displays verification results at the AVATAR model level. The approach is not restricted to AVATAR and may be adapted to other UML profiles. © 2013 Springer-Verlag.</t>
  </si>
  <si>
    <t>David P., Shawky M.</t>
  </si>
  <si>
    <t>Supporting ISO 26262 with SysML, benefits and limits</t>
  </si>
  <si>
    <t>Reliability, Risk and Safety: Back to the Future</t>
  </si>
  <si>
    <t>https://www.scopus.com/inward/record.uri?eid=2-s2.0-84861704176&amp;partnerID=40&amp;md5=b76c369e145b3b347d4d02dc3abc499b</t>
  </si>
  <si>
    <t>European Safety and Reliability Annual Conference: Reliability, Risk and Safety: Back to the Future, ESREL 2010</t>
  </si>
  <si>
    <t>Heudiasyc, UMR CNRS 6599, Université de Technologie de Compiègne, Compiègne, France</t>
  </si>
  <si>
    <t>David, P., Heudiasyc, UMR CNRS 6599, Université de Technologie de Compiègne, Compiègne, France; Shawky, M., Heudiasyc, UMR CNRS 6599, Université de Technologie de Compiègne, Compiègne, France</t>
  </si>
  <si>
    <t>This article deals with the issue of deploying efficiently the ISO 26262: the new standard in automotive systems development. The directives enclosed in this norm demands the establishment of a product lifecycle fully integrating the safety assessment activities. To tackle this subject, this paper explores the way of setting up Model-Based Design methodology to express and organize the concepts manipulated during the ISO 26262 process. This attempt is founded on the use of SysML and on the creation of a profile dedicated to ISO 26262 development context. We provide an introduction to Model-Based Design paradigm and its application in a safety relevant context. An overview of ISO 26262 is given, followed by the description of an ongoing project on the subject. Modeling propositions are formulated and the use of diverse SysML diagrams are mapped on the automotive safety lifecycle process. ©2010 Taylor &amp; Francis Group.</t>
  </si>
  <si>
    <t>Branscomb J.M., Paredis C.J.J., Che J., Jennings M.J.</t>
  </si>
  <si>
    <t>Supporting multidisciplinary vehicle analysis using a vehicle reference architecture model in SysML</t>
  </si>
  <si>
    <t>10.1016/j.procs.2013.01.009</t>
  </si>
  <si>
    <t>https://www.scopus.com/inward/record.uri?eid=2-s2.0-84898760212&amp;partnerID=40&amp;md5=c7e828546215218e7e39beea8116555f</t>
  </si>
  <si>
    <t>Georgia Institute of Technology, 813 Ferst Drive, Atlanta, GA 30332, United States; Ford Motor Company, 2101 Village Road, Dearborn, MI 48121, United States</t>
  </si>
  <si>
    <t>Branscomb, J.M., Georgia Institute of Technology, 813 Ferst Drive, Atlanta, GA 30332, United States; Paredis, C.J.J., Georgia Institute of Technology, 813 Ferst Drive, Atlanta, GA 30332, United States; Che, J., Ford Motor Company, 2101 Village Road, Dearborn, MI 48121, United States; Jennings, M.J., Ford Motor Company, 2101 Village Road, Dearborn, MI 48121, United States</t>
  </si>
  <si>
    <t>To develop competitive vehicles with ever increasing complexity, automotive designers need to improve their ability to explore a broad range of system architectures efficiently and effectively. Whereas traditional vehicle systems are based on internal combustion (IC) engines, today's environmentally conscious vehicle manufacturers must consider alternatives to the IC engineonly systems such as hybrid or electric systems. To design a good vehicle, it is necessary to analyze each of these system architectures from a variety of perspectives including performance, fuel economy, or even thermal behavior. Creating all the necessary analysis models for all possible system architectures manually is very time-consuming, expensive, and error-prone. To overcome such challenges, a novel approach has been developed for partly automatically generating subsystem model templates to support the integration of analysis models in a consistent and convenient fashion. The approach starts from a Vehicle Reference Architecture (VRA) model defined in the Systems Modeling Language (OMG SysMLTM). After specialization of this VRA into a specific vehicle program model, this SysML model is automatically transformed into Modelica and Simulink templates for the corresponding analysis models. These templates embody interfaces that fit into a system-level integrated model so that individual subsystem experts can focus on modeling the physical or controls behavior of their particular subsystem without having to worry about subsequent integration issues. The subsystem template models guarantee consistency in the integration phase. The entire approach introduced in this paper is called the Vehicle Architecture Modeling Framework (VAMF), which includes the SysML VRA model, the corresponding analysis templates, and the transformation tools developed to support the approach. Throughout this paper, a specific (realistic but sanitized) vehicle program and a full pedal acceleration analysis test scenario are used as demonstration examples. © 2013 The authors. Published by Elsevier B.V.</t>
  </si>
  <si>
    <t>Zhang W.-Z., Wang Z.-X., Zhu W.-X., Chen J.</t>
  </si>
  <si>
    <t>Supporting study on modeling C4ISR systems based on SysML</t>
  </si>
  <si>
    <t>Nanjing Li Gong Daxue Xuebao/Journal of Nanjing University of Science and Technology</t>
  </si>
  <si>
    <t>https://www.scopus.com/inward/record.uri?eid=2-s2.0-79960394275&amp;partnerID=40&amp;md5=6405b623b3d6a4869c30a9d5767bcff2</t>
  </si>
  <si>
    <t>Institute of Command Automation, China; Center of Network Information Management, PLA University of Science and Technology, Nanjing 210007, China</t>
  </si>
  <si>
    <t>Zhang, W.-Z., Institute of Command Automation, China; Wang, Z.-X., Institute of Command Automation, China; Zhu, W.-X., Center of Network Information Management, PLA University of Science and Technology, Nanjing 210007, China; Chen, J., Institute of Command Automation, China</t>
  </si>
  <si>
    <t>To solve the problems of accuracy and integrality of semantic specification for C4ISR modeling, a modeling method of analysis and design of C4ISR based on the system modeling language (SysML) is proposed. Considering the mechanism of SysML, the supporting effect of the new requirement diagrams, parameter diagrams, extended block diagrams and activity diagrams of SysML in modeling C4ISR is researched. The superiority of rigor description and quantitative analysis of SysML for C4ISR modeling is discussed. With an example of aerial defence system, the modeling process based on SysML is researched. The results show that this method is feasible and effective for precise semantic modeling of C4ISR.</t>
  </si>
  <si>
    <t>Romaniw Y., Bras B., Guldberg T.</t>
  </si>
  <si>
    <t>Sustainable manufacturing analysis using activity based costing in sysml</t>
  </si>
  <si>
    <t>10.1115/DETC2011-48867</t>
  </si>
  <si>
    <t>https://www.scopus.com/inward/record.uri?eid=2-s2.0-84863604567&amp;partnerID=40&amp;md5=1024d533fa3916446263aed05e201e32</t>
  </si>
  <si>
    <t>Romaniw, Y., Georgia Institute of Technology, Atlanta, GA, United States; Bras, B., Georgia Institute of Technology, Atlanta, GA, United States; Guldberg, T., Georgia Institute of Technology, Atlanta, GA, United States</t>
  </si>
  <si>
    <t>This paper outlines an approach for dynamic, multi-scale modeling of manufacturing systems using an Activity Based Cost structure. The purpose of these models is to assess the sustainability of the manufacturing system and aid as a quick, first principle analysis tool for comparing alternatives. The models are constructed using a computer-aided version of the object oriented modeling language SysML. The model, known as the Activity Based Object Oriented Manufacturing Model (or ABOOM Model), is capable of decomposing a system from multiple perspectives, using the same library of activities reducing redundancy and complexity while increasing modularity. The model is built in MagicDraw SysML, using ParaMagic and Mathematica to parse and simulate the model and return numerical results. This paper builds on a project previously presented in its infancy at IDETC/CIE 2009. This paper presents a functional model structure now that the project has matured and nears the next phase of implementation. Executable hypothetical case study instance structures are presented as well as results from a validation experiment performed since the project was first presented. This paper summarizes the results from the case studies as well as the conclusions from the validation experiment. © 2011 by ASME.</t>
  </si>
  <si>
    <t>Swarm-based evaluation of nonparametric SysML mechatronics system design</t>
  </si>
  <si>
    <t>ICM</t>
  </si>
  <si>
    <t>2013 IEEE International Conference on Mechatronics, ICM 2013</t>
  </si>
  <si>
    <t>10.1109/ICMECH.2013.6518576</t>
  </si>
  <si>
    <t>https://www.scopus.com/inward/record.uri?eid=2-s2.0-84879397395&amp;partnerID=40&amp;md5=8b24f4b3dd0793cd7d884a030c1eb57a</t>
  </si>
  <si>
    <t>Research Unit in Engineering Science, University of Luxembourg, Luxembourg; Department of Knowledge Engineering, Maastricht University, Netherlands</t>
  </si>
  <si>
    <t>Chami, M., Research Unit in Engineering Science, University of Luxembourg, Luxembourg; Ammar, H.B., Department of Knowledge Engineering, Maastricht University, Netherlands; Voos, H., Research Unit in Engineering Science, University of Luxembourg, Luxembourg; Tuyls, K., Department of Knowledge Engineering, Maastricht University, Netherlands; Weiss, G., Research Unit in Engineering Science, University of Luxembourg, Luxembourg</t>
  </si>
  <si>
    <t>The design of a mechatronics system is considered one of the hardest challenges in industry. This is mainly due to the multidisciplinary nature of the design process that requires the knowledge integration of the participating disciplines. Previously, we have proposed SysDICE a framework that is capable of: (1) modeling the multidisciplinary information of mechatronics systems using SysML and (2) adopting a nonparametric technique for evaluating such a SysML model. In SysDICE the optimization that led to the determination of the best alternative combinations for satisfying the requirements was time-costly and discarded prohibited combinations. This paper contributes by: (1) proposing an effective method for restricting the set of possible alternative combinations and (2) employing a swarm intelligence based optimization scheme which significantly reduces the computational cost of SysDICE. © 2013 IEEE.</t>
  </si>
  <si>
    <t>SyMPLES: A sysML-based approach for developing embedded systems software product lines</t>
  </si>
  <si>
    <t>https://www.scopus.com/inward/record.uri?eid=2-s2.0-84887784154&amp;partnerID=40&amp;md5=7b842e4d333808d6ef19b2266476a39b</t>
  </si>
  <si>
    <t>Departamento de Informática, Universidade Estadual de Maringá, Maringá-PR, Brazil; IRISA, European University of Brittany, UBS, Vannes cedex, France</t>
  </si>
  <si>
    <t>Silva, R.F., Departamento de Informática, Universidade Estadual de Maringá, Maringá-PR, Brazil; Fragal, V.H., Departamento de Informática, Universidade Estadual de Maringá, Maringá-PR, Brazil; Oliveira, E.A., Departamento de Informática, Universidade Estadual de Maringá, Maringá-PR, Brazil; Gimenes, I.M.S., Departamento de Informática, Universidade Estadual de Maringá, Maringá-PR, Brazil; Oquendo, F., IRISA, European University of Brittany, UBS, Vannes cedex, France</t>
  </si>
  <si>
    <t>The evolution of hardware platforms has transferred a great amount of functionality to embedded software, thus increasing its complexity. The Software Product Line approach (SPL) has been successfully applied to the development of embedded software both to deal with complexity and to accelerate time to market. This paper contributes to enhance the application of SPL to embedded systems by extending the SysML language to include variability as well as by providing a well-defined SPL development process. The proposed approach, named SysML-based Product Line Approach for Embedded Systems (SyMPLES), includes two SysML extensions, created by means of the UML profiling mechanism both to express variability concepts and to associate SysML blocks to the main classes of functional blocks. An application example was developed for two subsystems of an Unmanned Aerial Vehicle (UAV) family, named Tiriba, which has been produced by the AGX Company in cooperation with the National Institute of Science and Technology for Safety-Critical Embedded Systems (INCT-SEC).</t>
  </si>
  <si>
    <t>Chiquitto A.G., Gimenes I.M.S., Oliveira E.</t>
  </si>
  <si>
    <t>SyMPLES-CVL: A SysML and CVL Based Approach for Product-Line Development of Embedded Systems</t>
  </si>
  <si>
    <t>Proceedings - 2015 9th Brazilian Symposium on Software Components, Architectures and Reuse, SBCARS 2015</t>
  </si>
  <si>
    <t>10.1109/SBCARS.2015.13</t>
  </si>
  <si>
    <t>https://www.scopus.com/inward/record.uri?eid=2-s2.0-84958525491&amp;partnerID=40&amp;md5=9e349bdf73b3b276722914e6876126b2</t>
  </si>
  <si>
    <t>9th Brazilian Symposium on Software Components, Architectures and Reuse, SBCARS 2015</t>
  </si>
  <si>
    <t>State University of Maringa, Department of Informatics, Maringa, Brazil</t>
  </si>
  <si>
    <t>Chiquitto, A.G., State University of Maringa, Department of Informatics, Maringa, Brazil; Gimenes, I.M.S., State University of Maringa, Department of Informatics, Maringa, Brazil; Oliveira, E., State University of Maringa, Department of Informatics, Maringa, Brazil</t>
  </si>
  <si>
    <t>A Software Product Line (SPL) is a group of systems that share a common set of features satisfying the specific needs of a market segment. These systems are systematicaly developed from a common set of core assets. Objective: This paper proposes SyMPLES-CVL, an alternative approach to the management of variability based on SysML models to support the development of SPLs for embedded systems. In addition, we present a comparative study between our previous approach, SyMPLES-SMarty, and SyMPLES-CVL. Method: SyMPLES-CVL was specified based on SyMPLES-SMarty, then an experimental study was carry to compare the approaches. A total of 20 participants with Software Engineering background were divided into two groups, one for each approach. The data were collected with the support of questionnaires which was analysed based on test hypotheses using inferential statistics. Results: SyMPLES-CVL was not considered significantly more effective than SyMPLES-SMarty at an significance level of 0.05 for T-Test test. Limitations: Generalization of results is limited due to the sample size of this study. Conclusion: The results showed that the approaches compared did not have a significant difference in terms of effectiveness, although they use different means (annotative and compositional) for the management of variability in SPLs. © 2015 IEEE.</t>
  </si>
  <si>
    <t>Tadano K., Xiang J., Kawato M., Maeno Y.</t>
  </si>
  <si>
    <t>Synthesizing SRN models from system operations with SysML diagrams for availability analysis</t>
  </si>
  <si>
    <t>10.1109/SSIRI-C.2011.44</t>
  </si>
  <si>
    <t>https://www.scopus.com/inward/record.uri?eid=2-s2.0-80052994014&amp;partnerID=40&amp;md5=db6968fbfac544e9904936b5fb876c4c</t>
  </si>
  <si>
    <t>Service Platforms Research Laboratories, NEC Corporation, Kawasaki, Japan</t>
  </si>
  <si>
    <t>Tadano, K., Service Platforms Research Laboratories, NEC Corporation, Kawasaki, Japan; Xiang, J., Service Platforms Research Laboratories, NEC Corporation, Kawasaki, Japan; Kawato, M., Service Platforms Research Laboratories, NEC Corporation, Kawasaki, Japan; Maeno, Y., Service Platforms Research Laboratories, NEC Corporation, Kawasaki, Japan</t>
  </si>
  <si>
    <t>For high availability assurance of information systems, it is important to validate whether the system design meets the availability requirements without testing in real environments. Since the design of administrative operation procedures affects availability as well as the system configurations, quantitative evaluation of the impact on availability caused by various operations (e.g. reboot and change of system settings) in the administrative operation procedures is required. © 2011 IEEE.</t>
  </si>
  <si>
    <t>Leite J., Oquendo F., Batista T.</t>
  </si>
  <si>
    <t>SysADL: A SysML profile for software architecture description</t>
  </si>
  <si>
    <t>10.1007/978-3-642-39031-9_9</t>
  </si>
  <si>
    <t>https://www.scopus.com/inward/record.uri?eid=2-s2.0-84879869090&amp;partnerID=40&amp;md5=2864a925c75a81d36062c6bc658558f7</t>
  </si>
  <si>
    <t>UFRN - Federal University of Rio Grande Do Norte, Natal, Brazil; IRISA, University of South Brittany, Vannes, France</t>
  </si>
  <si>
    <t>Leite, J., UFRN - Federal University of Rio Grande Do Norte, Natal, Brazil; Oquendo, F., IRISA, University of South Brittany, Vannes, France; Batista, T., UFRN - Federal University of Rio Grande Do Norte, Natal, Brazil</t>
  </si>
  <si>
    <t>In this paper we propose SysADL, a SysML profile for expressing architecture descriptions using the well-known and consolidated abstractions from the ADL community. We present the SysADL constructs for describing architectures and demonstrate its use in the context of a case study. © 2013 Springer-Verlag.</t>
  </si>
  <si>
    <t>Matthiesen S., Schmidt S., Moeser G.</t>
  </si>
  <si>
    <t>SysKIT 2.0 - Implementation of a SysML teaching approach and observations on systems modelling by mechatronic teams</t>
  </si>
  <si>
    <t>PDE</t>
  </si>
  <si>
    <t>Proceedings of the 17th International Conference on Engineering and Product Design Education: Great Expectations: Design Teaching, Research and Enterprise, E and PDE 2015</t>
  </si>
  <si>
    <t>https://www.scopus.com/inward/record.uri?eid=2-s2.0-84958231198&amp;partnerID=40&amp;md5=08cf783e569bae1439691f699a888958</t>
  </si>
  <si>
    <t>The Design Society</t>
  </si>
  <si>
    <t>17th International Conference on Engineering and Product Design Education, E and PDE 2015</t>
  </si>
  <si>
    <t>Karlsruhe Institute of Technology (KIT), IPEK - Institute of Product Engineering, Kaiserstraße 10, Karlsruhe, Germany</t>
  </si>
  <si>
    <t>Matthiesen, S., Karlsruhe Institute of Technology (KIT), IPEK - Institute of Product Engineering, Kaiserstraße 10, Karlsruhe, Germany; Schmidt, S., Karlsruhe Institute of Technology (KIT), IPEK - Institute of Product Engineering, Kaiserstraße 10, Karlsruhe, Germany; Moeser, G., Karlsruhe Institute of Technology (KIT), IPEK - Institute of Product Engineering, Kaiserstraße 10, Karlsruhe, Germany</t>
  </si>
  <si>
    <t>To fulfil the demands of modern product development processes, nowadays engineers have to interact with the domains of mechanical, electrical and software engineering. Due to this, their day-to-day business in practice is strongly characterized by working with different departments and stakeholders out of different disciplines. For improving their communication and to build up a common understanding, an interdisciplinary model language is needed. The Systems Modelling Language (SysML) is a language for modelling these interdisciplinary technical aspects of a system. This paper introduces the revise of an educational teaching approach for SysML presented in 2014 [1]. It is called SysKIT 2.0. First findings on the learning experience and the modelling results will be presented in this paper. The current approach was taught for the first time in a multidisciplinary course, where the students have lectures, exercises and a development project. In their development project the students have to use SysML for modelling - concepts, prototypes, validation and optimization. This paper presents the revised concept of SysKIT. The modifications compared to the first published concept are pointed out and explained. Further the paper analyzes the modelling techniques of different students groups and summarizes statements about the benefits. These findings were made by interviewing and observing the SysML-trained teams using SysML during the development project. © 2015, The Design Society. All rights reserved.</t>
  </si>
  <si>
    <t>Herzog E., Pandikow A.</t>
  </si>
  <si>
    <t>SysML - an assessment</t>
  </si>
  <si>
    <t>10.1002/j.2334-5837.2005.tb00670.x</t>
  </si>
  <si>
    <t>https://www.scopus.com/inward/record.uri?eid=2-s2.0-84883292378&amp;partnerID=40&amp;md5=54ffe48923fb4a69688d0ffa423d9e5c</t>
  </si>
  <si>
    <t>Syntell AB, P.O. Box 10022, SE 100 55 Stockholm, Sweden</t>
  </si>
  <si>
    <t>Herzog, E., Syntell AB, P.O. Box 10022, SE 100 55 Stockholm, Sweden; Pandikow, A., Syntell AB, P.O. Box 10022, SE 100 55 Stockholm, Sweden</t>
  </si>
  <si>
    <t>SysML is a new standard language for system modeling, built on top of the new version of the popular UML and tailored for the specific needs of systems engineers. In this paper we present a brief overview of the SysML along with observations on the language and some challenges facing the systems engineering and tool vendor community. The purpose of the paper is not to criticize the outcome of the SysML standard but to evaluate its strengths and weaknesses and identify areas for future improvement. © 2005 by Erik Herzog and Asmus Pandikow.</t>
  </si>
  <si>
    <t>Larisch M., Hänle A., Siebold U., Häring I.</t>
  </si>
  <si>
    <t>SysML aided functional safety assessment</t>
  </si>
  <si>
    <t>Safety, Reliability and Risk Analysis: Theory, Methods and Applications - Proceedings of the Joint ESREL and SRA-Europe Conference</t>
  </si>
  <si>
    <t>https://www.scopus.com/inward/record.uri?eid=2-s2.0-79952335636&amp;partnerID=40&amp;md5=8bc4e206c7695cf873e117d324774499</t>
  </si>
  <si>
    <t>Joint ESREL (European Safety and Reliability) and SRA-Europe (Society for Risk Analysis Europe) Conference</t>
  </si>
  <si>
    <t>Fraunhofer Ernst-Mach-Institut, Germany</t>
  </si>
  <si>
    <t>Larisch, M., Fraunhofer Ernst-Mach-Institut, Germany; Hänle, A., Fraunhofer Ernst-Mach-Institut, Germany; Siebold, U., Fraunhofer Ernst-Mach-Institut, Germany; Häring, I., Fraunhofer Ernst-Mach-Institut, Germany</t>
  </si>
  <si>
    <t>Semi-formal methods ate accepted and often requited techniques and measures for the devel-opment of safety critical systems that are applied within various development steps of the lifecyclc. This paper investigates how SysML (System Modeling Language) elements may support the overall functional safety approach of IEC 61508 to safety critical systems. For a modular sample system some functional safety requirements are discussed. It is shown if and how the functional safety requirements may be formulated and verified with the help of SysML. © 2009 Taylor &amp; Francis Group.</t>
  </si>
  <si>
    <t>SysML aided safety analysis for safety-critical systems</t>
  </si>
  <si>
    <t>7002 LNAI</t>
  </si>
  <si>
    <t>10.1007/978-3-642-23881-9_35</t>
  </si>
  <si>
    <t>https://www.scopus.com/inward/record.uri?eid=2-s2.0-80054684321&amp;partnerID=40&amp;md5=abbd92c0184d4e0c24df173a5e071170</t>
  </si>
  <si>
    <t>3rd International Conference on Artificial Intelligence and Computational Intelligence, AICI 2011</t>
  </si>
  <si>
    <t>School of Reliability and System Engineering, Beihang University, Beijing, China</t>
  </si>
  <si>
    <t>Li, G., School of Reliability and System Engineering, Beihang University, Beijing, China; Wang, B., School of Reliability and System Engineering, Beihang University, Beijing, China</t>
  </si>
  <si>
    <t>Traditionally safety analysis on hardware and software are carried out separately, so the analysis on the interface of hardware and software is a difficult problem and a week point of the kind of analysis. To meet the challenge, this paper present a SysML aided method for safety analysis by providing heuristic rules of transforming diagrams of SysML to FMEA and FTA. A case study on a typical control system is given for illustration. © 2011 Springer-Verlag.</t>
  </si>
  <si>
    <t>Mhenni F., Choley J.-Y., Riviere A., Nguyen N., Kadima H.</t>
  </si>
  <si>
    <t>SysML and safety analysis for mechatronic systems</t>
  </si>
  <si>
    <t>10.1109/MECATRONICS.2012.6451042</t>
  </si>
  <si>
    <t>https://www.scopus.com/inward/record.uri?eid=2-s2.0-84874482797&amp;partnerID=40&amp;md5=49c74d1b2c3b0ab0915ac8a0455851b9</t>
  </si>
  <si>
    <t>LISMMA, EA 2336, SUPMECA Paris, 3, rue Fernand Hainaut, 93400 Saint-Ouen, France; LARIS, EISTI, Avenue du Parc, 95000 Cergy Pontoise, France</t>
  </si>
  <si>
    <t>Mhenni, F., LISMMA, EA 2336, SUPMECA Paris, 3, rue Fernand Hainaut, 93400 Saint-Ouen, France; Choley, J.-Y., LISMMA, EA 2336, SUPMECA Paris, 3, rue Fernand Hainaut, 93400 Saint-Ouen, France; Riviere, A., LISMMA, EA 2336, SUPMECA Paris, 3, rue Fernand Hainaut, 93400 Saint-Ouen, France; Nguyen, N., LARIS, EISTI, Avenue du Parc, 95000 Cergy Pontoise, France; Kadima, H., LARIS, EISTI, Avenue du Parc, 95000 Cergy Pontoise, France</t>
  </si>
  <si>
    <t>Model-based system engineering is an efficient approach to specifying, designing, simulating and validating mechatronic systems. This approach allows errors to be detected as soon as possible in the design process, and thus reduces the overall cost of the product. Uniformity in a complex mechatronic project, which is by definition multidisciplinary, is achieved by expressing the models in a common modeling language such as SysML. This paper presents the state of the art of integrating risk and reliability studies with SysML in the design process of safety-critical systems. An Electro Mechanical Actuator system for light aircraft is used to illustrate the integration process, showing how a failure modes and effects analysis is automatically carried out from SysML structural and behavioral diagrams. Through our industry-relevant case study, the advantages and drawbacks of the employed integration methodology are analyzed. © 2012 IEEE.</t>
  </si>
  <si>
    <t>SysML and UML 2 support for activity modeling</t>
  </si>
  <si>
    <t>10.1002/sys.20046</t>
  </si>
  <si>
    <t>https://www.scopus.com/inward/record.uri?eid=2-s2.0-33744486892&amp;partnerID=40&amp;md5=6b8844fc860f8ad54f0054016cc65e72</t>
  </si>
  <si>
    <t>U.S. National Institute of Standards and Technology, Stop 8263, 100 Bureau Drive, Gaithersburg, MD 20899-8263, United States; National Institute of Standards and Technology, United States; Object Management Group (OMG), United States</t>
  </si>
  <si>
    <t>Bock, C., U.S. National Institute of Standards and Technology, Stop 8263, 100 Bureau Drive, Gaithersburg, MD 20899-8263, United States, National Institute of Standards and Technology, United States, Object Management Group (OMG), United States</t>
  </si>
  <si>
    <t>This article describes activity modeling as specified by the Systems Modeling Language (as specified by the SysML Merge Team, http://doc.omg.org/ad/ 2006-02-01, February 2006) and the finalization of the Unified Modeling Language version 2 (UML 2). It reviews and updates an earlier proposed alignment between Enhanced Functional Flow Block Diagrams (EFFBD), UML 2 Activities, and requirements developed by the International Council on Systems Engineering and Object Management Group. It presents a spectrum of activity modeling techniques, ranging from a widely used systems engineering diagram, the EFFBD, to continuous flow modeling. The techniques include control capabilities, continuous system concepts, and others related to functional decomposition and allocation. The article also describes refinements of activity modeling concepts identified during SysML development. © 2006 Wiley Periodicals, Inc.</t>
  </si>
  <si>
    <t>Lopata A., Ambraziunas M., Veitaite I., Masteika S., Butleris R.</t>
  </si>
  <si>
    <t>SysML and UML models usage in knowledge based MDA process</t>
  </si>
  <si>
    <t>Elektronika ir Elektrotechnika</t>
  </si>
  <si>
    <t>10.5755/j01.eee.21.2.5629</t>
  </si>
  <si>
    <t>https://www.scopus.com/inward/record.uri?eid=2-s2.0-84928660042&amp;partnerID=40&amp;md5=6263078108d11ed13585e1f3d9f8aa38</t>
  </si>
  <si>
    <t>Kauno Technologijos Universitetas</t>
  </si>
  <si>
    <t>Kaunas Faculty of Humanities, Vilnius University, Muitines St. 8, Kaunas, Lithuania; Centre of Information Systems Design Technologies, Faculty of Informatics, Kaunas University of Technology, Lithuania</t>
  </si>
  <si>
    <t>Lopata, A., Kaunas Faculty of Humanities, Vilnius University, Muitines St. 8, Kaunas, Lithuania; Ambraziunas, M., Kaunas Faculty of Humanities, Vilnius University, Muitines St. 8, Kaunas, Lithuania; Veitaite, I., Kaunas Faculty of Humanities, Vilnius University, Muitines St. 8, Kaunas, Lithuania; Masteika, S., Kaunas Faculty of Humanities, Vilnius University, Muitines St. 8, Kaunas, Lithuania; Butleris, R., Centre of Information Systems Design Technologies, Faculty of Informatics, Kaunas University of Technology, Lithuania</t>
  </si>
  <si>
    <t>The article presents Enterprise Model (EM) generation process from SysML models of four types (Use Case, Activity, Block Definition and Requirements) as well as Knowledge Based MDA (Model-Driven Architecture) tool's prototype which is implementing the defined algorithms. Defined SysML models parsing algorithms use the recursive data processing approach due to complex UML models structure. The algorithms description is presented as Activity diagrams and explained in tables, where are depicted basics steps and actors as well as the output results. Knowledge Based MDA tool's prototype currently is capable of processing Use Case and Activity models. Proposed prototype is implemented using three layers (GUI, Logic and Data) architecture. The detailed architecture is presented and described in this article using class diagrams. The prototype is implemented using .Net framework and C# programming language. © 2015, Kauno Technologijos Universitetas. All rights reserved.</t>
  </si>
  <si>
    <t>Abid H., Pernelle P., Noterman D., Campagne J.-P., Ben Amar C.</t>
  </si>
  <si>
    <t>SysML approach for the integration of mechatronics system within PLM systems</t>
  </si>
  <si>
    <t>International Journal of Computer Integrated Manufacturing</t>
  </si>
  <si>
    <t>10.1080/0951192X.2014.941938</t>
  </si>
  <si>
    <t>https://www.scopus.com/inward/record.uri?eid=2-s2.0-84931009677&amp;partnerID=40&amp;md5=d951210bc1afc8036dc1707da1cb69a0</t>
  </si>
  <si>
    <t>Taylor and Francis Ltd.</t>
  </si>
  <si>
    <t>Decision and Information Sciences for Production Systems, Institut National des Sciences Appliquees, Villeurbanne cedex, France; National School of Engineers, REGIM, University of Sfax, Sfax, Tunisia</t>
  </si>
  <si>
    <t>Abid, H., Decision and Information Sciences for Production Systems, Institut National des Sciences Appliquees, Villeurbanne cedex, France; Pernelle, P., Decision and Information Sciences for Production Systems, Institut National des Sciences Appliquees, Villeurbanne cedex, France; Noterman, D., Decision and Information Sciences for Production Systems, Institut National des Sciences Appliquees, Villeurbanne cedex, France; Campagne, J.-P., Decision and Information Sciences for Production Systems, Institut National des Sciences Appliquees, Villeurbanne cedex, France; Ben Amar, C., National School of Engineers, REGIM, University of Sfax, Sfax, Tunisia</t>
  </si>
  <si>
    <t>The development of a mechatronic system implies a global control of the business process through all its life cycle. In this multi-business context, one of the main difficulties is to manage globally the different evolutions of business components. It is necessary to keep the coherence and the information integrity as well as to allow a real collaboration between the different business designers throughout the life cycle of the product. For this need, Product Lifecycle Management (PLM) systems seem the most appropriate, however they do not allow a global integration of the different business domains. The object of this paper is to present a global approach for the integration of mechatronic systems into a PLM system using a specific modelling. This modelling is based on the life cycle characterisation and the use of System Modelling Language (SysML). © 2014 Taylor and Francis.</t>
  </si>
  <si>
    <t>Lovric T., Schneider-Scheyer M., Sarkic S.</t>
  </si>
  <si>
    <t>SysML as backbone for engineering and safety - Practical experience with TRW braking ECU</t>
  </si>
  <si>
    <t>10.4271/2014-01-0212</t>
  </si>
  <si>
    <t>https://www.scopus.com/inward/record.uri?eid=2-s2.0-84899509880&amp;partnerID=40&amp;md5=188d9fed9b1b81628f8d7424bb6decb6</t>
  </si>
  <si>
    <t>SAE 2014 World Congress and Exhibition</t>
  </si>
  <si>
    <t>TRW Automotive GmbH, United Kingdom; TRW Electronics Engineering Braking, United Kingdom</t>
  </si>
  <si>
    <t>Lovric, T., TRW Automotive GmbH, United Kingdom; Schneider-Scheyer, M., TRW Automotive GmbH, United Kingdom, TRW Electronics Engineering Braking, United Kingdom; Sarkic, S., TRW Automotive GmbH, United Kingdom</t>
  </si>
  <si>
    <t>Today's Automotive ECU development is a global engineering exercise. It requires efficient planning, design and implementation. Time to market, innovative customer functions and cost effective design are key to success. Not only the technical realization with compressed time schedules and frequent change requests, but also the documentation, and the proof of compliance to ISO-26262 requires efficient solutions to be applied. Key to successful ECU development of complex safety critical systems inside a global team is a systematic approach to identify the ideal realization out of multiple design alternatives. This is why TRW Electronics Engineering for its Braking ECU products decided to design the new product generation with the help of Model Based System Engineering methods (MBSE). With these methods the team is realizing the opportunities provided by top-down driven development considering Requirements Engineering, Semi-formal Architecture Description, and early support to create evidence to conform to ASIL D in accordance to ISO 26262. This is seen as an approach consistent with the state-of-the-Art of automotive engineering by allowing early proof of concept, and realizing efficient evaluation of design solutions. Also, it supports design engineers in their necessary tasks like interface definition, requirements allocation, testing etc. as needed for global development teams. Beside this it supports safety evidence generation which is needed to assure high quality and to satisfy customers and internal safety auditors, who need to be convinced of safe and ISO compliant design solutions (safety case). Traditionally in many companies safety may still be in "its own world", with dedicated safety specialists and safety tools. This leads to significant effort in alignment between safety investigations and system design, as it evolves. The main aspect of the presented TRW approach is to use the design information (system structure and behaviour) from the ECU SysML model also for the development of the ECU safety concept. This integration ensures that changes in design can be reanalyzed with high efficiency. As safety aspects are linked directly into their system models, the design engineers become immediately aware of functional safety needs, and they can support the necessary safety analyses more efficiently. Further benefits come from fewer issues with inconsistencies, due to the possibility to perform automated traceability checks, as well as other consistency- and completeness-checks on the model. The paper evaluates key success factors in comparison to legacy development process, reflects our experience in this field, and gives outlook to further future improvements: Interface management (System / OEM / Suppliers / Software)Requirements EngineeringDesign and Alternatives EvaluationTest, Verification, and ValidationSafety Management and Safety AnalysisAssessment and Audit SupportChange Management The paper concludes with a summary of advantages and achievements and discussion of remaining challenges and outlook to possible future solutions. Copyright © 2014 SAE International.</t>
  </si>
  <si>
    <t>Meacham S., Gioulekas F., Phalp K.</t>
  </si>
  <si>
    <t>SysML based design for variability enabling the reusability of legacy systems towards the support of diverse standard compliant implementations or standard updates: The case of IEEE-802.15.6 standard for e-health applications</t>
  </si>
  <si>
    <t>SIMUTOOLS</t>
  </si>
  <si>
    <t>SIMUTOOLS 2015 - 8th EAI International Conference on Simulation Tools and Techniques</t>
  </si>
  <si>
    <t>10.4108/eai.24-8-2015.2261108</t>
  </si>
  <si>
    <t>https://www.scopus.com/inward/record.uri?eid=2-s2.0-84946030733&amp;partnerID=40&amp;md5=5f78c6c92fa78c67a86635637e67cdc7</t>
  </si>
  <si>
    <t>ICST</t>
  </si>
  <si>
    <t>8th EAI International Conference on Simulation Tools and Techniques, SIMUTOOLS 2015</t>
  </si>
  <si>
    <t>Bournemouth University, Fern-Barrow, Poole, Dorset, United Kingdom; University General Hospital of Larissa, Mezourio, Larissa, United Kingdom</t>
  </si>
  <si>
    <t>Meacham, S., Bournemouth University, Fern-Barrow, Poole, Dorset, United Kingdom; Gioulekas, F., University General Hospital of Larissa, Mezourio, Larissa, United Kingdom; Phalp, K., Bournemouth University, Fern-Barrow, Poole, Dorset, United Kingdom</t>
  </si>
  <si>
    <t>The aim of this paper is to provide a consistent development path enabling the re-usability of in house legacy systems or architectures towards their re-design, in order to ensure compliance withevolving standards, byusing the new features of SysML for modelling variants. Modern standards evolve quickly, include advanced functionalities and operations and support diverse implementations. System industries need to cope with such standards changes by modifying their current technologies. This paper shows howa novel engineering process (SysML modelling) could be employed to define consistently the specification and the migration procedure of legacy systems to their variants. Within this work SysML characteristics such as package and block diagrams, are employed, with an emphasis on variability modellings a basis for standard compliant architecture implementation, thus providing design flexibility and reusability at several abstraction levels. As an illustration of our proposed method we present models oftwo variant Physical Layer structures for IEEE-802.15.6 Standard for e-Health Applications. The advanced SysML features are used to target the re-usability of a legacy Narrow-Band (NB) physical layer subsystem for the Wireless Body Area Network standard and to implement the alternative Ultra-Wide Band (UWB). Therefore, we contend that such methods bring potential benefits to those needing to ensure compliance when producing product variants. Copyright © 2015 ICST.</t>
  </si>
  <si>
    <t>Chhaniyara S., Saaj C., Maediger B., Althoff-Kotzias M., Langpap B., Ahrns I.</t>
  </si>
  <si>
    <t>SysML based system engineering: A case study for space robotics systems</t>
  </si>
  <si>
    <t>62nd International Astronautical Congress 2011, IAC 2011</t>
  </si>
  <si>
    <t>https://www.scopus.com/inward/record.uri?eid=2-s2.0-84864090493&amp;partnerID=40&amp;md5=d601d5c69746a5e0b5c2df7fd64221b5</t>
  </si>
  <si>
    <t>Surrey Space Centre, University of Surrey, United Kingdom; EADS Astrium GmbH, Space Transportation, Germany</t>
  </si>
  <si>
    <t>Chhaniyara, S., Surrey Space Centre, University of Surrey, United Kingdom; Saaj, C., Surrey Space Centre, University of Surrey, United Kingdom; Maediger, B., EADS Astrium GmbH, Space Transportation, Germany; Althoff-Kotzias, M., EADS Astrium GmbH, Space Transportation, Germany; Langpap, B., EADS Astrium GmbH, Space Transportation, Germany; Ahrns, I., EADS Astrium GmbH, Space Transportation, Germany</t>
  </si>
  <si>
    <t>Space systems are similar to their terrestrial counterparts in many respects but the main distinction that makes space system unique are due to the harsh and low gravity environment that space systems needs to survive, requirements of system redundancy due to lack of on orbit maintenance or parts replacement and costs associated with those. These put extra emphasis on systems and requirement engineering from the very early stage of systems development lifecycle. Typical space missions comprise of many interconnected systems and systems of systems. Each of these systems need to be satisfied or adhered to thousands of requirements. Traditional System Engineering (SE) approaches require updating and tracking requirements against their functional or behavioural components manually. On top of that, during early design review stages, mission system engineers may also needs to carefully modify or delete requirements without compromising effects of that on other interconnected or sub systems. This is a very time consuming and complex procedure especially when multiple stakeholders and teams of engineers involved locally or globally. This paper introduces the implementation of Systems Modelling Language (SysML) for modelling complex space robotic systems in context of On-orbit Serving (OOS) missions. In this paper, the benefits of applying Object Management Group (OMG) System Modeling language (SysML™) to support the specification, analysis, design and verification to space robotic systems is being proposed. Copyright ©2010 by the International Astronautical Federation. All rights reserved.</t>
  </si>
  <si>
    <t>Sysml blocks adaptation</t>
  </si>
  <si>
    <t>10.1007/978-3-319-25423-4_27</t>
  </si>
  <si>
    <t>https://www.scopus.com/inward/record.uri?eid=2-s2.0-84949221197&amp;partnerID=40&amp;md5=2cac86deec6ba5521ee03202fcf1cb7d</t>
  </si>
  <si>
    <t>Regarding the increasing complexity of today’s systems, system engineering domain knows a constant evolution in term of processes and paradigms (Object Oriented, Component Oriented). SysML constitutes a new trends of system engineering which allows to model the system as a set of blocks. In this paper, we propose a bottom-up approach to build a system, based on its partial specifications. Our goal consists on proposing a methodology which allows to a system architect, in order to build a reliable system, to start from an abstract specification of a system, that we model as a SysML composite block, and then select a set of suitable blocks to meet this specification. The approach is based on reusing and adapting formally SysML blocks using a convertercomplement block, which plays the role of a mediator between the reused blocks and the rest part of the system. © Springer International Publishing Switzerland 2015.</t>
  </si>
  <si>
    <t>Bryans J., Fitzgerald J., Payne R., Miyazawa A., Kristensen K.</t>
  </si>
  <si>
    <t>SysML contracts for systems of systems</t>
  </si>
  <si>
    <t>10.1109/SYSOSE.2014.6892466</t>
  </si>
  <si>
    <t>https://www.scopus.com/inward/record.uri?eid=2-s2.0-84908635566&amp;partnerID=40&amp;md5=79c433cf01c62ee11e042e4f46ed81e8</t>
  </si>
  <si>
    <t>School of Computing Science, Newcastle University, United Kingdom; University of York, United Kingdom; Bang and Olufsen, Denmark</t>
  </si>
  <si>
    <t>Bryans, J., School of Computing Science, Newcastle University, United Kingdom; Fitzgerald, J., School of Computing Science, Newcastle University, United Kingdom; Payne, R., School of Computing Science, Newcastle University, United Kingdom; Miyazawa, A., University of York, United Kingdom; Kristensen, K., Bang and Olufsen, Denmark</t>
  </si>
  <si>
    <t>This paper proposes and demonstrates an architectural pattern for the contractual specification of interfaces between constituent systems within a System of Systems (SoS). We take a structured approach to the development of the pattern, which we call the Contract Pattern. It is developed and demonstrated in SysML using a case study from the Audio/Video domain. We also identify some of the obstacles in the way of checking the conformance of a constituent system to a contract, and discuss how these may be overcome. © 2014 IEEE.</t>
  </si>
  <si>
    <t>SysML extensions for safety-critical mechatronic systems design</t>
  </si>
  <si>
    <t>10.1109/SysEng.2015.7302764</t>
  </si>
  <si>
    <t>https://www.scopus.com/inward/record.uri?eid=2-s2.0-84954547027&amp;partnerID=40&amp;md5=176d1a12eefa582fea4f6d56f6e475e2</t>
  </si>
  <si>
    <t>Laboratoire QUARTZ (EA7393), SUPMECA, Saint-Ouen, France; Laboratoire QUARTZ (EA7393), EISTI, Cergy-Pontoise, France</t>
  </si>
  <si>
    <t>Mhenni, F., Laboratoire QUARTZ (EA7393), SUPMECA, Saint-Ouen, France; Choley, J.-Y., Laboratoire QUARTZ (EA7393), SUPMECA, Saint-Ouen, France; Nguyen, N., Laboratoire QUARTZ (EA7393), EISTI, Cergy-Pontoise, France</t>
  </si>
  <si>
    <t>Mechatronic systems become widely used as onboard systems with the development of electric and hybrid vehicles, more-electric aircrafts, etc. to achieve critical missions such as the control of these systems. The synergistic aspect of mechatronic systems makes their design challenging to take into account all the interactions among components of different domains. The safety-critical aspect of these systems implies rigorous safety analyses during the design. Consequently, designing such complex systems implies new tools and methodologies to manage the complexity and safety concerns while keeping within short time-to-market and budget constraints. Model-Based Systems Engineering (MBSE) and Model-Based Safety Analysis (MBSA) turn out to be compulsory for the design and safety assessment of complex mechatronic systems. However, they need to be integrated efficiently during the design process to avoid costly late design changes. In order to perform consistent and exhaustive system modeling and safety analysis of safety-critical mechatronic systems, the system model shall be extended to include additional information helping in the generation of safety artifacts. In this paper, we propose some SysML extensions to better model mechatronics specificities such as interconnection components and multi-physical interactions, as well as some safety aspects for a better integration of MBSE and MBSA. These proposals are applied to an Electro-Mechanical Actuator (EMA) for aeronautics industry. © 2015 IEEE.</t>
  </si>
  <si>
    <t>Ingram C., Andrews Z., Payne R., Plat N.</t>
  </si>
  <si>
    <t>SysML fault modelling in a traffic management system of systems</t>
  </si>
  <si>
    <t>10.1109/SYSOSE.2014.6892475</t>
  </si>
  <si>
    <t>https://www.scopus.com/inward/record.uri?eid=2-s2.0-84908626653&amp;partnerID=40&amp;md5=c55c9f9b5339c98e0183c6e6ef4f404f</t>
  </si>
  <si>
    <t>School of Computing Science, Newcastle University, United Kingdom; West Consulting BV, Delft, Netherlands</t>
  </si>
  <si>
    <t>Ingram, C., School of Computing Science, Newcastle University, United Kingdom; Andrews, Z., School of Computing Science, Newcastle University, United Kingdom; Payne, R., School of Computing Science, Newcastle University, United Kingdom; Plat, N., West Consulting BV, Delft, Netherlands</t>
  </si>
  <si>
    <t>Systems of systems (SoSs) are vulnerable to faults, for example arising as a result of the distribution and independence of their constituent systems. Our previous work has presented an initial framework for reasoning about faults and fault-tolerant design within an SoS at the architectural level, using a simple example of a single failure. In this paper we present a motivating example of an SoS within which failures of constituent systems (CSs) may lead to a degraded or partial service for the SoS. We discuss a possible extension to our earlier framework to allow an architectural engineer to reason about the fault tolerance of an SoS where CSs contribute negatively or positively towards a goal or an SoS-level failure, and where multiple SoS faults may interact to affect SoS service quality. © 2014 IEEE.</t>
  </si>
  <si>
    <t>SysML for conceptual modeling and simulation for analysis: A case example of a highly granular model of an emergency department</t>
  </si>
  <si>
    <t>10.1109/WSC.2013.6721614</t>
  </si>
  <si>
    <t>https://www.scopus.com/inward/record.uri?eid=2-s2.0-84894126116&amp;partnerID=40&amp;md5=dfac1c119eda786a8a48e2c5803756c7</t>
  </si>
  <si>
    <t>Department of Emergency Medicine, Warren Alpert Medical School, Brown University, Providence, RI 02906, United States; Office of Patient Safety and Quality, Children's Hospital of Philadelphia, Philadelphia, PA 19104, United States</t>
  </si>
  <si>
    <t>Batarseh, O.G., Department of Emergency Medicine, Warren Alpert Medical School, Brown University, Providence, RI 02906, United States; Goldlust, E.J., Department of Emergency Medicine, Warren Alpert Medical School, Brown University, Providence, RI 02906, United States; Day, T.E., Office of Patient Safety and Quality, Children's Hospital of Philadelphia, Philadelphia, PA 19104, United States</t>
  </si>
  <si>
    <t>Continual improvements to the efficiency of patient flow in emergency departments (EDs) are necessary to meet patient demand. Discrete Event Simulation (DES) is commonly employed for this purpose, but validation and verification is daunting in that many stakeholders - clinicians, administrators, and engineers - need to understand the system's processes in a unified manner. Therefore, knowledge transfer between stakeholders requires a unified formal approach. We describe the use use of System Modeling Language (SysML) to this end, as well as the results of model validation by comparing hourly census in many areas in the real-world ED with those predicted from simulation, before and after a process intervention. The accuracy of these comparisons provides evidence that a methodologically rigorous DES model, incorporating our method for model verification using SysML, is a valuable decision making tool for judging the utility of interventions to improve patient flow. © 2013 IEEE.</t>
  </si>
  <si>
    <t>Warniez A., Penas O., Plateaux R., Soriano T.</t>
  </si>
  <si>
    <t>SysML geometrical profile for integration of mechatronic systems</t>
  </si>
  <si>
    <t>10.1109/AIM.2014.6878162</t>
  </si>
  <si>
    <t>https://www.scopus.com/inward/record.uri?eid=2-s2.0-84906657267&amp;partnerID=40&amp;md5=b36212dafc9448f634c065feb3b2eddb</t>
  </si>
  <si>
    <t>Laboratoire d'Ingénierie des Systèmes Mécaniques et des Matériaux, SUPMECA Paris, 3 rue Fernand Hainaut, 93400 Saint Ouen, France; Laboratoire d'Ingénierie des Systèmes Mécaniques et des Matériaux, SUPMECA Toulon, USTV, BP 20132, 83957 La-Garde cedex, France</t>
  </si>
  <si>
    <t>Warniez, A., Laboratoire d'Ingénierie des Systèmes Mécaniques et des Matériaux, SUPMECA Paris, 3 rue Fernand Hainaut, 93400 Saint Ouen, France; Penas, O., Laboratoire d'Ingénierie des Systèmes Mécaniques et des Matériaux, SUPMECA Paris, 3 rue Fernand Hainaut, 93400 Saint Ouen, France; Plateaux, R., Laboratoire d'Ingénierie des Systèmes Mécaniques et des Matériaux, SUPMECA Paris, 3 rue Fernand Hainaut, 93400 Saint Ouen, France; Soriano, T., Laboratoire d'Ingénierie des Systèmes Mécaniques et des Matériaux, SUPMECA Toulon, USTV, BP 20132, 83957 La-Garde cedex, France</t>
  </si>
  <si>
    <t>Compactness is becoming a driving force in today's mechatronic systems. However geometrical integration usually happens too late in the design cycle of these systems, to be optimum. In this paper, we proposed to integrate geometrical specifications in the early design during the emergence of physical architecture in SysML, through a geometrical profile. This adding information could be used to compare geometrical metrics on different possible architectures or to specify geometrical constraints for relative positioning of components. © 2014 IEEE.</t>
  </si>
  <si>
    <t>Güdemann M., Kegel S., Ortmeier F., Poenicke O., Richter K.</t>
  </si>
  <si>
    <t>SysML in digital engineering</t>
  </si>
  <si>
    <t>IWDE</t>
  </si>
  <si>
    <t>Proceedings of the First International Workshop on Digital Engineering</t>
  </si>
  <si>
    <t>10.1145/1837154.1837155</t>
  </si>
  <si>
    <t>https://www.scopus.com/inward/record.uri?eid=2-s2.0-77956248065&amp;partnerID=40&amp;md5=eadf3bc1af45d8a8e92acc7383322854</t>
  </si>
  <si>
    <t>1st International Workshop on Digital Engineering, IWDE 2010</t>
  </si>
  <si>
    <t>Otto-von-Guericke University Magdeburg, FIN - AG CSE, Sandtorstrasse 23, 39106 Magdeburg, Germany; Otto-von-Guericke University Magdeburg, FIN - AG CSE, Universitätsplatz 2, 39106 Magdeburg, Germany; Fraunhofer IFF, Sandtorstr. 22, 39106 Magdeburg, Germany</t>
  </si>
  <si>
    <t>Güdemann, M., Otto-von-Guericke University Magdeburg, FIN - AG CSE, Sandtorstrasse 23, 39106 Magdeburg, Germany; Kegel, S., Otto-von-Guericke University Magdeburg, FIN - AG CSE, Sandtorstrasse 23, 39106 Magdeburg, Germany; Ortmeier, F., Otto-von-Guericke University Magdeburg, FIN - AG CSE, Universitätsplatz 2, 39106 Magdeburg, Germany; Poenicke, O., Fraunhofer IFF, Sandtorstr. 22, 39106 Magdeburg, Germany; Richter, K., Fraunhofer IFF, Sandtorstr. 22, 39106 Magdeburg, Germany</t>
  </si>
  <si>
    <t>Today, most projects are interdisciplinary. They require expertise from various domains like legal regulations, mechanical restrictions and software engineering. Digital engineering is a relatively new discipline, which aims at minimizing friction losses, when different disciplines meet each other. This paper shows how model-based development on the basis of SysML can be used in digital engineering to develop a common system model. Such a common system model helps to track requirements, provides precise specification of (sub-)components together with necessary interfaces, intended interactions and information flow among them. This information supports the overall development process as it is a consistent specification of the whole system. Parts of this model can then be used as input for disciplines dealing with specific subproblems. It is also providing means to test the interaction of different components and can even be used for formal proofs of correctness using semantically well-founded models and automatic proof techniques. The paper is centered around a real-world case study: a logistic monitoring system at an airport cargo hub. This case study can be seen as a benchmarking scenario for research questions as well as an illustrative example for using SysML in digital engineering. © 2010 ACM.</t>
  </si>
  <si>
    <t>Kruus H., Robal T., Jervan G.</t>
  </si>
  <si>
    <t>SysML in systems engineering course</t>
  </si>
  <si>
    <t>EWME</t>
  </si>
  <si>
    <t>10th European Workshop on Microelectronics Education, EWME 2014</t>
  </si>
  <si>
    <t>10.1109/EWME.2014.6877421</t>
  </si>
  <si>
    <t>https://www.scopus.com/inward/record.uri?eid=2-s2.0-84906761692&amp;partnerID=40&amp;md5=c73c2cdedff211df2dfe21de012fbbc4</t>
  </si>
  <si>
    <t>Department of Computer Engineering, Tallinn University of Technology, Tallinn, Estonia</t>
  </si>
  <si>
    <t>Kruus, H., Department of Computer Engineering, Tallinn University of Technology, Tallinn, Estonia; Robal, T., Department of Computer Engineering, Tallinn University of Technology, Tallinn, Estonia; Jervan, G., Department of Computer Engineering, Tallinn University of Technology, Tallinn, Estonia</t>
  </si>
  <si>
    <t>Systems engineering is defined as a discipline that guides the engineering of complex systems. It is essential to have a special course covering the issues and aspects of systems engineering in engineering curricula in order to provide the students with multidisciplinary knowledge and experience, and to ensure quality of learning outcomes. Students should have extensive knowledge not only about the components of system but also the ability to see a system as a whole, its lifecycle, requirements and the role of these requirements, using specifications throughout design process, system testing, maintenance and management. We have developed such an introductory course for the first year students of Computer and Systems Engineering Master's programme, covering these essential topics of systems engineering. As a latest addition to the course, introduction to SysML, its practical use in modeling of different subsystems and the system as a whole, and an overview of available tools has been included to the course to provide modern approach to practical hands-on exercises. © 2014 IEEE.</t>
  </si>
  <si>
    <t>SysML modeling for embedded systems design optimization: A case study</t>
  </si>
  <si>
    <t>https://www.scopus.com/inward/record.uri?eid=2-s2.0-84939480323&amp;partnerID=40&amp;md5=a28842a4f58e230aa8ad9e3192149248</t>
  </si>
  <si>
    <t>CERIE, ESTACA, Laval, France; ISAE-SUPAERO, University of Toulouse, Toulouse, France</t>
  </si>
  <si>
    <t>Leserf, P., CERIE, ESTACA, Laval, France; De Saqui-Sannes, P., ISAE-SUPAERO, University of Toulouse, Toulouse, France; Hugues, J., ISAE-SUPAERO, University of Toulouse, Toulouse, France; Chaaban, K., CERIE, ESTACA, Laval, France</t>
  </si>
  <si>
    <t>Model-Based Systems Engineering (MBSE) with the SysML language allows the designer to include requirement capture and design representation in a single model. This paper proposes a methodology to obtain the best design alternative, from a SysML design, by using multi-objective optimization techniques. A SysML model is extended with stereotypes, objective functions, variability and constraints. Then an integer representation of the problem can be generated and solved as a constraint satisfaction problem (CSP). The paper illustrates our methodology using an Embedded Cognitive Safety System (ECSS) design. From a component repository and redundancy alternatives, the best design alternatives are generated, to minimize the total cost and maximize the estimated system reliability. Copyright © 2015 SCITEPRESS - Science and Technology Publications.</t>
  </si>
  <si>
    <t>SysML modeling of functional and non-functional requirements for IEC 61131-3 control systems</t>
  </si>
  <si>
    <t>Advances in Intelligent Systems and Computing</t>
  </si>
  <si>
    <t>10.1007/978-3-319-15796-210</t>
  </si>
  <si>
    <t>https://www.scopus.com/inward/record.uri?eid=2-s2.0-84938331018&amp;partnerID=40&amp;md5=4b7d6f48065125b45a3ab2609cd0403d</t>
  </si>
  <si>
    <t>Rzeszow University of Technology, al. Powstancow Warszawy 12, Rzeszow, Poland</t>
  </si>
  <si>
    <t>Jamro, M., Rzeszow University of Technology, al. Powstancow Warszawy 12, Rzeszow, Poland</t>
  </si>
  <si>
    <t>Control software performs important roles in various branches of industry. Its complexity and importance are still growing, thus it is crucial to provide engineers with new methods to improve its quality. One of possible solutions is modeling, which could be introduced into the overall development process. The paper proposes an approach to modeling of requirements dedicated to control systems developed according to the IEC 61131-3 standard. Such a solution supports four kinds of requirements. The first group specifies expected behavior of Program Organization Units (POUs, namely programs, function blocks, functions, and classes). The other two present performance requirements oriented towards POU execution and communication between devices in Distributed Control Systems (DCSs). The last type is dedicated to displays in a Human-Machine Interface (HMI) and specifies their expected operation. The proposed approach has been introduced in the CPDev engineering environment for programming various kinds of controllers. © Springer International Publishing Switzerland 2015.</t>
  </si>
  <si>
    <t>Constantine J.A., Solak S.</t>
  </si>
  <si>
    <t>SysML modeling of Off-the-Shelf-Option acquisition for risk mitigation in military programs</t>
  </si>
  <si>
    <t>10.1002/sys.20134</t>
  </si>
  <si>
    <t>https://www.scopus.com/inward/record.uri?eid=2-s2.0-74549200326&amp;partnerID=40&amp;md5=0defed88841bacc879bfdddc286df003</t>
  </si>
  <si>
    <t>Raytheon Missile Systems, 1151 East Hermans Road, Tucson, AZ 85734, United States; Department of Finance and Operations Management, Isenberg School of Management, University of Massachusetts, 121 Presidents Drive, Amherst, MA 01003, United States</t>
  </si>
  <si>
    <t>Constantine, J.A., Raytheon Missile Systems, 1151 East Hermans Road, Tucson, AZ 85734, United States; Solak, S., Department of Finance and Operations Management, Isenberg School of Management, University of Massachusetts, 121 Presidents Drive, Amherst, MA 01003, United States</t>
  </si>
  <si>
    <t>Off-the-Shelf software, hardware, and subsystem assemblies have been accepted by system engineers, project managers, designers, and, most importantly, the customer as an essential ingredient to the successful and rapid deployment of deliverable military systems. The Department of Defense (DoD) acquisition community almost always expects the prime contractor to incorporate the Off-The-Shelf-Option (OTSO) within their system design, whether it is a military tank, software defined radio, or advance tactical fighter aircraft. Clearly, system engineers and program managers have an obligation to mitigate risks when using the OTSO in DoD programs. Part of risk mitigation means having in place predefined processes, methodologies, and models that revisit and evaluate risks throughout the lifecycle of the program or project. In this paper, we develop models and expand upon current methodologies that provide guidance, risk mitigation, analysis, and strategies to system engineers and program managers when implementing the OTSO in military systems. We present OTSO acquisition models using Object Management Group System Modeling Language (OMG SysML™), which we refer to as SysML throughout the paper. Specifically, we utilize Use Cases, a State Diagram, a Requirements Diagram, and an Activity Diagram within the SysML language to model acquisition, sustainment, and risk mitigation phases of an OTSO. The purposes of the models are to illustrate how the processes are tightly coupled and to put forward a concept that "glues" the processes together. Additionally, the models demonstrate the interdependencies required among the various disciplines within an organization to successfully deploy and maintain a system utilizing an OTSO. © 2009 Wiley Periodicals, Inc.</t>
  </si>
  <si>
    <t>SysML modeling of POU-oriented unit tests for IEC 61131-3 control software</t>
  </si>
  <si>
    <t>10.1109/MMAR.2014.6957329</t>
  </si>
  <si>
    <t>https://www.scopus.com/inward/record.uri?eid=2-s2.0-84915819980&amp;partnerID=40&amp;md5=9aee8d4a15dcab1b1914e8df1bda81fa</t>
  </si>
  <si>
    <t>Control software performs an important role in various areas in industry. It might be responsible for executing the tasks, where even a small mistake could cause serious damages, loses or could be dangerous for operators. Thus, it is necessary to ensure that the control software quality is as high as possible. There are some approaches to increase it, such as using modeling, standardized implementation, and precise testing. In this paper, the process of modeling unit tests is presented. Such tests are dedicated to Program Organization Units from solutions created according to the IEC 61131-3 standard. The proposed approach allows to model requirements with tests that verify them, a complete test behavior, as well as test suites. For this purpose, three kinds of diagrams from the SysML language are used, namely Requirement, Activity, and Block Definition Diagrams. The model is used to automatically generate templates of tests, the complete tests implementation in the CPTest+ test definition language, as well as a configuration of test suites. The proposed concept has been introduced into the CPDev engineering environment that allows to program controllers. © 2014 IEEE.</t>
  </si>
  <si>
    <t>Wrycza S., Marcinkowski B.</t>
  </si>
  <si>
    <t>SysML parametric diagrams in business applications</t>
  </si>
  <si>
    <t>Information Systems Development - Business Systems and Services: Modeling and Development</t>
  </si>
  <si>
    <t>10.1007/978-1-4419-9790-6_64</t>
  </si>
  <si>
    <t>https://www.scopus.com/inward/record.uri?eid=2-s2.0-84881438326&amp;partnerID=40&amp;md5=4bb7a107de139218f195ca67c8371f95</t>
  </si>
  <si>
    <t>19th International Conference on Information Systems Development, ISD 2010</t>
  </si>
  <si>
    <t>Department of Business Informatics, University of Gdansk, Sopot, Poland</t>
  </si>
  <si>
    <t>Wrycza, S.; Marcinkowski, B., Department of Business Informatics, University of Gdansk, Sopot, Poland</t>
  </si>
  <si>
    <t>The Unified Modeling Language (UML) has been extensively used in the systems engineering domain. It has become a commonly accepted standard. However, not all expectations of system engineers have been met by UML. Therefore, a new language, based on UML but strongly supplemented by notions specific for the systems engineering field, has been proposed by the International Council on System Engineering (INCOSE) and Object Management Group (OMG). New types of diagrams specific for the technical spheres of systems engineering have been proposed and included in a standard set of 9 types of SysML diagrams. While they are successfully used in systems engineering, systems analysts have gone the opposite way-They have experimented with the appropriateness of SysML diagrams for applications in business and administration organizations. In this chapter, a case study of inventory control systems in industrial and commercial organizations, originating from business principles, theory of prognosis and operations research, is used to verify the usefulness of one of the leading and most characteristic SysML diagrams, i.e. the Parametric Diagram. Following the Introduction, the role of SysML in the development of inventory control systems is outlined. In Sect. 3, a Block Definition Diagram as a basis for parametric analysis is specified. Section 4 provides selected case study results. The chapter is finalized with Conclusions. © Springer Science+Business Media, LLC 2011.</t>
  </si>
  <si>
    <t>Nguyen N., Kadima H.</t>
  </si>
  <si>
    <t>SysML parametric models for complex system performance analysis: A case study</t>
  </si>
  <si>
    <t>https://www.scopus.com/inward/record.uri?eid=2-s2.0-84867717326&amp;partnerID=40&amp;md5=00af4c09f137e869573fc48318076651</t>
  </si>
  <si>
    <t>Laris, EISTI, Avenue du Parc, 95011 Cergy, France</t>
  </si>
  <si>
    <t>Nguyen, N., Laris, EISTI, Avenue du Parc, 95011 Cergy, France; Kadima, H., Laris, EISTI, Avenue du Parc, 95011 Cergy, France</t>
  </si>
  <si>
    <t>Parametric analysis is an essential tool in optimizing the performance of any system; it is, in particular, used to fine-tune key parameters in a system design process. In this paper, using a vehicle cruise control system as a non-trivial case study, we introduce a new approach for the performance parametric analysis of complex systems using SysML models and a parametric constraint solver. System requirements are taken into account to verify automatically whether the design solutions satisfy these requirements. This suggests that in order to reduce time and resources, it is possible to perform initial performance analysis in a modeling tool, just after the system functional and architectural analyses. Of course, once an approximate operating point has been determined using this approach, experiments in specialized simulation tools can be used to confirm and further refine the parameters of a system.</t>
  </si>
  <si>
    <t>Nottage D., Corns S.</t>
  </si>
  <si>
    <t>SysML profiling for handling army base camp planning</t>
  </si>
  <si>
    <t>10.1016/j.procs.2011.08.014</t>
  </si>
  <si>
    <t>https://www.scopus.com/inward/record.uri?eid=2-s2.0-84856418200&amp;partnerID=40&amp;md5=f12dd708327fc59e88b06f54869ad995</t>
  </si>
  <si>
    <t>Complex Adaptive Systems</t>
  </si>
  <si>
    <t>Missouri University of Science and Technology, 205 EGMT, 600 W. 14th St., Rolla, MO 65401, United States</t>
  </si>
  <si>
    <t>Nottage, D., Missouri University of Science and Technology, 205 EGMT, 600 W. 14th St., Rolla, MO 65401, United States; Corns, S., Missouri University of Science and Technology, 205 EGMT, 600 W. 14th St., Rolla, MO 65401, United States</t>
  </si>
  <si>
    <t>Army base camp planning is a complicated process involving many variables and optional facilities. The facilities can also vary in size and resource utilization depending on permanency of the base, local resources, and population on the base. Each level of facility is modeled and placed into a library database. All of these facilities must be distinguishable for planners to come in and export the correct facility based on the mission. The first method involves separating the different levels into packages so just the package could be exported. The issue is not all facilities will fit correctly. The second method is creating a stereotype with relevant tag definitions in the SysML tool to apply to the facility blocks. It allows minimum and maximum requirements for the facility to be displayed. This method is the start to creating a custom profile for base camp planning in SysML. © 2011 Published by Elsevier Ltd.</t>
  </si>
  <si>
    <t>SysML requirement diagrams: Banking transactional platform case study</t>
  </si>
  <si>
    <t>Lecture Notes in Business Information Processing</t>
  </si>
  <si>
    <t>93 LNBIP</t>
  </si>
  <si>
    <t>10.1007/978-3-642-25676-9_2</t>
  </si>
  <si>
    <t>https://www.scopus.com/inward/record.uri?eid=2-s2.0-82955173863&amp;partnerID=40&amp;md5=f3a325080afddfaea0d2e3be412fe60a</t>
  </si>
  <si>
    <t>4th SIGSAND/PLAIS Symposium on Systems Analysis and Design, EuroSymposium 2011</t>
  </si>
  <si>
    <t>Department of Business Informatics, University of Gdansk, Piaskowa 9, Sopot 81-864, Poland</t>
  </si>
  <si>
    <t>Wrycza, S., Department of Business Informatics, University of Gdansk, Piaskowa 9, Sopot 81-864, Poland; Marcinkowski, B., Department of Business Informatics, University of Gdansk, Piaskowa 9, Sopot 81-864, Poland</t>
  </si>
  <si>
    <t>The aim of this paper is an investigation into the practicality of SysML Requirement Diagrams in requirement identification and specification for an Internet banking transactional platform. The research attempts to discover if SysML Requirement Diagrams can be applied not only for defining requirements in engineering domains, but also for conducting business cases. The paper is structured as follows: after the Introduction, the prerequisites of requirement specification in SysML are clarified in Section 2. Section 3 exemplifies the containment relationships in a banking transactional platform case study. A Requirement Diagram of a Money Transfer Service in both graphical and tabular form is developed and explained in Section 4, followed by Conclusions. The study has generated demand for more in-depth analysis of business requirements specification using other functionally related SysML/UML diagrams. © 2011 Springer-Verlag Berlin Heidelberg.</t>
  </si>
  <si>
    <t>Hetherinton D.</t>
  </si>
  <si>
    <t>SysML requirements for training game design</t>
  </si>
  <si>
    <t>ITSC</t>
  </si>
  <si>
    <t>2014 17th IEEE International Conference on Intelligent Transportation Systems, ITSC 2014</t>
  </si>
  <si>
    <t>10.1109/ITSC.2014.6957684</t>
  </si>
  <si>
    <t>https://www.scopus.com/inward/record.uri?eid=2-s2.0-84937160397&amp;partnerID=40&amp;md5=f9da6ac953b46ab1c0735c20663a34af</t>
  </si>
  <si>
    <t>Asatte Press, Inc, Austin, TX, United States</t>
  </si>
  <si>
    <t>Hetherinton, D., Asatte Press, Inc, Austin, TX, United States</t>
  </si>
  <si>
    <t>Is it possible to use formal systems engineering methods in the design of industrial training games? This paper reports on the first of four experiments in assessing the applicability of SysML and model-driven engineering to the design of industrial training games. 1. Requirements Engineering-Can we use SysML to trace directly from government requirements to the design of a training game? 2. Behavior Modeling-How much detail can we model about the training game? 3. Physics Modeling using SysML Parametrics-Can we use SysML parametric modeling techniques to interface to the physics engine in a game platform? 4. Modeling of Knowledge-Can the employee knowledge be modeled and built into the game? This requirements engineering investigation started with the OSHA 29 CFR 1910.178(a) standard, implemented a requirements model of the relevant portion of that standard using SysML requirements constructs, and implemented a sample scene of a forklift operator training game to implement an example from the OSHA requirements using the open source Blender game engine. The paper covers the implementation of both the SysML requirements model and the Blender game sample. It also discusses lessons learned and directions for further research. © 2014 IEEE.</t>
  </si>
  <si>
    <t>SysML safety profile for mechatronics</t>
  </si>
  <si>
    <t>10.1109/MECATRONICS.2014.7018622</t>
  </si>
  <si>
    <t>https://www.scopus.com/inward/record.uri?eid=2-s2.0-84949923384&amp;partnerID=40&amp;md5=bc574f5b24a73b2bc70ab2ba8c1a7464</t>
  </si>
  <si>
    <t>LISMMA, SUPMECA, Saint-Ouen, France; LARIS, EISTI, Cergy, France</t>
  </si>
  <si>
    <t>Mhenni, F., LISMMA, SUPMECA, Saint-Ouen, France; Choley, J.-Y., LISMMA, SUPMECA, Saint-Ouen, France; Nguyen, N., LARIS, EISTI, Cergy, France</t>
  </si>
  <si>
    <t>Safety analysis of mechatronic systems is a time-consuming activity, because of the complexity of these systems that involve different fields of engineering. It is desirable to carry out safety assessment methods as soon as possible in the design process in order to reduce errors, cost and time to market of the system. Our paper addresses this problem by proposing a safety profile that is integrated directly with the modeling elements of the system via SysML, a model-based systems engineering language. Failure modes of each function and each component, their causes, their effects as well as their severity are modeled via stereotypes or tag definitions that extend the existing UML elements. These failure data can be 1) entered directly by systems engineers when possible; and then 2) generated automatically for safety experts' work; and also 3) updated from safety analysis results. Our integrated systems engineering and safety analysis process helps to narrow the gap between these two disciplines by ensuring the consistency in the whole process. A case study with an electromechanical actuator is given to illustrate the process as well as the safety profile. © 2014 IEEE.</t>
  </si>
  <si>
    <t>Batarseh O., McGinnis L.F.</t>
  </si>
  <si>
    <t>SysML to discrete-event simulation to analyze electronic assembly systems</t>
  </si>
  <si>
    <t>https://www.scopus.com/inward/record.uri?eid=2-s2.0-84876460356&amp;partnerID=40&amp;md5=a36d0e4f1e480e005d05d6b0c8146a92</t>
  </si>
  <si>
    <t>School of Industrial and Systems Engineering, Georgia Institute of Technology, Atlanta, GA, United States</t>
  </si>
  <si>
    <t>Batarseh, O., School of Industrial and Systems Engineering, Georgia Institute of Technology, Atlanta, GA, United States; McGinnis, L.F., School of Industrial and Systems Engineering, Georgia Institute of Technology, Atlanta, GA, United States</t>
  </si>
  <si>
    <t>Discrete-event simulation (DES) is used to evaluate alternative resource configurations and production operation plans and schedules in the manufacturing environment. However, benefits from using simulation to guide these decisions has to be weighed against the time and cost usually required to create and exercise the simulations. Where such decisions are taken frequently, a common practice is to create a simulator which accommodates the typical production alternatives, and link it to an Excel-database for specifying the scenario and displaying the simulation results. This is an effective approach when the simulator can be reused with sufficient frequency, but it suffers from several deficiencies. It can be difficult to maintain the simulator in conformance with the actual production capabilities (changing products, changing processes, etc). Knowledge about the production process is captured in the simulator and in the Excel-database, neither of which is a particularly effective knowledge sharing platform. We propose an alternative model-driven approach that automates the creation of DES models from SysML models specified using domain-specific semantics. Our approach enables domain stakeholders to define the problem in its own terms, and eliminates manual simulation model coding. In an industrial case study, we have used Arena™ as the DES platform and created a domain specific language (DSL) for electronics assembly. Not only is knowledge about production captured in a form that is accessible by all the stakeholders, the time and cost for simulation analysis is reduced by an order of magnitude.</t>
  </si>
  <si>
    <t>SysML with ARTiSAN studio</t>
  </si>
  <si>
    <t>Proceedings - 2005 IEEE Symposium on Visual Languages and Human-Centric Computing</t>
  </si>
  <si>
    <t>https://www.scopus.com/inward/record.uri?eid=2-s2.0-33746509636&amp;partnerID=40&amp;md5=97a5f0235b5145742f008199416b48f5</t>
  </si>
  <si>
    <t>2005 IEEE Symposium on Visual Languages and Human-Centric Computing</t>
  </si>
  <si>
    <t>ARTiSAN Software Tools, United Kingdom</t>
  </si>
  <si>
    <t>Rao, M., ARTiSAN Software Tools, United Kingdom</t>
  </si>
  <si>
    <t>Since its adoption in 1997, the Unified Modeling Language (UML) has proved very popular with software engineers and has become the de facto standard as a visual modeling language for software engineers. However, this software focus of UML has discouraged many systems engineers from adopting it in earnest. Those who did adopt UML developed strategies to cope with its shortcomings. A common approach was to model additional systems engineering concepts in other modeling tools. This made it difficult to integrate the different viewpoints and achieve traceability. Fortunately, with the release of UML 2.0 and the ensuing extensions to it in SysML - the soon-to-be adopted Systems Modeling Language - the systems engineering community has a real alternative to systems modeling that provides a more integrated approach to systems and software engineering. Since its inception in 1997, ARTiSAN has endeavored to bridge the gap between systems and software engineering modeling by adding systems engineering extensions to the UML and, as a key member of the SysML initiative, is well poised to support these emerging standards for systems and software modeling. This presentation will provide a brief overview of the major extensions proposed by SysML, and will summarize how ARTiSAN's latest release of its flagship product Studio (version 6.0) takes the lead in supporting these concepts. © 2005 IEEE.</t>
  </si>
  <si>
    <t>Mazzini S., Stragapede A.</t>
  </si>
  <si>
    <t>SYSML: A language for space system engineering</t>
  </si>
  <si>
    <t>665 SP</t>
  </si>
  <si>
    <t>https://www.scopus.com/inward/record.uri?eid=2-s2.0-56349111021&amp;partnerID=40&amp;md5=0a1f1801cd575ba8b990f6b0d1201c81</t>
  </si>
  <si>
    <t>DAta Systems In Aerospace, DASIA 2008</t>
  </si>
  <si>
    <t>INTECS, Polo Montacchiello, Loc. Ospedaletto, Via U. Forti N.5A, I-56121 Pisa, Italy; ESA-ESTE, C 2200 AG Noordwijk ZH, Netherlands</t>
  </si>
  <si>
    <t>Mazzini, S., INTECS, Polo Montacchiello, Loc. Ospedaletto, Via U. Forti N.5A, I-56121 Pisa, Italy; Stragapede, A., ESA-ESTE, C 2200 AG Noordwijk ZH, Netherlands</t>
  </si>
  <si>
    <t>This paper presents the results of an ESA/ESTEC internal study, performed with the support of INTECS, about modeling languages to support Space System Engineering activities and processes, with special emphasis on system requirements identification and analysis. The study was focused on the assessment of dedicated UML profiles, their positioning alongside the system and software life cycles and associated methodologies. . Requirements for a Space System Requirements Language were identified considering the ECSS-E-10 and ECSS-E_40 processes. The study has identified SysML as a very promising language, having as theoretical background the reference system processes defined by the ISO15288, as well as industrial practices.</t>
  </si>
  <si>
    <t>Jiang C.-Y., Wang W.-P., Li Q.</t>
  </si>
  <si>
    <t>SysML: a new systems modeling language</t>
  </si>
  <si>
    <t>Xitong Fangzhen Xuebao / Journal of System Simulation</t>
  </si>
  <si>
    <t>1487+1492</t>
  </si>
  <si>
    <t>https://www.scopus.com/inward/record.uri?eid=2-s2.0-33745648107&amp;partnerID=40&amp;md5=3e7dd47ad2696bdfe49831e1b6b5b61f</t>
  </si>
  <si>
    <t>School of Information System and Management, National University of Defense Technology, Changsha 410073, China</t>
  </si>
  <si>
    <t>Jiang, C.-Y., School of Information System and Management, National University of Defense Technology, Changsha 410073, China; Wang, W.-P., School of Information System and Management, National University of Defense Technology, Changsha 410073, China; Li, Q., School of Information System and Management, National University of Defense Technology, Changsha 410073, China</t>
  </si>
  <si>
    <t>SysML is a new kind of systems modeling language being studied abroad. It is a standard modeling language for systems engineering application, which includes SysML semantics and SysML representation. The background, metamodel theory, language architecture and formalism of SysMLwere introduced. More attention was paid to nine basic diagrams of SysML which are class diagram, assembly diagram, use case diagram, requirement diagram, parametric diagram, sequence diagram, activity diagram, state machine diagram and timing diagram. Finally, main characteristics and application scope of SysML were summarized.</t>
  </si>
  <si>
    <t>Holt J., Perry S.</t>
  </si>
  <si>
    <t>SysML: Describing the system</t>
  </si>
  <si>
    <t>Information Professional</t>
  </si>
  <si>
    <t>10.1049/inp:20060404</t>
  </si>
  <si>
    <t>Brass Bullet</t>
  </si>
  <si>
    <t>Holt, J., Brass Bullet; Perry, S., Brass Bullet</t>
  </si>
  <si>
    <t>Schütz D., Obermeier M., Vogel-Heuser B.</t>
  </si>
  <si>
    <t>SysML-based approach for automation software development - Explorative usability evaluation of the provided notation</t>
  </si>
  <si>
    <t>8015 LNCS</t>
  </si>
  <si>
    <t>PART 4</t>
  </si>
  <si>
    <t>10.1007/978-3-642-39253-5_63</t>
  </si>
  <si>
    <t>https://www.scopus.com/inward/record.uri?eid=2-s2.0-84880722531&amp;partnerID=40&amp;md5=9a3db674b9de2b82c898a919824d5d79</t>
  </si>
  <si>
    <t>2nd International Conference on Design, User Experience, and Usability: Web, Mobile, and Product Design, DUXU 2013, Held as Part of 15th International Conference on Human-Computer Interaction, HCI International 2013</t>
  </si>
  <si>
    <t>Department of Automation and Information Systems, Technische Universität München, Boltzmannstraße 15, D-85748 Garching near Munich, Germany</t>
  </si>
  <si>
    <t>Schütz, D., Department of Automation and Information Systems, Technische Universität München, Boltzmannstraße 15, D-85748 Garching near Munich, Germany; Obermeier, M., Department of Automation and Information Systems, Technische Universität München, Boltzmannstraße 15, D-85748 Garching near Munich, Germany; Vogel-Heuser, B., Department of Automation and Information Systems, Technische Universität München, Boltzmannstraße 15, D-85748 Garching near Munich, Germany</t>
  </si>
  <si>
    <t>The rising complexity of production automation systems and especially their automation software require new engineering concepts to support their development. Model-based concepts for the interdisciplinary development of production systems have been proposed in many research projects. In previous works of the authors an approach to enable interdisciplinary development of automation software, based on the Systems Modeling Language (SysML), has been developed and evaluated. One of the most important notations for the developed modeling approach is the SysML Parametric Diagram (PD). This paper briefly introduces the newly adapted modeling notation of the PD and presents the evaluation results from empirical usability experiments with human subjects. © 2013 Springer-Verlag Berlin Heidelberg.</t>
  </si>
  <si>
    <t>Wu D., Zhang L.L., Jiao R.J., Lu R.F.</t>
  </si>
  <si>
    <t>SysML-based design chain information modeling for variety management in production reconfiguration</t>
  </si>
  <si>
    <t>Journal of Intelligent Manufacturing</t>
  </si>
  <si>
    <t>10.1007/s10845-011-0585-6</t>
  </si>
  <si>
    <t>https://www.scopus.com/inward/record.uri?eid=2-s2.0-84878620233&amp;partnerID=40&amp;md5=f1de6cc062cc0bb5c7722bb61ad8d30d</t>
  </si>
  <si>
    <t>G.W. Woodruff School of Mechanical Engineering, Georgia Institute of Technology, Atlanta GA, United States; Department of Management, IESEG School of Management, Lille, France; Boeing Research and Technology, Seattle WA, United States</t>
  </si>
  <si>
    <t>Wu, D., G.W. Woodruff School of Mechanical Engineering, Georgia Institute of Technology, Atlanta GA, United States; Zhang, L.L., Department of Management, IESEG School of Management, Lille, France; Jiao, R.J., G.W. Woodruff School of Mechanical Engineering, Georgia Institute of Technology, Atlanta GA, United States; Lu, R.F., Boeing Research and Technology, Seattle WA, United States</t>
  </si>
  <si>
    <t>Satisfying diverse customer needs leads to proliferation of product variants. It is imperative to model the coherence of functional, product and process varieties throughout the design chain. Based on a model-based systems engineering approach, this paper applies the Systems Modeling Language (SysML) to model design chain information. To support variety management decisions, the SysML-based information models are further implemented as a variety coding information system. A case study of switchgear enclosure production reconfiguration system demonstrates that SysML-based information modeling excels in conducting requirements, structural, behavioral and constraints analysis and in performing trade-off study. In addition, it maintains semantic coherence along the design chain, keeps traceability across different levels of abstraction, thus improving interoperability among heterogeneous tools. © 2011 Springer Science+Business Media, LLC.</t>
  </si>
  <si>
    <t>Patel V.V., McGregor J.D., Goasguen S.</t>
  </si>
  <si>
    <t>SysML-based domain-specific executable workflows</t>
  </si>
  <si>
    <t>2010 IEEE International Systems Conference Proceedings, SysCon 2010</t>
  </si>
  <si>
    <t>10.1109/SYSTEMS.2010.5482335</t>
  </si>
  <si>
    <t>https://www.scopus.com/inward/record.uri?eid=2-s2.0-77954442661&amp;partnerID=40&amp;md5=0fe4e46f301896ddfa068b543d03a13d</t>
  </si>
  <si>
    <t>4th International Systems Conference, SysCon 2010</t>
  </si>
  <si>
    <t>Clemson School of Computing, Clemson University, Clemson, SC, United States</t>
  </si>
  <si>
    <t>Patel, V.V., Clemson School of Computing, Clemson University, Clemson, SC, United States; McGregor, J.D., Clemson School of Computing, Clemson University, Clemson, SC, United States; Goasguen, S., Clemson School of Computing, Clemson University, Clemson, SC, United States</t>
  </si>
  <si>
    <t>This paper presents a tool called SysFlow Workflow Engine (SWE) that is being developed to execute a domain workflow defined using SysML's Activity Diagram. The paper also describes extensions added to the SysML semantics to make them SWE executable. SWE focuses on grid computing, cyberinfrastructure and related domains; however support for other domains can be easily added. SWE aims to provide a common interface to grid, cyberinfrastructure and other domain-specific software by abstracting their complexity and idiosyncrasies. To create a workflow, users can use SysML modelers such as Topcased, which allows them to create and validate SysML models. Before submitting a workflow to SWE for execution, users have to ensure that their workflow is not only a valid SysML model but also a valid SWE executable model. SWE receives a SysML workflow in XML Metadata Interchange (XMI) format and after performing certain validation checks it parses and executes the workflow. ©2010 IEEE.</t>
  </si>
  <si>
    <t>SysML-based model driven discrete-event simulation</t>
  </si>
  <si>
    <t>Moving Integrated Product Development to Service Clouds in the Global Economy - Proceedings of the 21st ISPE Inc. International Conference on Concurrent Engineering, CE 2014</t>
  </si>
  <si>
    <t>10.3233/978-1-61499-440-4-617</t>
  </si>
  <si>
    <t>https://www.scopus.com/inward/record.uri?eid=2-s2.0-84946062186&amp;partnerID=40&amp;md5=2e010c97ca42649ad5ef0d11c8d779d7</t>
  </si>
  <si>
    <t>IOS Press BV</t>
  </si>
  <si>
    <t>21st ISPE Inc. International Conference on Concurrent Engineering: Moving Integrated Product Development to Service Clouds in the Global Economy, CE 2014</t>
  </si>
  <si>
    <t>G.W. Woodruff School of Mechanical Engineering, Georgia Institute of Technology, Atlanta, GA, United States; Renewable Bioproducts Institute, Georgia Institute of Technology, Atlanta, GA, United States; Georgia Tech Research Institute, Atlanta, GA, United States</t>
  </si>
  <si>
    <t>Liu, Y., G.W. Woodruff School of Mechanical Engineering, Georgia Institute of Technology, Atlanta, GA, United States, Renewable Bioproducts Institute, Georgia Institute of Technology, Atlanta, GA, United States; Irudayaraj, P., G.W. Woodruff School of Mechanical Engineering, Georgia Institute of Technology, Atlanta, GA, United States, Georgia Tech Research Institute, Atlanta, GA, United States; Zhou, F., G.W. Woodruff School of Mechanical Engineering, Georgia Institute of Technology, Atlanta, GA, United States; Jiao, R.J., G.W. Woodruff School of Mechanical Engineering, Georgia Institute of Technology, Atlanta, GA, United States, Renewable Bioproducts Institute, Georgia Institute of Technology, Atlanta, GA, United States; Goodman, J.N., Georgia Tech Research Institute, Atlanta, GA, United States</t>
  </si>
  <si>
    <t>The analysis of modern complex systems is becoming more dependent on simulation approaches. The variety of discrete-event simulation tools and their complex nature have caused problems of low efficiency in such simulation processes. The quality of simulation also largely depends on the analysts understanding to the whole system. These short comings are holding the discrete-event simulation back form wider utilization. A Model Driven Architecture approach is employed in this paper to support the practice of discrete-event simulation modeling based on SysML. A case study of photovoltaic solar power system lifecycle cost analysis is conducted as a validation of the proposed method. © 2014 The Authors and IOS Press.</t>
  </si>
  <si>
    <t>SysML-based model integration for online collaborative design of mechatronic systems</t>
  </si>
  <si>
    <t>Proceedings of the International Conference on Engineering Design, ICED</t>
  </si>
  <si>
    <t>9 DS75-09</t>
  </si>
  <si>
    <t>https://www.scopus.com/inward/record.uri?eid=2-s2.0-84897650899&amp;partnerID=40&amp;md5=7c3f4f4065a15786938952b0dacc674e</t>
  </si>
  <si>
    <t>19th International Conference on Engineering Design, ICED 2013</t>
  </si>
  <si>
    <t>State Key Lab of CADandCG, Zhejiang University, Hangzhou 310058, China; National University of Singapore, Singapore, Singapore</t>
  </si>
  <si>
    <t>Fan, H., State Key Lab of CADandCG, Zhejiang University, Hangzhou 310058, China; Liu, Y., State Key Lab of CADandCG, Zhejiang University, Hangzhou 310058, China; Liu, Y., National University of Singapore, Singapore, Singapore</t>
  </si>
  <si>
    <t>This paper introduces an online collaborative design platform to support mechatronic design. SysML-based system modeling method is employed to support system level design. Based on the system model, domain-specific model generation method is provided to facilitate the designers to enable the next design phase. The proposed unified recognition algorithm for changed model and dynamic model integration method enable efficient data flow to characterize the design intents in collaborative design activities. This platform is implemented on existing commercial tools to promote the practicability. Finally, a simple work piece conveyor system is taken as the case study for demonstration.</t>
  </si>
  <si>
    <t>Jamro M., Rzonca D.</t>
  </si>
  <si>
    <t>SysML-based modeling of token passing paradigm in distributed control systems</t>
  </si>
  <si>
    <t>10.1007/978-3-319-19419-6_13</t>
  </si>
  <si>
    <t>https://www.scopus.com/inward/record.uri?eid=2-s2.0-84946404544&amp;partnerID=40&amp;md5=de38dc6ab05ff088106fbbfcec279e06</t>
  </si>
  <si>
    <t>22nd International Conference on Computer Networks, CN 2015</t>
  </si>
  <si>
    <t>Department of Computer and Control Engineering, Rzeszow University of Technology, Al. Powstancow Warszawy 12, Rzeszow, Poland</t>
  </si>
  <si>
    <t>Jamro, M., Department of Computer and Control Engineering, Rzeszow University of Technology, Al. Powstancow Warszawy 12, Rzeszow, Poland; Rzonca, D., Department of Computer and Control Engineering, Rzeszow University of Technology, Al. Powstancow Warszawy 12, Rzeszow, Poland</t>
  </si>
  <si>
    <t>Distributed control systems are often used in many branches of industry and frequently replace standalone controllers. However, their operation is more complex and include aspects of communication between various devices. To operate correctly, it is crucial to ensure that timeliness of communication is satisfied. In this paper, the approach to modeling of the token passing paradigm, as well as the multi-master communication with token exchange has been presented. The proposed models are based on a few kinds of SysML diagrams, namely Block Definition, Internal Block, State Machine, and Sequence Diagrams. The paper presents a set of dedicating modeling rules together with their detailed explanation. © Springer International Publishing Switzerland 2015.</t>
  </si>
  <si>
    <t>SysML-based requirement modeling environment for multicore embedded system</t>
  </si>
  <si>
    <t>Proceedings of the 2010 ACM Symposium on Applied Computing</t>
  </si>
  <si>
    <t>10.1145/1774088.1774555</t>
  </si>
  <si>
    <t>https://www.scopus.com/inward/record.uri?eid=2-s2.0-77954735706&amp;partnerID=40&amp;md5=3b8ecbd33e9332d17bcc8bf1a7ea6430</t>
  </si>
  <si>
    <t>25th Annual ACM Symposium on Applied Computing, SAC 2010</t>
  </si>
  <si>
    <t>Dept. of Information Management, Hsiuping Institute of Technology, No.11, Gongye Rd., Dali City, Taichung County, Taiwan; Dept. of Information Engineering and Computer Science, Feng Chia University, No. 100 Wenhwa Rd., Taichung, Taiwan; Department of Computer Science, Tunghai University, No.181, Sec. 3, Taichung Port Rd., Taichung City, Taiwan; Department of Computer Science and Information Engineering, National Chung Cheng University, No.168, University Rd., Min-Hsiung, Chia-Yi, Taiwan; Dept. of Computer and Information Science, Taichung University, No.140, Ming-Sheng Rd., Taichung City, Taiwan</t>
  </si>
  <si>
    <t>Chang, C.-H., Dept. of Information Management, Hsiuping Institute of Technology, No.11, Gongye Rd., Dali City, Taichung County, Taiwan; Lu, C.-W., Dept. of Information Management, Hsiuping Institute of Technology, No.11, Gongye Rd., Dali City, Taichung County, Taiwan; Hsueh, N.-L., Dept. of Information Engineering and Computer Science, Feng Chia University, No. 100 Wenhwa Rd., Taichung, Taiwan; Chu, W.C., Department of Computer Science, Tunghai University, No.181, Sec. 3, Taichung Port Rd., Taichung City, Taiwan; Shih, C.-H., Department of Computer Science, Tunghai University, No.181, Sec. 3, Taichung Port Rd., Taichung City, Taiwan; Yang, C.-T., Department of Computer Science, Tunghai University, No.181, Sec. 3, Taichung Port Rd., Taichung City, Taiwan; Hsiung, P.-A., Department of Computer Science and Information Engineering, National Chung Cheng University, No.168, University Rd., Min-Hsiung, Chia-Yi, Taiwan; Koong, C.-S., Dept. of Computer and Information Science, Taichung University, No.140, Ming-Sheng Rd., Taichung City, Taiwan</t>
  </si>
  <si>
    <t>The requirements engineering plays an important role during the lifespan of a complex system development project. The writing of system requirements in system developments process is through the natural language frequently. Natural language usually contains uncertainty. Additionally, requirements engineer lacks field knowledge and often shows shortages of relevant experiences. All these cause equivocal and wrong requirements analysis of the system requirements specification. In order to avoid these, the appropriate requirements modeling tools and can offer engineer's appropriate mechanism to understand what the customer want, analyze the requirements, assess feasibility, consult the rational solution, clearly point out the solution, confirm the specification, and reduce the possibility that the specific project may fail. We have presented a requirements modeling tool based on SysML. This research copes with model driven approach and requirements definition template for precise, consistent requirements specifications definition. MDA offers a procedure of analyzing the requirements to prevent a specific project from procrastinating. It assists users to confirm and improve the exactness of the requirements contents via the "Profile" of the requirements. The OCL leads users to write the template of the requirements, and brings in the characteristics of multi-core embedded system in the requirements documents through "profile". © 2010 ACM.</t>
  </si>
  <si>
    <t>SysML-based safety analysis of thrust reverser</t>
  </si>
  <si>
    <t>Hangkong Dongli Xuebao/Journal of Aerospace Power</t>
  </si>
  <si>
    <t>https://www.scopus.com/inward/record.uri?eid=2-s2.0-79955901753&amp;partnerID=40&amp;md5=4e01f020c8e6988c3ef59b25474c7f74</t>
  </si>
  <si>
    <t>School of Reliability and System Engineering, Beijing University of Aeronautics and Astronautics, Beijing 100191, China; General Institute, Equipment Academy of Air Force, The Chinese People's Liberation Army, Beijing 100076, China</t>
  </si>
  <si>
    <t>Yin, S.-Y., School of Reliability and System Engineering, Beijing University of Aeronautics and Astronautics, Beijing 100191, China; Yang, Y., General Institute, Equipment Academy of Air Force, The Chinese People's Liberation Army, Beijing 100076, China; Miao, X.-W., General Institute, Equipment Academy of Air Force, The Chinese People's Liberation Army, Beijing 100076, China; Zhao, T.-D., School of Reliability and System Engineering, Beijing University of Aeronautics and Astronautics, Beijing 100191, China</t>
  </si>
  <si>
    <t>System modeling language (SysML), a system engineering modeling tool, was employed to model operational scenario of thrust reverser according to SysML, and the case diagram model and sequence diagram model of thrust reverser were developed. Based on operational scenario model, hazard and operability (HAZOP) analysis technology was applied to analyze operational scenario hazards, and hazard conditions of thrust reverser in operation could be achieved by this method. Moreover, the corresponding safety requirements can be derived. The result of SysML-based safety analysis of thrust reverser shows that, integrating SysML and HAZOP is a more effective safety analysis method than traditional system safety analysis.</t>
  </si>
  <si>
    <t>Kwon K., McGinnis L.F.</t>
  </si>
  <si>
    <t>SysML-based simulation framework for semiconductor manufacturing</t>
  </si>
  <si>
    <t>Proceedings of the 3rd IEEE International Conference on Automation Science and Engineering, IEEE CASE 2007</t>
  </si>
  <si>
    <t>10.1109/COASE.2007.4341777</t>
  </si>
  <si>
    <t>https://www.scopus.com/inward/record.uri?eid=2-s2.0-44449132764&amp;partnerID=40&amp;md5=bf4aefb9e3cb9af491e1c35cadb0cd19</t>
  </si>
  <si>
    <t>3rd IEEE International Conference on Automation Science and Engineering, IEEE CASE 2007</t>
  </si>
  <si>
    <t>School of Industrial and Systems Engineering, Georgia Institute of Technology, Atlanta, GA 30332, United States</t>
  </si>
  <si>
    <t>Kwon, K., School of Industrial and Systems Engineering, Georgia Institute of Technology, Atlanta, GA 30332, United States; McGinnis, L.F., School of Industrial and Systems Engineering, Georgia Institute of Technology, Atlanta, GA 30332, United States</t>
  </si>
  <si>
    <t>The speed of change, high complexity and risk in the semiconductor industry increases the importance of decision making in manufacturing. In particular, a growing need for faster and better decisions on factory design and operation demands more complexity and higher fidelity in factory simulation models. Two requirements to realize such models economically are: (1) reuse of existing simulation model information and (2) integrating a wide range of factory, product, and process information from numerous data sources to create specific instance simulation models. In this paper, we describe how a new systems modeling language, SysML, can support creating complex semiconductor factory simulation models that satisfy these two requirements. In particular, we show how to deal with very large complex instance models in terms of information integration across a range of information and engineering tools. As a demonstration, we show how the factory layout, or geometric model, created in a CAD package, can be integrated with a SysML instance model, created using a SysML modeling tool, to achieve bidirectional data exchange between the two, and thus provide key support to the simulation process. © 2007 IEEE.</t>
  </si>
  <si>
    <t>Hoffmann H.-P.</t>
  </si>
  <si>
    <t>SysML-based systems engineering using a model-driven development approach</t>
  </si>
  <si>
    <t>10.1002/j.2334-5837.2006.tb02782.x</t>
  </si>
  <si>
    <t>https://www.scopus.com/inward/record.uri?eid=2-s2.0-84878788776&amp;partnerID=40&amp;md5=f2cc601cb34e151508c02c436be62cc0</t>
  </si>
  <si>
    <t>I-Logix, Inc., 3 Riverside Drive, Andover MA 01810, United States</t>
  </si>
  <si>
    <t>Hoffmann, H.-P., I-Logix, Inc., 3 Riverside Drive, Andover MA 01810, United States</t>
  </si>
  <si>
    <t>More and more, systems engineers are turning to the System Modeling Language (SysML) to specify and structure their systems. This has many advantages, including verifiability and ease of passing off information to other engineering disciplines, particularly software. This article describes a SysML-based process that systems engineers can use to capture requirements and specify architecture. The process uses the SysML exclusively for the representation and specification of system characteristics. Essential SysML artifacts include use case diagrams, sequence diagrams, activity diagrams, statechart diagrams, and structure diagrams. The process is function-driven and is based heavily on the identification and elaboration of operational contracts, a message-based interface communication concept. The outlined process has been applied successfully at various customer sites. Copyright © 2006 by Hans-Peter Hoffmann.</t>
  </si>
  <si>
    <t>Cao Y., Liu Y., Fan H., Fan B.</t>
  </si>
  <si>
    <t>SysML-based uniform behavior modeling and automated mapping of design and simulation model for complex mechatronics</t>
  </si>
  <si>
    <t>CAD Computer Aided Design</t>
  </si>
  <si>
    <t>10.1016/j.cad.2012.05.001</t>
  </si>
  <si>
    <t>https://www.scopus.com/inward/record.uri?eid=2-s2.0-84888260271&amp;partnerID=40&amp;md5=67fe2cf0422bce125f5790ed97489742</t>
  </si>
  <si>
    <t>State Key Lab. of CAD and CG, Zhejiang University, Hangzhou, 310027, China; School of International and Public Affairs, Shanghai Jiaotong University, Shanghai, 200030, China</t>
  </si>
  <si>
    <t>Cao, Y., State Key Lab. of CAD and CG, Zhejiang University, Hangzhou, 310027, China; Liu, Y., State Key Lab. of CAD and CG, Zhejiang University, Hangzhou, 310027, China; Fan, H., State Key Lab. of CAD and CG, Zhejiang University, Hangzhou, 310027, China; Fan, B., School of International and Public Affairs, Shanghai Jiaotong University, Shanghai, 200030, China</t>
  </si>
  <si>
    <t>Model-based systems engineering (MBSE) is becoming a promising solution for the design of mechatronic systems with the increasing of complexity. To facilitate system design engineers to express their various behavioral requirements, a uniform behavior modeling approach is proposed based on SysML. A set of new constructs are proposed which compose the uniform behavior modeling profile. Based on the profile, the hybrid behavior of the mechatronic system can be uniformly represented in a multi-view and hierarchical way. Moreover, the language- and tool-dependent simulation related information is also described based on SysML as the complement part of the uniform behavior model, which can be transformed to different simulation platforms based on the triple graph grammar (TGG). In this way, the system-level design of the mechatronic system is simulated and verified automatically in the early design stage. Finally, the method is implemented and an example is given to illustrate the whole process. © 2012 Elsevier Ltd. All rights reserved.</t>
  </si>
  <si>
    <t>Tarawneh H.</t>
  </si>
  <si>
    <t>SYsml-based web engineering: A successful way to design web applications</t>
  </si>
  <si>
    <t>ICSOFT</t>
  </si>
  <si>
    <t>ICSOFT 2006 - 1st International Conference on Software and Data Technologies, Proceedings</t>
  </si>
  <si>
    <t>https://www.scopus.com/inward/record.uri?eid=2-s2.0-48049109215&amp;partnerID=40&amp;md5=024fbc0306b867d39986721dba1eb312</t>
  </si>
  <si>
    <t>1st International Conference on Software and Data Technologies, ICSOFT 2006</t>
  </si>
  <si>
    <t>Arab Academy for Banking and Financial Sciences, Al-balqa' Applied University, Karak College, Jordan</t>
  </si>
  <si>
    <t>Tarawneh, H., Arab Academy for Banking and Financial Sciences, Al-balqa' Applied University, Karak College, Jordan</t>
  </si>
  <si>
    <t>This paper discusses the importance of a new modelling language SysML (system modelling language) and shows how it differs from UML2.0 (unified modelling language) in the development of web-based applications. The development of Web applications has become more complex and challenging than most of us think. In many ways, it is also different and more complex than traditional software development and there is a lack of a proven methodology that guides software engineers in building web-based applications. In this paper we recommended using SysML for building and designing web-based applications.</t>
  </si>
  <si>
    <t>Roudier Y., Apvrille L.</t>
  </si>
  <si>
    <t>SysML-Sec: A model driven approach for designing safe and secure systems</t>
  </si>
  <si>
    <t>https://www.scopus.com/inward/record.uri?eid=2-s2.0-84939500992&amp;partnerID=40&amp;md5=e98cd3887e7b343c3911e98c2ea22565</t>
  </si>
  <si>
    <t>EURECOM, 450 Routes des Chappes, Biot Sophia-Antipolis, France; Institut Mines-Telecom, Telecom ParisTech, CNRS LTCI, 450 Routes des Chappes, Biot Sophia-Antipolis, France</t>
  </si>
  <si>
    <t>Roudier, Y., EURECOM, 450 Routes des Chappes, Biot Sophia-Antipolis, France; Apvrille, L., Institut Mines-Telecom, Telecom ParisTech, CNRS LTCI, 450 Routes des Chappes, Biot Sophia-Antipolis, France</t>
  </si>
  <si>
    <t>Security flaws are open doors to attack embedded systems and must be carefully assessed in order to determine threats to safety and security. Subsequently securing a system, that is, integrating security mechanisms into the system's architecture can itself impact the system's safety, for instance deadlines could be missed due to an increase in computations and communications latencies. SysML-Sec addresses these issues with a modeldriven approach that promotes the collaboration between system designers and security experts at all design and development stages, e.g., requirements, attacks, partitioning, design, and validation. A central point of SysML-Sec is its partitioning stage during which safety-related and security-related functions are explored jointly and iteratively with regards to requirements and attacks. Once partitioned, the system is designed in terms of system's functions and security mechanisms, and formally verified from both the safety and the security perspectives. Our paper illustrates the whole methodology with the evaluation of a security mechanism added to an existing automotive system. Copyright © 2015 SCITEPRESS - Science and Technology Publications.</t>
  </si>
  <si>
    <t>Jakjoud A., Zrikem M., Baron C., Ayadi A.</t>
  </si>
  <si>
    <t>SysPEM: A SysML and SPEM based process modelling language for systems engineering</t>
  </si>
  <si>
    <t>International Journal of Services Operations and Informatics</t>
  </si>
  <si>
    <t>10.1504/IJSOI.2012.052183</t>
  </si>
  <si>
    <t>https://www.scopus.com/inward/record.uri?eid=2-s2.0-84874501980&amp;partnerID=40&amp;md5=c0b019738fcd1a654fb221a37f548cda</t>
  </si>
  <si>
    <t>Laboratory of Modelling and Information Technologies (TIM), ENSA Marrakech, Cadi Ayyad University, Marrakech, Morocco; CNRS, LAAS, 7 avenue du colonel Roche, F-31077 Toulouse Cedex 4, France; Université de Toulouse, INSA 135 av. de Rangueil, F-31077 Toulouse Cedex 4, France</t>
  </si>
  <si>
    <t>Jakjoud, A., Laboratory of Modelling and Information Technologies (TIM), ENSA Marrakech, Cadi Ayyad University, Marrakech, Morocco, CNRS, LAAS, 7 avenue du colonel Roche, F-31077 Toulouse Cedex 4, France; Zrikem, M., Laboratory of Modelling and Information Technologies (TIM), ENSA Marrakech, Cadi Ayyad University, Marrakech, Morocco; Baron, C., CNRS, LAAS, 7 avenue du colonel Roche, F-31077 Toulouse Cedex 4, France, Université de Toulouse, INSA 135 av. de Rangueil, F-31077 Toulouse Cedex 4, France; Ayadi, A., Laboratory of Modelling and Information Technologies (TIM), ENSA Marrakech, Cadi Ayyad University, Marrakech, Morocco</t>
  </si>
  <si>
    <t>The evolution of industry through a competitive environment resulted in a need for optimising the manufacturing processes. Many studies focalised on this topic, especially in the case of software engineering processes, which led to the definition of a standard for development processes (SPEM) by the OMG (Object Management Group) and a race to implement it through different languages and meta-models. Even if there is a huge similarity between software engineering and systems engineering, the standard and its different implementations are still insufficient to fulfil the requirements expressed through systems engineering standards such as EIA 632. In this paper a meta-model keeps the fruitful approach of the Software Process Engineering Meta-model (SPEM) combined with some useful concepts from the System Modelling Language (SysML). This model was validated through some predefined criteria, the specification of the EIA 632 standard and a sample process for systems engineering. © 2012 Inderscience Enterprises Ltd.</t>
  </si>
  <si>
    <t>Iqbal M., Khan M.U., Sher M.</t>
  </si>
  <si>
    <t>System analysis and modeling using SysML</t>
  </si>
  <si>
    <t>Lecture Notes in Electrical Engineering</t>
  </si>
  <si>
    <t>215 LNEE</t>
  </si>
  <si>
    <t>10.1007/978-94-007-5860-5_145</t>
  </si>
  <si>
    <t>https://www.scopus.com/inward/record.uri?eid=2-s2.0-84874181812&amp;partnerID=40&amp;md5=220103460a3478ff1f8f236130221c03</t>
  </si>
  <si>
    <t>International Conference on IT Convergence and Security, ICITCS 2012</t>
  </si>
  <si>
    <t>Department of Computer Science and Software Engineering, International Islamic University, Islamabad, Pakistan; Department of Computer Science, National University of Computer and Emerging Sciences, NUCES-FAST, Islamabad, Pakistan</t>
  </si>
  <si>
    <t>Iqbal, M., Department of Computer Science and Software Engineering, International Islamic University, Islamabad, Pakistan; Khan, M.U., Department of Computer Science, National University of Computer and Emerging Sciences, NUCES-FAST, Islamabad, Pakistan; Sher, M., Department of Computer Science and Software Engineering, International Islamic University, Islamabad, Pakistan</t>
  </si>
  <si>
    <t>In software engineering, Unified Modeling Language (UML) is considered as the de-facto standard for modeling Object Oriented Systems. On the other hand when it comes to system engineering, then UML is believed to be not as good. More precisely, UML is not effective when modeling system's (Non-functional) requirements, linking these non-functional requirements with other artifacts of the system and defining constraints on the system, in an effective manner to define the system architecture. OMG (Object Management Group) released SysML (a UML-profile) to overcome such limitations of UML, when applied to system engineering. This paper is an effort to show how system's structure, its constraints and (non-functional) requirements can be effectively modeled and linked with each other in SysML with help of a case study. © 2013 Springer Science+Business Media.</t>
  </si>
  <si>
    <t>Huang E., Ramamurthy R., McGinnis L.F.</t>
  </si>
  <si>
    <t>System and simulation modeling using sysml</t>
  </si>
  <si>
    <t>10.1109/WSC.2007.4419675</t>
  </si>
  <si>
    <t>https://www.scopus.com/inward/record.uri?eid=2-s2.0-49749122130&amp;partnerID=40&amp;md5=f5e04fa41189c6bd1f879da3d0267a76</t>
  </si>
  <si>
    <t>2007 Winter Simulation Conference, WSC</t>
  </si>
  <si>
    <t>School of Industrial and Systems Engineering, Georgia Institute of Technology, 765 Ferst Drive, N.W., Atlanta, GA 30332, United States</t>
  </si>
  <si>
    <t>Huang, E., School of Industrial and Systems Engineering, Georgia Institute of Technology, 765 Ferst Drive, N.W., Atlanta, GA 30332, United States; Ramamurthy, R., School of Industrial and Systems Engineering, Georgia Institute of Technology, 765 Ferst Drive, N.W., Atlanta, GA 30332, United States; McGinnis, L.F., School of Industrial and Systems Engineering, Georgia Institute of Technology, 765 Ferst Drive, N.W., Atlanta, GA 30332, United States</t>
  </si>
  <si>
    <t>Simulation languages and the GUIs supporting them may be excellent tools for creating simulation codes, but are not necessarily the best tools to use for creating descriptions of systems, i.e., for modeling. In 2006, OMG published the initial standard specification (OMG 2006) for SysML (Systems Modeling Language), an extension of UML (OMG 2007) designed specifically to support systems engineering. SysML shows great promise for creating object-oriented models of systems that incorporate not only software, but also people, material, and other physical resources, expressing both structure and behavior for such systems. In this paper, we explore the use of SysML both to model a system to be simulated and to support the automatic generation of simulation models. © 2007 IEEE.</t>
  </si>
  <si>
    <t>Seki K., Muraoka Y., Nishimura H.</t>
  </si>
  <si>
    <t>System level thermal design-process modeling for functional/structure design using SysML and MDM</t>
  </si>
  <si>
    <t>Modeling and Managing Complex Systems - Proceedings of the 17th International DSM Conference</t>
  </si>
  <si>
    <t>https://www.scopus.com/inward/record.uri?eid=2-s2.0-84964199262&amp;partnerID=40&amp;md5=f263aef5e107c955043e54a3b1283039</t>
  </si>
  <si>
    <t>Carl Hanser Verlag</t>
  </si>
  <si>
    <t>17th International Dependency and Structure Modeling Conference, DSM 2015</t>
  </si>
  <si>
    <t>System Design and Management Research Institute, Keio University, Japan; Graduate School of System Design and Management, Keio University, Japan</t>
  </si>
  <si>
    <t>Seki, K., System Design and Management Research Institute, Keio University, Japan; Muraoka, Y., System Design and Management Research Institute, Keio University, Japan; Nishimura, H., Graduate School of System Design and Management, Keio University, Japan</t>
  </si>
  <si>
    <t>The conventional thermal design process for consumer electronics focusing exclusively on hardware is becoming insufficient for limiting thermal risk in the market. This study uses system modeling language (SysML) and a multipledomain matrix (MDM) to examine the thermal design process at the system level, which comprises both hardware and software. The entire thermal design process is visualized using an MDM comprising design structure matrices for the function, performance, and structure of a product and the correlations between them. It is demonstrated through the trade-off study of image processor selection and a machine design that our proposed thermal design process can lead better product specifications in terms of thermal performance and parts cost.</t>
  </si>
  <si>
    <t>System modeling in SYsML and system analysis in Arena</t>
  </si>
  <si>
    <t>10.1109/WSC.2012.6465139</t>
  </si>
  <si>
    <t>https://www.scopus.com/inward/record.uri?eid=2-s2.0-84874724291&amp;partnerID=40&amp;md5=b1ec09a88aba418e325d502e70fa1300</t>
  </si>
  <si>
    <t>A Model Driven Architecture approach is employed to support the practice of discrete-event simulation. OMG's System Model Language, OMG SysML™, is used to define a platform independent model (PIM) and auto-translate it into an appropriate platform specific model (PSM). The implementation and the nature of the transformation from PIM to PSM are clearly addressed to enable: (i) formal modeling of systems using their own semantics in SysML, (ii) SysML model verification and validation by stakeholders, (iii) automatic translation of system models expressed in SysML into analysis models as the PSM, and (iv) maintainability of this approach to accommodate system changes and extensions very easily. The proposed approach can be used for any analysis tool and application domain. In this paper, we choose to model transaction-based examples elicited from the manufacturing domain in SysML and translate them into Arena™ models using the Atlas Transformation Language. © 2012 IEEE.</t>
  </si>
  <si>
    <t>Kanthabhabhajeya S., Falkman P., Lennartson B.</t>
  </si>
  <si>
    <t>System modeling specification in SysML and Sequence Planner Language - Comparison study</t>
  </si>
  <si>
    <t>10.3182/20120523-3-RO-2023.00189</t>
  </si>
  <si>
    <t>https://www.scopus.com/inward/record.uri?eid=2-s2.0-84866141847&amp;partnerID=40&amp;md5=c144e38bc73bc2c23b7ebbaff26bc5d1</t>
  </si>
  <si>
    <t>14th IFAC Symposium on Information Control Problems in Manufacturing, INCOM'12</t>
  </si>
  <si>
    <t>Department of Signals and Systems, Chalmers University of Technology, Gothenburg, Sweden</t>
  </si>
  <si>
    <t>Kanthabhabhajeya, S., Department of Signals and Systems, Chalmers University of Technology, Gothenburg, Sweden; Falkman, P., Department of Signals and Systems, Chalmers University of Technology, Gothenburg, Sweden; Lennartson, B., Department of Signals and Systems, Chalmers University of Technology, Gothenburg, Sweden</t>
  </si>
  <si>
    <t>This paper compares two languages, Systems Modeling Language(SysML) based on Unified Modeling Language and Sequence Planner Language, where both are used for systems engineering applications. As the modern manufacturing industries pass through a challenging period in storing and exchanging huge amounts of information/data, a common platform that is helpful in putting different parts together is of major interest. This paper presents an analysis of these two languages focusing on their behavioral constructs and details their advantages and disadvantages. This paper concludes by mentioning the points that are lacking in SysML, which could be solved by combining it with Sequence Planner Language and using the combined approach for system engineering applications. © 2012 IFAC.</t>
  </si>
  <si>
    <t>Kruse B., Gilz T., Shea K., Eigner M.</t>
  </si>
  <si>
    <t>Systematic comparison of functional models in SysML for design library evaluation</t>
  </si>
  <si>
    <t>10.1016/j.procir.2014.03.175</t>
  </si>
  <si>
    <t>https://www.scopus.com/inward/record.uri?eid=2-s2.0-84915784904&amp;partnerID=40&amp;md5=5779e4f8a83ae47315e6864ebe596728</t>
  </si>
  <si>
    <t>24th CIRP Design Conference 2014: Mass Customization and Personalization</t>
  </si>
  <si>
    <t>Engineering Design and Computing Laboratory, ETH Zurich, Tannenstrasse 3, Zurich, Switzerland; TU Kaiserslautern, Lehrstuhl fÜr Virtuelle Produktentwicklung, Gottlieb-Daimler-Straße 44, Kaiserslautern, Germany</t>
  </si>
  <si>
    <t>Kruse, B., Engineering Design and Computing Laboratory, ETH Zurich, Tannenstrasse 3, Zurich, Switzerland; Gilz, T., TU Kaiserslautern, Lehrstuhl fÜr Virtuelle Produktentwicklung, Gottlieb-Daimler-Straße 44, Kaiserslautern, Germany; Shea, K., Engineering Design and Computing Laboratory, ETH Zurich, Tannenstrasse 3, Zurich, Switzerland; Eigner, M., TU Kaiserslautern, Lehrstuhl fÜr Virtuelle Produktentwicklung, Gottlieb-Daimler-Straße 44, Kaiserslautern, Germany</t>
  </si>
  <si>
    <t>The development of increasingly complex mechatronic, or more generally multi-disciplinary systems, is a challenge. It requires, among other things, efficient and computationally supported model-based conceptual design tools. One solution- And domain-independent approach developed to support this is a formal, functional modeling library in SysML, derived from the functional basis, that provides defined syntax and semantics. This paper presents a comparison of this approach with a more conventional SysML modeling approach to both evaluate the function model library and determine whether the two approaches should be integrated. In this comparison, current functional model benchmarks for representations and models are used to compare the approaches using a model of a hydrokeratome, which is a system to perform refractive eye surgery using a water jet. In general, the comparison shows that each approach has its strengths and weaknesses with respect to representation capabilities for particular applications, which leads to the conclusion that in the future the two approaches may complement one another well. Identified advantages of the function model library are that it is straight forward to use, generally applicably, as shown through the new application presented here, and enables potential for additional computer-based support, e.g. through semi-automated synthesis and model consistency checking. © 2014 Published by Elsevier B.V.</t>
  </si>
  <si>
    <t>System-level model integration of design and simulation for mechatronic systems based on SysML</t>
  </si>
  <si>
    <t>10.1016/j.mechatronics.2011.05.003</t>
  </si>
  <si>
    <t>https://www.scopus.com/inward/record.uri?eid=2-s2.0-80052766346&amp;partnerID=40&amp;md5=99d9add4dc8c5ce160174281e51f2f29</t>
  </si>
  <si>
    <t>State Key Lab. of CAD and CG, Zhejiang University, Hangzhou 310027, China; Product and Systems Life Cycle Management Center, G. W. Woodruff School of Mechanical Engineering, Georgia Institute of Technology, 30332 Atlanta, GA, United States</t>
  </si>
  <si>
    <t>Cao, Y., State Key Lab. of CAD and CG, Zhejiang University, Hangzhou 310027, China; Liu, Y., State Key Lab. of CAD and CG, Zhejiang University, Hangzhou 310027, China, Product and Systems Life Cycle Management Center, G. W. Woodruff School of Mechanical Engineering, Georgia Institute of Technology, 30332 Atlanta, GA, United States; Paredis, C.J.J., Product and Systems Life Cycle Management Center, G. W. Woodruff School of Mechanical Engineering, Georgia Institute of Technology, 30332 Atlanta, GA, United States</t>
  </si>
  <si>
    <t>The design of a mechatronic system (MTS) is not a trivial task due to the complexity of the systems. The evaluation of various design scenarios for the given requirements of a specific MTS is also difficult. Currently, model-based systems engineering (MBSE) and the modeling language SysML provide a novel means for the systematic design of MTSs. However, the specific requirements of MTS behavior modeling, i.e., continuous dynamics or even discrete/continuous hybrid behavior modeling, and automatic simulation and evaluation of the behavior models, are not supported by SysML which intends to create descriptive static design models. Therefore, extension should be made for SysML to support detailed hybrid behavior modeling and the transformation between hybrid models in SysML and executable simulation models in certain simulation environment. For this study, a meta-model based method is proposed to integrate the system design and simulation models of MTSs. First, a set of stereotypes is defined to facilitate the designer to explicitly model hybrid dynamic behavior based on SysML. The necessary simulation information is also formalized in SysML to support an analysis of the system dynamic behavior with the aid of simulations. Finally, the SysML-based system dynamic behavior, and the related simulation information are integrated with the platform-specific simulation model through a bidirectional model transformation approach based on a triple graph grammar (TGG), which facilitates the automatic model consistency and traceability between system design and simulation. The proposed method is implemented and illustrated by using an Inverted Pendulum System (IPS). © 2011 Elsevier Ltd. All rights reserved.</t>
  </si>
  <si>
    <t>System-level modeling and design using SysML and SystemC</t>
  </si>
  <si>
    <t>ISIC</t>
  </si>
  <si>
    <t>2007 International Symposium on Integrated Circuits, ISIC</t>
  </si>
  <si>
    <t>10.1109/ISICIR.2007.4441909</t>
  </si>
  <si>
    <t>https://www.scopus.com/inward/record.uri?eid=2-s2.0-51549084209&amp;partnerID=40&amp;md5=21d74255c1803c6907c3345630b10aa9</t>
  </si>
  <si>
    <t>SysML, the dedicated system-level UML-based notations proposed by the OMG, is gaining a lot of momentum to be widely accepted by system-level designers. IEEE has standardized SystemC to gain the fame of being powerful at the system-level architectural design and verification. Building on both SystemC and SysML success, we have dedicated this research to study and prototype the automatic translation of SysML designs into SystemC models. This work is an attempt to accelerate the SoC design process by raising the abstraction level in an automated environment. © 2007 IEEE.</t>
  </si>
  <si>
    <t>Building information modelling (bim); Parametric systems modelling; Systems design; Systems engineering; Systems modelling language (sysml)</t>
  </si>
  <si>
    <t>Geyer P.</t>
  </si>
  <si>
    <t>Systems modeling for building design: A method based on the systems modeling language</t>
  </si>
  <si>
    <t>EG-ICE 2011, European Group for Intelligent Computing in Engineering</t>
  </si>
  <si>
    <t>https://www.scopus.com/inward/record.uri?eid=2-s2.0-84912569723&amp;partnerID=40&amp;md5=056a086922e45ee457809ae40676284b</t>
  </si>
  <si>
    <t>Universiteit Twente</t>
  </si>
  <si>
    <t>18th International Workshop of the European Group for Intelligent Computing in Engineering, EG-ICE 2011</t>
  </si>
  <si>
    <t>Technische Universität München, Germany</t>
  </si>
  <si>
    <t>Geyer, P., Technische Universität München, Germany</t>
  </si>
  <si>
    <t>To support performance-oriented modelling for building design, it is required not only to model geometric parametric interdependencies but also to include non-geometric physical, environmental, and economic design reasoning. Therefore, the paper proposes a novel method called Parametric Systems Modelling (PSM) based on the Systems Modelling Language (SysML) as a tool for systems design interacting with CAD and Building Information Modelling (BIM). The method uses diagrams to model context, structure, item flows, processes, and parametric interdependencies as a design model. Selected diagrams demonstrate the application of the method for performance-oriented building design and show the generic modelling of typical requirements, internal processes, and item flows of energy and resources as a systems structure. An outline of the implementation illustrates the integration of PSM with CAD in the digital design process.</t>
  </si>
  <si>
    <t>Grobshtein Y., Perelman V., Safra E., Dori D.</t>
  </si>
  <si>
    <t>Systems modeling languages: OPM versus SysML</t>
  </si>
  <si>
    <t>2007 International Conference on Systems Engineering and Modeling, ICSEM '07</t>
  </si>
  <si>
    <t>10.1109/ICSEM.2007.373339</t>
  </si>
  <si>
    <t>https://www.scopus.com/inward/record.uri?eid=2-s2.0-34748918282&amp;partnerID=40&amp;md5=78471866489d1f978979ffd89812fcda</t>
  </si>
  <si>
    <t>Technion, Israel Institution of Technology, Haifa, Israel</t>
  </si>
  <si>
    <t>Grobshtein, Y., Technion, Israel Institution of Technology, Haifa, Israel; Perelman, V., Technion, Israel Institution of Technology, Haifa, Israel; Safra, E., Technion, Israel Institution of Technology, Haifa, Israel; Dori, D., Technion, Israel Institution of Technology, Haifa, Israel</t>
  </si>
  <si>
    <t>As systems are becoming ever larger and more complex, and as more stakeholders, typically from different disciplines, are involved throughout the system lifecycle, the challenge of overcoming the complexity inherent in systems development grows too. While a document-centric approach has been common practice, coping with the growing complexity of current systems calls for a model-based approach. This work discusses two systems modeling languages, OMG's SysML - Systems Modeling Language and OPM - Object Process Methodology. To demonstrate the similarities and differences between the languages, a concrete sample system was modeled in both SysML and OPM and the issue was discussed in an experimental graduate students' web-based forum as part of a course in Information Systems Engineering. Our study shows that SysML tends to be more appropriate in cases where a detailed picture is required. Alternatively, OPM is more suitable for defining system boundaries and demonstrating the overall picture of the system. © 2007 IEEE.</t>
  </si>
  <si>
    <t>Herzog E., Hallonquist J., Naeser J.</t>
  </si>
  <si>
    <t>Systems modeling with sysML - an experience report</t>
  </si>
  <si>
    <t>https://www.scopus.com/inward/record.uri?eid=2-s2.0-84883534239&amp;partnerID=40&amp;md5=54188eb662d421c7d251b8fc8f4748cb</t>
  </si>
  <si>
    <t>SAAB Aeronautics, Germany</t>
  </si>
  <si>
    <t>Herzog, E., SAAB Aeronautics, Germany; Hallonquist, J., SAAB Aeronautics, Germany; Naeser, J., SAAB Aeronautics, Germany</t>
  </si>
  <si>
    <t>Model Based Systems Engineering has been presented as the future way of working for quite some time now. In this paper the practice of Model based systems engineering with SysML within SAAB Aeronautics is presented. Three different cases of different ambition and complexity are presented along with an analysis of the results. A number of modification proposals to SysML based on the experience made are also presented. ©2012 by Erik Herzog, Jessica Hallonquist, Johan Naeser.</t>
  </si>
  <si>
    <t>Systems requirements specification with SysML</t>
  </si>
  <si>
    <t>BIR</t>
  </si>
  <si>
    <t>BIR 2009 - 8th International Conference on Perspectives in Business Informatics Research</t>
  </si>
  <si>
    <t>https://www.scopus.com/inward/record.uri?eid=2-s2.0-84918769013&amp;partnerID=40&amp;md5=88e010d30f3382c9b5dac70eb0a2e650</t>
  </si>
  <si>
    <t>Kristianstad Academic Press</t>
  </si>
  <si>
    <t>8th International Conference on Perspectives in Business Informatics Research, BIR 2009</t>
  </si>
  <si>
    <t>University of Gdansk, Department of Business Informatics, 81-824 Sopot, Piaskowa 9, Poland</t>
  </si>
  <si>
    <t>Wrycza, S., University of Gdansk, Department of Business Informatics, 81-824 Sopot, Piaskowa 9, Poland; Marcinkowski, B., University of Gdansk, Department of Business Informatics, 81-824 Sopot, Piaskowa 9, Poland</t>
  </si>
  <si>
    <t>Information systems modeling has gone through a meaningful evolution in which a significant place is occupied by information systems development methodologies, these are, in succession: structured, soft, object-oriented, and agile (Wrycza, 1999). At present, a particular position in this field has been achieved by UML (Unified Modeling Language), representing the object-oriented paradigm. It has become a specific standard, a form of lingua franca in software engineering (Wrycza, Marcinkowski and Wyrzykowski, 2005). Its popularity, precision and flexibility determined its influence on different professional groups developing systems, not only in computing but also in the other fields of technology, business and administration. These groups of professionals are involved in modeling and implementing a broad spectrum of systems in different domains, which might be loosely termed systems engineering. In fact, it is a multidisciplinary approach to the stakeholders' requirements transforming them into harmonized, consistent solutions to meet their requirements. This transformation is performed by systems engineers who constitute a natural link, joining different, often distant disciplines in the project of producing a holistic entity, independently of hardware personal and other determinants. The professionals interested and involved in systems engineering act within the INCOSE organization and have decided to adapt the Unified Modeling Language to their specific requirements. In this way the work for establishing a new language - SysML, has been initiated. This joint project has been coordinated by three organizations:• OMG (Object Management Group), • INCOSE (International Council on System Engineering), • ISO (International Organization for Standardization). As a result of the working groups efforts, the System Modeling Language SysML - appropriate for system engineering needs, was developed and established. SysML is a modeling language for general use, serving specification, analysis, design and verification of complex systems. Formally, its architecture was released in 2006 and then upgraded to version 1.1 in 2008. The aim of this paper is to present the authors' experiences in systems specification relating to the SysML requirement diagrams. Part 1 of this paper includes the general characteristics of the system engineering field. In the next part the structure and content of SysML is outlined. Parts 3 and 4 are dedicated to the system requirements and requirement diagrams of SysML. The last part presents a practical application of the SysML requirement diagrams in respect of the system requirements for an Internet bank.</t>
  </si>
  <si>
    <t>Teaching modeling in SysML/UML and problems encountered</t>
  </si>
  <si>
    <t>10.1109/EAEEIE.2014.6879380</t>
  </si>
  <si>
    <t>https://www.scopus.com/inward/record.uri?eid=2-s2.0-84906751906&amp;partnerID=40&amp;md5=4e867fa97339ea8ebe25833501c51f0b</t>
  </si>
  <si>
    <t>Department of Computer Engineering, Tallinn University of Technology, Akadeemia tee 15a, Tallinn 12618, Estonia</t>
  </si>
  <si>
    <t>Kruus, H., Department of Computer Engineering, Tallinn University of Technology, Akadeemia tee 15a, Tallinn 12618, Estonia; Robal, T., Department of Computer Engineering, Tallinn University of Technology, Akadeemia tee 15a, Tallinn 12618, Estonia; Jervan, G., Department of Computer Engineering, Tallinn University of Technology, Akadeemia tee 15a, Tallinn 12618, Estonia</t>
  </si>
  <si>
    <t>Over the past years information and communication technology has evolved with an increasing speed - new technologies, systems, applications are released faster than ever. However, to be successful in their lifecycle, systems need to be carefully modelled beforehand to mitigate several risks a new product or application launch might hinder, biggest of them of course the risk of failure. This sets strong prerequisites and expectations towards young engineers, and on teaching future system engineers. In this paper we address the issues of teaching systems modelling in SysML and UML for students of Computer and Systems Engineering curriculum together with problems encountered. © 2014 IEEE.</t>
  </si>
  <si>
    <t>Hampson K.</t>
  </si>
  <si>
    <t>Technical evaluation of the Systems Modeling Language (SysML)</t>
  </si>
  <si>
    <t>10.1016/j.procs.2015.03.054</t>
  </si>
  <si>
    <t>https://www.scopus.com/inward/record.uri?eid=2-s2.0-84938596490&amp;partnerID=40&amp;md5=bca56fe515510fb8ad673e9950dac86f</t>
  </si>
  <si>
    <t>Hampson, K.</t>
  </si>
  <si>
    <t>The intent of this paper is to provide a brief description and critique on each of the 4 pillars of SysML. The description will cover in detail the type of modeling elements used in each pillar, the relationships between these elements, and the views used to represent the model data. The analysis and critique offered will follow the description for each pillar and is primarily from a functional perspective, covering the strengths, weaknesses and identified gaps in the language. In some cases, a recommendation for potential improvement will be provided. Additional modeling gaps that apply across all pillars will also be identified and discussed. Addressing current gaps in SysML would improve our capabilities to accurately represent a system in a modeling format and help better communicate the model to customers in support of a life cycle systems engineering process. © 2015 Published by Elsevier B.V.</t>
  </si>
  <si>
    <t>Gauthier J.-M.</t>
  </si>
  <si>
    <t>Test generation for RTES from SysML models: Context, motivations and research proposal</t>
  </si>
  <si>
    <t>Proceedings - IEEE 6th International Conference on Software Testing, Verification and Validation, ICST 2013</t>
  </si>
  <si>
    <t>10.1109/ICST.2013.83</t>
  </si>
  <si>
    <t>https://www.scopus.com/inward/record.uri?eid=2-s2.0-84883315667&amp;partnerID=40&amp;md5=8a227b2193c791d97b3ee0849cd88583</t>
  </si>
  <si>
    <t>IEEE 6th International Conference on Software Testing, Verification and Validation, ICST 2013</t>
  </si>
  <si>
    <t>FEMTO-ST Institute, DISC Department, UMR CNRS 6174, 16, route de Gray, 25030 Besançon, France</t>
  </si>
  <si>
    <t>Gauthier, J.-M., FEMTO-ST Institute, DISC Department, UMR CNRS 6174, 16, route de Gray, 25030 Besançon, France</t>
  </si>
  <si>
    <t>This paper presents the context, motivations and perspectives of my PhD research about model-based testing for real-time and embedded systems using SysML. This work is based on an existing model-based approach which has been proposed during the VETESS project. This approach aims to generate tests for embedded systems. In this paper, we identify areas of improvement, which permit us to evolve the initial approach by taking into account real-time aspects. This will contribute to an automated Model-Based Testing toolchain for real-time and embedded systems. © 2013 IEEE.</t>
  </si>
  <si>
    <t>Jamro M., Rzonca D., Rząsa W.</t>
  </si>
  <si>
    <t>Testing communication tasks in distributed control systems with SysML and Timed Colored Petri Nets model</t>
  </si>
  <si>
    <t>Computers in Industry</t>
  </si>
  <si>
    <t>10.1016/j.compind.2015.03.007</t>
  </si>
  <si>
    <t>https://www.scopus.com/inward/record.uri?eid=2-s2.0-84929120733&amp;partnerID=40&amp;md5=2490c6e8fd0e740089161c1bbece5c8a</t>
  </si>
  <si>
    <t>Rzeszow University of Technology, Department of Computer and Control Engineering, al. Powstancow Warszawy 12, Rzeszow, Poland</t>
  </si>
  <si>
    <t>Jamro, M., Rzeszow University of Technology, Department of Computer and Control Engineering, al. Powstancow Warszawy 12, Rzeszow, Poland; Rzonca, D., Rzeszow University of Technology, Department of Computer and Control Engineering, al. Powstancow Warszawy 12, Rzeszow, Poland; Rząsa, W., Rzeszow University of Technology, Department of Computer and Control Engineering, al. Powstancow Warszawy 12, Rzeszow, Poland</t>
  </si>
  <si>
    <t>Abstract Nowadays, Distributed Control Systems (DCSs) are commonly used and supersede stand-alone controllers in many industrial applications. Efficient communication is crucial for their proper operation. Unfortunately, there is a lack of appropriate methodologies and tools applicable to small- and medium-sized DCSs, especially for analysis and testing of communication tasks during early development stages. The paper proposes a flexible and efficient approach that fills this gap. It consists of the following steps. At the beginning, communication tasks and their parameters are specified using graphical diagrams from Systems Modeling Language (SysML). Then, the diagrams are used to automatically generate a model of communication subsystem in the Timed Colored Petri Nets (TCPNs) formalism. Finally, simulation of the TCPN model allows to estimate performance of a target system implementation and to predict its behavior in various cases. Thus, potential bottlenecks might be identified earlier and easier, as well as eliminated even before creation of a hardware prototype. The proposed approach has been introduced into the Control Program Developer (CPDev) engineering environment, which allows to program industrial controllers. Appropriate software tools, namely the editor for SysML communication model, the TCPN library with simulation engine, and the testing framework have been prepared. © 2015 Elsevier B.V.</t>
  </si>
  <si>
    <t>Hause M., Stuart A., Richards D., Holt J.</t>
  </si>
  <si>
    <t>Testing safety critical systems with SysML/UML</t>
  </si>
  <si>
    <t>10.1109/ICECCS.2010.51</t>
  </si>
  <si>
    <t>15th IEEE International Conference on Engineering of Complex Computer Systems, ICECCS 2010</t>
  </si>
  <si>
    <t>Artisan Software Tools, United Kingdom; Invensys Westinghouse Rail Systems Ltd., United Kingdom</t>
  </si>
  <si>
    <t>Hause, M., Artisan Software Tools, United Kingdom; Stuart, A., Invensys Westinghouse Rail Systems Ltd., United Kingdom; Richards, D., Invensys Westinghouse Rail Systems Ltd., United Kingdom; Holt, J., Artisan Software Tools, United Kingdom</t>
  </si>
  <si>
    <t>As systems become increasingly complex and the time to market decreases, systems engineers have to develop novel solutions to testing. The scenario is particularly acute when dealing within the safety critical domain. This paper will seek to highlight how UML and in particular, improvements introduced by SysML can aid the testing process in terms of verification, validation and simulation of software, firmware and mechanical systems. This paper will highlight how UML and SysML constructs can aid testing and is based on many years experience of building and testing systems as well as the experience gained by client companies during consultation. It will highlight on a practical basis how clients have integrated testing into their UML/SysML models to improve their processes and products. © 2010 IEEE.</t>
  </si>
  <si>
    <t>Richards D., Stuart A., Hause M.</t>
  </si>
  <si>
    <t>Testing solutions through SysML/UML</t>
  </si>
  <si>
    <t>https://www.scopus.com/inward/record.uri?eid=2-s2.0-84878589291&amp;partnerID=40&amp;md5=8d79e7ac76e1124732f3755d637fcd6a</t>
  </si>
  <si>
    <t>Artisan Software Tools, Suite 701, Eagle Tower, Montpelier Drive, Cheltenham, GL50 1TA, United Kingdom; Westinghouse Rail Systems Ltd, PO Box 79, Pew Hill, Langley Park, Chippenham, Wiltshire, SN15 1JD, United Kingdom</t>
  </si>
  <si>
    <t>Richards, D., Artisan Software Tools, Suite 701, Eagle Tower, Montpelier Drive, Cheltenham, GL50 1TA, United Kingdom; Stuart, A., Westinghouse Rail Systems Ltd, PO Box 79, Pew Hill, Langley Park, Chippenham, Wiltshire, SN15 1JD, United Kingdom; Hause, M., Artisan Software Tools, Suite 701, Eagle Tower, Montpelier Drive, Cheltenham, GL50 1TA, United Kingdom</t>
  </si>
  <si>
    <t>As systems become increasingly complex and the time to market decreases, systems engineers have to develop novel solutions to testing. The scenario is particularly acute when dealing within the safety critical domain. This paper will seek to highlight how UML and in particular, improvements introduced by SysML can aid the testing process in terms of verification, validation and simulation of software, firmware and mechanical systems. This paper will highlight how UML and SysML constructs can aid testing and is based on many years experience of building and testing systems as well as the experience gained by client companies during consultation. It will highlight on a practical basis how clients have integrated testing into their UML/SysML models to improve their processes and products. © 2009 by Matthew Hause.</t>
  </si>
  <si>
    <t>Matthiesen, Schmidt, Moeser, Munker</t>
  </si>
  <si>
    <t>The karlsruhe SysKIT approach - A three-step SysML teaching approach for mechatronic students</t>
  </si>
  <si>
    <t>10.1016/j.procir.2014.03.136</t>
  </si>
  <si>
    <t>https://www.scopus.com/inward/record.uri?eid=2-s2.0-84915752596&amp;partnerID=40&amp;md5=5e383476a65bd7443065bc2d1155ae16</t>
  </si>
  <si>
    <t>Karlsruhe Institute of Technology (KIT), Kaiserstraße 10, Karlsruhe, Germany</t>
  </si>
  <si>
    <t>Matthiesen, Karlsruhe Institute of Technology (KIT), Kaiserstraße 10, Karlsruhe, Germany; Schmidt, Karlsruhe Institute of Technology (KIT), Kaiserstraße 10, Karlsruhe, Germany; Moeser, Karlsruhe Institute of Technology (KIT), Kaiserstraße 10, Karlsruhe, Germany; Munker, Karlsruhe Institute of Technology (KIT), Kaiserstraße 10, Karlsruhe, Germany</t>
  </si>
  <si>
    <t>Mechatronic engineers are essential joints within modern product development processes. They closely interact with the classical domains of mechanical, electrical and software engineering in order to support the design of customer oriented products of high integral functionality. Due to this, their day-to-day business in practice is strongly characterized by working with different departments and stakeholders out of different disciplines. For improving their communication and to build up a common understanding, an interdisciplinary model language is needed. The Systems Modeling Language (SysML) is a language for modeling these interdisciplinary technical aspects of a system. This paper presents an educational concept for SysML focusing the students' abilities. The concept is taught to undergraduate mechatronic students in the fifth semester. In a multidisciplinary course (mechanical, electrical and software engineering) the students have lectures, exercises and a development project. In their development project they have to use SysML for modeling - concepts, prototypes, validation and optimization. So the developed SysML workshop is at the very beginning of the semester. This approach is designed as a two day workshop. It is split into three sessions - introduction, abstract modeling and detailing. At first basic elements and modeling techniques are introduced and the students start with a guided step-by-step example. The complexity of the modeling tasks is raised during the second and third session. During the workshop the undergraduate students start with individual pen and paper modeling, followed by small modeling groups with whiteboards. To simulate the industrial environment they finally interact in teams and build up a complex model, learn how they have to change and modify their model by changing boundary conditions and generating different views targeted for stakeholder domains - simulated by a role-play. After this two day workshop the students should have learned how to model in a non-sequential approach - like in reality - And are well prepared for their development project. The usage of software tools for modeling SysML isn't part of this workshop. Goal of this approach is to teach the understanding and application of modeling with SysML. Working in a team together at the same model is practiced as well. The concept is currently tested in a pilot study with 10 students. The modeling understanding and knowledge of these students is nearly the same as of the mechatronic students. Aim of the study is to show the comprehensibility of the SysML-teaching approach, the needed time for the whole workshop and to identify lacks in the teaching material. This paper introduces the KIT SysML teaching approach for mechatronic engineering and reflects the concept with reference to publications of comparable development methods. It further points out the differences between teaching SysML to modeling beginners and the productive usage. © 2014 Published by Elsevier B.V.</t>
  </si>
  <si>
    <t>The OMG Systems Modeling Language (SysML)</t>
  </si>
  <si>
    <t>SP-638</t>
  </si>
  <si>
    <t>https://www.scopus.com/inward/record.uri?eid=2-s2.0-36448939117&amp;partnerID=40&amp;md5=90add4a72f700113bf9fe6b3aad3a1dd</t>
  </si>
  <si>
    <t>Proceeding of the DASIA 2007: DAta Systems In Aerospace Conference</t>
  </si>
  <si>
    <t>Artisan Software Tools, Eagle Tower, Cheltenham, Glos.GL50 1TA, United Kingdom</t>
  </si>
  <si>
    <t>Hause, M., Artisan Software Tools, Eagle Tower, Cheltenham, Glos.GL50 1TA, United Kingdom</t>
  </si>
  <si>
    <t>On July 6th 2006, the Object Management Group™ (OMG™) announced the adoption of the OMG Systems Modeling Language (OMG SysML™). The SysML specification was in response to the joint Request for Proposal issued by the OMG and INCOSE (the International Council on Systems Engineering) for a customized version of UML 2, designed to address the specific needs of system engineers. SysML is a visual modeling language that extends UML 2 in order to support the specification, analysis, design, verification and validation of complex systems. This paper will look at the background of SysML and summarize the SysML specification including the modifications to UML 2.0, along with the new requirement and parametric diagrams. It will also show how SysML artifacts can be used to specify the requirements for other solution spaces such as software and hardware to provide handover to other disciplines.</t>
  </si>
  <si>
    <t>Mueller W., He D., Mischkalla F., Wegele A., Whiston P., Peñil P., Villar E., Mitas N., Kritharidis D., Azcarate F., Carballeda M.</t>
  </si>
  <si>
    <t>The SATURN approach to sysML-based HW/SW codesign</t>
  </si>
  <si>
    <t>ISVLSI</t>
  </si>
  <si>
    <t>Proceedings - IEEE Annual Symposium on VLSI, ISVLSI 2010</t>
  </si>
  <si>
    <t>10.1109/ISVLSI.2010.95</t>
  </si>
  <si>
    <t>IEEE Annual Symposium on VLSI, ISVLSI 2010</t>
  </si>
  <si>
    <t>University of Paderborn, C-LAB, Paderborn, Germany; Atego, Wolfsburg, Germany; Atego, Cheltenham, United Kingdom; University of Cantabria, Cantabria, Spain; Intracom Telecom, Athens, Greece; Thaies Security Solutions and Services, Velizy Villacoublay, France</t>
  </si>
  <si>
    <t>Mueller, W., University of Paderborn, C-LAB, Paderborn, Germany; He, D., University of Paderborn, C-LAB, Paderborn, Germany; Mischkalla, F., University of Paderborn, C-LAB, Paderborn, Germany; Wegele, A., Atego, Wolfsburg, Germany, Atego, Cheltenham, United Kingdom; Whiston, P., Atego, Wolfsburg, Germany, Atego, Cheltenham, United Kingdom; Peñil, P., University of Cantabria, Cantabria, Spain; Villar, E., University of Cantabria, Cantabria, Spain; Mitas, N., Intracom Telecom, Athens, Greece; Kritharidis, D., Intracom Telecom, Athens, Greece; Azcarate, F., Thaies Security Solutions and Services, Velizy Villacoublay, France; Carballeda, M., Thaies Security Solutions and Services, Velizy Villacoublay, France</t>
  </si>
  <si>
    <t>The main obstacle for the wide acceptance of UML and SysML in the design of electronic systems is due to a major gap in the design flow between UML-based modeling and SystemC-based verification. To overcome this gap, we present an approach developed in the SATURN project which introduces UML profiles for the co-modeling of SystemC and C with code generation support in the context of ARTISAN Studio®We finally discuss the evaluation of the approach by two case studies. © 2010 IEEE.</t>
  </si>
  <si>
    <t>Mueller W., He D., Mischkalla F., Wegele A., Larkham A., Whiston P., Peñil P., Villar E., Mitas N., Kritharidis D., Azcarate F., Carballeda M.</t>
  </si>
  <si>
    <t>The SATURN approach to SysML-based HW/SW codesign</t>
  </si>
  <si>
    <t>105 LNEE</t>
  </si>
  <si>
    <t>10.1007/978-94-007-1488-5_9</t>
  </si>
  <si>
    <t>https://www.scopus.com/inward/record.uri?eid=2-s2.0-84856597410&amp;partnerID=40&amp;md5=64a887589f9ec7e3ddb4d3ed7c9ae069</t>
  </si>
  <si>
    <t>University of Paderborn/C-LAB, Fuerstenallee 11, Paderborn 33102, Germany; Atego, Major-Hirst-Street 11, Wolfsburg 38442, Germany; Atego, 701 Eagle Tower, Montpellier Drive, Gloucestershire GL50 1TA, United Kingdom; Avenida de Los Castros S/n. Edif. ETSIIT Department of TEISA, Universidad de Cantabria, Santander, Cantabria 39005, Spain; Intracom Telecom, 19.7 km Markopoulo Avenida Peania, Athens 190 02, Greece; Thales Security Solutions and Services, 20-22 rue Grange Dame Rose, Velizy Cedex 78141, France</t>
  </si>
  <si>
    <t>Mueller, W., University of Paderborn/C-LAB, Fuerstenallee 11, Paderborn 33102, Germany; He, D., University of Paderborn/C-LAB, Fuerstenallee 11, Paderborn 33102, Germany; Mischkalla, F., University of Paderborn/C-LAB, Fuerstenallee 11, Paderborn 33102, Germany; Wegele, A., Atego, Major-Hirst-Street 11, Wolfsburg 38442, Germany; Larkham, A., Atego, 701 Eagle Tower, Montpellier Drive, Gloucestershire GL50 1TA, United Kingdom; Whiston, P., Atego, 701 Eagle Tower, Montpellier Drive, Gloucestershire GL50 1TA, United Kingdom; Peñil, P., Avenida de Los Castros S/n. Edif. ETSIIT Department of TEISA, Universidad de Cantabria, Santander, Cantabria 39005, Spain; Villar, E., Avenida de Los Castros S/n. Edif. ETSIIT Department of TEISA, Universidad de Cantabria, Santander, Cantabria 39005, Spain; Mitas, N., Intracom Telecom, 19.7 km Markopoulo Avenida Peania, Athens 190 02, Greece; Kritharidis, D., Intracom Telecom, 19.7 km Markopoulo Avenida Peania, Athens 190 02, Greece; Azcarate, F., Thales Security Solutions and Services, 20-22 rue Grange Dame Rose, Velizy Cedex 78141, France; Carballeda, M., Thales Security Solutions and Services, 20-22 rue Grange Dame Rose, Velizy Cedex 78141, France</t>
  </si>
  <si>
    <t>The main obstacle for the wide acceptance of UML and SysML in the design of electronic systems is due to a major gap in the design flow between UML-based modeling and SystemC-based verification. To overcome this gap, we present an approach developed in the SATURN project which introduces UML profiles for the co-modeling of SystemC and C with code generation support in the context of the SysML tool suite ARTiSAN Studio®. We finally discuss the evaluation of the approach by two case studies. © 2011 Springer Science+Business Media B.V.</t>
  </si>
  <si>
    <t>Zdanis L., Cloutier R.</t>
  </si>
  <si>
    <t>The use of behavioral diagrams in SysML</t>
  </si>
  <si>
    <t>LISAT</t>
  </si>
  <si>
    <t>2007 IEEE Long Island Systems, Applications and Technology Conference, LISAT</t>
  </si>
  <si>
    <t>10.1109/LISAT.2007.4312634</t>
  </si>
  <si>
    <t>https://www.scopus.com/inward/record.uri?eid=2-s2.0-47949101360&amp;partnerID=40&amp;md5=198331dc8814c6b715e16f9c8720e4d3</t>
  </si>
  <si>
    <t>Northrop Grunman; Stevens Institute of Technology; Northrop Grumman AEW/EW, Bethpage, NY, United States; Lockheed Martin Corporation, Moorestown, NJ, United States</t>
  </si>
  <si>
    <t>Zdanis, L., Northrop Grunman, Northrop Grumman AEW/EW, Bethpage, NY, United States; Cloutier, R., Stevens Institute of Technology, Lockheed Martin Corporation, Moorestown, NJ, United States</t>
  </si>
  <si>
    <t>The definition of behavior in Systems Modeling Language (SysML) presents special challenges to systems engineers, as overlapping functionality exists among SysML behavioral diagrams. Through discussion and examples, this paper imparts an understanding of SysML behavioral diagrams that will assist systems engineers in defining the behavior of various systems. The paper discusses the following goals of behavior definition: defining activity flow, tracking system state, defining system control, defining interactions, and allocating responsibility. © 2007 IEEE.</t>
  </si>
  <si>
    <t>Dutenhoffer C., Tirona J.</t>
  </si>
  <si>
    <t>The value of SysML modeling during system operations: A case study</t>
  </si>
  <si>
    <t>10.1109/AERO.2013.6496850</t>
  </si>
  <si>
    <t>https://www.scopus.com/inward/record.uri?eid=2-s2.0-84878686508&amp;partnerID=40&amp;md5=1c02b5188fec0d47f95caac4b49f4bb3</t>
  </si>
  <si>
    <t>2013 IEEE Aerospace Conference, AERO 2013</t>
  </si>
  <si>
    <t>Jet Propulsion Laboratory, California Institute of Technology, 4800 Oak Grove Dr., Pasadena, 91109, United States</t>
  </si>
  <si>
    <t>Dutenhoffer, C., Jet Propulsion Laboratory, California Institute of Technology, 4800 Oak Grove Dr., Pasadena, 91109, United States; Tirona, J., Jet Propulsion Laboratory, California Institute of Technology, 4800 Oak Grove Dr., Pasadena, 91109, United States</t>
  </si>
  <si>
    <t>System models are often touted as engineering tools that promote better understanding of systems, but these models are typically created during system design. The Ground Data System (GDS) team for the Dawn spacecraft took on a case study to see if benefits could be achieved by starting a model of a system already in operations. This paper focuses on the four steps the team undertook in modeling the Dawn GDS: defining a model structure, populating model elements, verifying that the model represented reality, and using the model to answer system-level questions and simplify day-to-day tasks. Throughout this paper the team outlines our thought processes and the system insights the model provided. © 2013 IEEE.</t>
  </si>
  <si>
    <t>Barbedienne R., Penas O., Choley J.-Y., Gasser L.</t>
  </si>
  <si>
    <t>TheReSE: SysML extension for thermal modeling</t>
  </si>
  <si>
    <t>9th Annual IEEE International Systems Conference, SysCon 2015 - Proceedings</t>
  </si>
  <si>
    <t>10.1109/SYSCON.2015.7116768</t>
  </si>
  <si>
    <t>https://www.scopus.com/inward/record.uri?eid=2-s2.0-84941275816&amp;partnerID=40&amp;md5=333fec3f0cc8f064e8becbfe11166bfd</t>
  </si>
  <si>
    <t>9th Annual IEEE International Systems Conference, SysCon 2015</t>
  </si>
  <si>
    <t>Barbedienne, R., SIM Project, IRT SystemX, Palaiseau, France, LISMMA, EA 2336, SUPMECA, Saint Ouen, France; Penas, O., SIM Project, IRT SystemX, Palaiseau, France, LISMMA, EA 2336, SUPMECA, Saint Ouen, France; Choley, J.-Y., SIM Project, IRT SystemX, Palaiseau, France, LISMMA, EA 2336, SUPMECA, Saint Ouen, France; Gasser, L., SIM Project, IRT SystemX, Palaiseau, France</t>
  </si>
  <si>
    <t>During the conceptual design phase, System Architects perform fast pre-validation of alternative architectures of the system to be designed. In order to provide them with a means to achieve this task, a SysML extension called TheReSE is proposed. It aims at modeling thermal effects on components with simplified geometry, by covering radiation, conduction, and convection heat transfers. It also ensures traceability between requirements and simulation results. In order to assess the relevance of this extension, this approach has been applied to an aircraft air conditioning case study. © 2015 IEEE.</t>
  </si>
  <si>
    <t>Chandler S.R., Matthews P.C.</t>
  </si>
  <si>
    <t>Through-life systems engineering design &amp; support with SysML</t>
  </si>
  <si>
    <t>10.1016/j.procir.2013.07.002</t>
  </si>
  <si>
    <t>https://www.scopus.com/inward/record.uri?eid=2-s2.0-84885703690&amp;partnerID=40&amp;md5=ac915b3db405b9eb5bc6c28dbd2fd9bf</t>
  </si>
  <si>
    <t>2nd International Through-Life Engineering Services Conference, TESConf 2013</t>
  </si>
  <si>
    <t>Durham University, Stockton Road, Durham, DH1 3LE, United Kingdom</t>
  </si>
  <si>
    <t>Chandler, S.R., Durham University, Stockton Road, Durham, DH1 3LE, United Kingdom; Matthews, P.C., Durham University, Stockton Road, Durham, DH1 3LE, United Kingdom</t>
  </si>
  <si>
    <t>New system capability needs have been evaluated based primarily on the product design characteristics. This process neglects the other areas of the system design such as operational availability. The proposed solution takes a more holistic view of system capability identification and trade-off analysis. . This solution will consider the combination of both operations and support environments with through-life predictions of the key performance indicators of the various options, while using the systems modelling language (SysML) integrated with SimuLink. This involves using SysML to provide engineering templates, modular assembly of simulation scenarios and a matrix trade-off method using stochastic information. © 2013 The Authors. Published by Elsevier B.V.</t>
  </si>
  <si>
    <t>Tooled process for early validation of SysML models using modélica simulation</t>
  </si>
  <si>
    <t>10.1007/978-3-319-24644-4_16</t>
  </si>
  <si>
    <t>https://www.scopus.com/inward/record.uri?eid=2-s2.0-84950322234&amp;partnerID=40&amp;md5=87a9eab8ac498c0436304614925c402f</t>
  </si>
  <si>
    <t>6th International Conference on Fundamentals of Software Engineering, FSEN 2015</t>
  </si>
  <si>
    <t>Institut FEMTO-ST - UMR CNRS 6174, University of Franche-Comté, 16, route de Gray, Besançon, France</t>
  </si>
  <si>
    <t>Gauthier, J.-M., Institut FEMTO-ST - UMR CNRS 6174, University of Franche-Comté, 16, route de Gray, Besançon, France; Bouquet, F., Institut FEMTO-ST - UMR CNRS 6174, University of Franche-Comté, 16, route de Gray, Besançon, France; Hammad, A., Institut FEMTO-ST - UMR CNRS 6174, University of Franche-Comté, 16, route de Gray, Besançon, France; Peureux, F., Institut FEMTO-ST - UMR CNRS 6174, University of Franche-Comté, 16, route de Gray, Besançon, France</t>
  </si>
  <si>
    <t>The increasing complexity and heterogeneity of systems require engineers to consider the verification and validation aspects in the earliest stages of the system development life cycle. To meet these expectations, Model-Based Systems Engineering (MBSE) is identified as a key practice for efficient system development while simulation is still widely used by engineers to evaluate the performance and conformance of complex systems regarding requirements. To bridge the gap between high-level modeling (from requirements) and simulation, the present paper proposes a Model-Driven Engineering (MDE) tooled approach to automate the system requirements validation using SysML models and Modelica simulation. The implementation of the related toolchain has been officially adopted by the OMG SysML-Modelica working group. © IFIP International Federation for Information Processing 2015.</t>
  </si>
  <si>
    <t>Towards a better interaction between design and dependability analysis: FMEA derived from UML/SysML models</t>
  </si>
  <si>
    <t>https://www.scopus.com/inward/record.uri?eid=2-s2.0-78751589362&amp;partnerID=40&amp;md5=aae979029908a25108090892cb2996ec</t>
  </si>
  <si>
    <t>Institut PRISME, LVR, ENSI de Bourges, Bourges, France</t>
  </si>
  <si>
    <t>David, P., Institut PRISME, LVR, ENSI de Bourges, Bourges, France; Idasiak, V., Institut PRISME, LVR, ENSI de Bourges, Bourges, France; Kratz, F., Institut PRISME, LVR, ENSI de Bourges, Bourges, France</t>
  </si>
  <si>
    <t>It is commonly admitted that one of the crux, during the design process of new complex systems, is the efficient communication between the experts. The OMG developed UML to tackle this problem in software design. For several years, many researchers have worked on adapting and reusing UML for whole kind of systems. These efforts led to the creation of SysML, a new modeling language for specifying, analyzing, designing and verifying complex multi-disciplinary systems. In this paper, we present how those modeling languages can be integrated to combine reliability study with the design process in order to compose a conception process close to dependability priorities. We have set up a method to conduct reliability studies without perturbing the classic procedures of designers. Our objectives were on the one hand to facilitate communication between functional and dysfiinctional analyzers and to simplify the execution of reliability studies on the other hand. In this article, we raise the utility of FMEA for a non-intrusive modeling of dysfunctional aspects. We thus give our solution for an automatic synthesis of FMEA from UML/SysML models, which only describe the nominal behavior. We insist on the keystone of this automatic synthesis, namely the use and management of a database constructed from the information of the return on experience. The purpose of this article is thus to describe a new approach to enhance the realization of dependability studies by automating steps and using easily understandable models. © 2009 Taylor &amp; Francis Group.</t>
  </si>
  <si>
    <t>Towards a process algebra framework for supporting behavioural consistency and requirements traceability in SysML</t>
  </si>
  <si>
    <t>10.1007/978-3-642-41202-8_18</t>
  </si>
  <si>
    <t>https://www.scopus.com/inward/record.uri?eid=2-s2.0-84889564975&amp;partnerID=40&amp;md5=c954d0fb9d7d7813a30bae011f2479cc</t>
  </si>
  <si>
    <t>Department of Computer Science, University of Oxford, Wolfson Building, Parks Road, Oxford OX1 3QD, United Kingdom</t>
  </si>
  <si>
    <t>Jacobs, J., Department of Computer Science, University of Oxford, Wolfson Building, Parks Road, Oxford OX1 3QD, United Kingdom; Simpson, A., Department of Computer Science, University of Oxford, Wolfson Building, Parks Road, Oxford OX1 3QD, United Kingdom</t>
  </si>
  <si>
    <t>The Systems Modeling Language (SysML), an extension of a subset of the Unified Modeling Language (UML), is a visual modelling language for systems engineering applications. At present, the semi-formal SysML, which is widely utilised for the design of complex heterogeneous systems, lacks integration with other more formal approaches. In this paper, we describe how Communicating Sequential Processes (CSP) and its associated refinement checker, Failures Divergence Refinement (FDR), may be used to underpin an approach that facilitates the refinement checking of behavioural consistency of SysML diagrams; we also show how the proposed approach supports requirements traceability. We illustrate our contribution by means of a small case study. © 2013 Springer-Verlag.</t>
  </si>
  <si>
    <t>Towards integrating SysML and AUTOSAR modeling via bidirectional model synchronization</t>
  </si>
  <si>
    <t>MBEES</t>
  </si>
  <si>
    <t>Tagungsband - Dagstuhl-Workshop MBEES: Modellbasierte Entwicklung eingebetteter Systeme V, MBEES 2009</t>
  </si>
  <si>
    <t>https://www.scopus.com/inward/record.uri?eid=2-s2.0-84859121960&amp;partnerID=40&amp;md5=72fdafc2bbb55f9ae80ac23c45d75c7a</t>
  </si>
  <si>
    <t>Dagstuhl-Workshop MBEES: Modellbasierte Entwicklung eingebetteter Systeme V - 5th Workshop on Model-Based Development of Embedded Systems, MBEES 2009</t>
  </si>
  <si>
    <t>Hasso Plattner Institute for Software Systems Engineering, Prof.-Dr.-Helmert-Str. 2-3, 14482 Potsdam, Germany</t>
  </si>
  <si>
    <t>Giese, H., Hasso Plattner Institute for Software Systems Engineering, Prof.-Dr.-Helmert-Str. 2-3, 14482 Potsdam, Germany; Hildebrandt, S., Hasso Plattner Institute for Software Systems Engineering, Prof.-Dr.-Helmert-Str. 2-3, 14482 Potsdam, Germany; Neumann, S., Hasso Plattner Institute for Software Systems Engineering, Prof.-Dr.-Helmert-Str. 2-3, 14482 Potsdam, Germany</t>
  </si>
  <si>
    <t>During the overall development of complex engineering systems different modeling notations are employed. In the domain of automotive systems, for example, SysML models are employed quite early to capture the requirements and basic structuring of the whole system, while AUTOSAR models are employed later to describe the concrete software architecture. Each model helps to address the specific design issue with appropriate notations and at a suitable level of abstractsion. However, when we step forward from SysML to the software design with AUTOSAR, the engineers have to ensure that all decisions captured in the SysML model are correctly transferred to the AUTOSAR model. Even worse, when changes occur later on either in the AUTOSAR or SysML model, today the consistency has to be reestablished in a cumbersome manual step. Otherwise the resulting inconsistency can result in failures when integrating the different system parts as captured by the SysML model. In this paper, we present how techniques for the model-driven development domain such as meta-models, consistency rules, and bidirectional model transformations can be employed to automate this task. The concept is exemplified by an experiment done within an industrial project.</t>
  </si>
  <si>
    <t>Rahim M., Hammad A., Boukala-Ioualalen M.</t>
  </si>
  <si>
    <t>Towards the formal verification of SysML specifications: Translation of activity diagrams into modular Petri nets</t>
  </si>
  <si>
    <t>Proceedings - 3rd International Conference on Applied Computing and Information Technology and 2nd International Conference on Computational Science and Intelligence, ACIT-CSI 2015</t>
  </si>
  <si>
    <t>10.1109/ACIT-CSI.2015.97</t>
  </si>
  <si>
    <t>https://www.scopus.com/inward/record.uri?eid=2-s2.0-84962627113&amp;partnerID=40&amp;md5=e065fe0902c20db80876d7c33d0303fc</t>
  </si>
  <si>
    <t>3rd International Conference on Applied Computing and Information Technology and 2nd International Conference on Computational Science and Intelligence, ACIT-CSI 2015</t>
  </si>
  <si>
    <t>FEMTO-ST Institute, UMR CNRS 6174, Besançon, France; Electrical Engineering and Computer Science Department, Medea University, Algeria; MOVEP, Computer Science Department, USTHB University, Algiers, Algeria</t>
  </si>
  <si>
    <t>Rahim, M., FEMTO-ST Institute, UMR CNRS 6174, Besançon, France, Electrical Engineering and Computer Science Department, Medea University, Algeria; Hammad, A., FEMTO-ST Institute, UMR CNRS 6174, Besançon, France; Boukala-Ioualalen, M., MOVEP, Computer Science Department, USTHB University, Algiers, Algeria</t>
  </si>
  <si>
    <t>The SysML Activity diagram can be used to describe the behavior of complex systems which integrate an increasing number of components and a variety of technologies. Call behavior actions are SysML activity diagram elements used for structuring, composing and reusing activities. However, when designing complex and critical systems, the use of formal methods is strongly recommended for their validation, but the SysML language lacks formal semantics to achieve behavioral requirement verification. The present paper proposes a model-to-model transformation of SysML activity diagrams into modular Petri nets. We want to preserve the compositional structure of SysML activity diagrams in the derived Petri nets for enabling their modular and incremental verification. © 2015 IEEE.</t>
  </si>
  <si>
    <t>Towards the integration of safety analysis in a model-based system engineering approach with SysML</t>
  </si>
  <si>
    <t>10.1007/978-3-642-37143-1_8</t>
  </si>
  <si>
    <t>https://www.scopus.com/inward/record.uri?eid=2-s2.0-84951288372&amp;partnerID=40&amp;md5=d983156ea46ecc423abd73a920dfe754</t>
  </si>
  <si>
    <t>LISMMA, SUPMECA, 3 rue Fernand Hainaut, Saint-Ouen, France; Laris, Eisti, Avenue du Parc, Cergy Pontoise, France</t>
  </si>
  <si>
    <t>Mhenni, F., LISMMA, SUPMECA, 3 rue Fernand Hainaut, Saint-Ouen, France; Nguyen, N., Laris, Eisti, Avenue du Parc, Cergy Pontoise, France; Choley, J.-Y., LISMMA, SUPMECA, 3 rue Fernand Hainaut, Saint-Ouen, France</t>
  </si>
  <si>
    <t>Mechatronic systems are complex systems involving knowledge from various disciplines such as computer science, mechanics, electronics and control. Model-based system engineering is an efficient approach to cope with the increasing system complexity. It covers specifying, designing, simulating and validating systems and is very useful for the design of complex systems since it helps better manage the complexity while enhancing consistency and coherence. This approach allows errors to be detected as soon as possible in the design process, and thus reduces the overall cost of the product. Integrating safety concerns from early design stages, within the MBSE approach helps the designer to consider safety aspect during system architecture synthesis and reduce the number of iterations and design changes. This paper presents a step towards the integration of safety within the MBSE approach. SysML is chosen as a modeling language because it offers unified communication semantics to the multidisciplinary collaborating team involved in the design of complex systems. A case study illustrates the proposed approach. © Springer-Verlag Berlin Heidelberg 2013.</t>
  </si>
  <si>
    <t>Colombo P., Del Bianco V., Lavazza L.</t>
  </si>
  <si>
    <t>Towards the integration of SysML and Problem Frames</t>
  </si>
  <si>
    <t>Proceedings - International Conference on Software Engineering</t>
  </si>
  <si>
    <t>10.1145/1370811.1370813</t>
  </si>
  <si>
    <t>https://www.scopus.com/inward/record.uri?eid=2-s2.0-57049150651&amp;partnerID=40&amp;md5=b2abc773cabd4b4e16bdcfdbf4a54083</t>
  </si>
  <si>
    <t>30th International Conference on Software Engineering, ICSE 2008 - 3rd International Workshop on Applications and Advances of Problem Frames, IWAAPF'08</t>
  </si>
  <si>
    <t>University of Insubria, Via Mazzini, 5, 21100 Varese, Italy</t>
  </si>
  <si>
    <t>Colombo, P., University of Insubria, Via Mazzini, 5, 21100 Varese, Italy; Del Bianco, V., University of Insubria, Via Mazzini, 5, 21100 Varese, Italy; Lavazza, L., University of Insubria, Via Mazzini, 5, 21100 Varese, Italy</t>
  </si>
  <si>
    <t>Today, analysts are offered a wide set of conceptual tools for requirements enginering, including modelling languages, like UML and SysML, and methodological approaches, like Problem Frames. However, these conceptual tools, which address different needs and activities, are generally not integrated, thus making it difficult to effectively use more than one of them at a time. This paper addresses the integration of Problem Frames and SysML, by presenting how a set of well known problem frames can be represented by means of SysML. The idea is that problem frames can benefit from SysML as a powerful notation, while SysML users get a sound methodological approach, which is absent from the current proposal of SysML. The integration opens the way to a full model centric requirement analysis approach. Models favour the transition from the requirements to the design phase, hence the resulting model can be conveniently used as a starting point for design. Copyright 2008 ACM.</t>
  </si>
  <si>
    <t>Briand L., Falessi D., Nejati S., Sabetzadeh M., Yue T.</t>
  </si>
  <si>
    <t>Traceability and sysml design slices to support safety inspections: A controlled experiment</t>
  </si>
  <si>
    <t>TOSEM</t>
  </si>
  <si>
    <t>ACM Transactions on Software Engineering and Methodology</t>
  </si>
  <si>
    <t>10.1145/2559978</t>
  </si>
  <si>
    <t>https://www.scopus.com/inward/record.uri?eid=2-s2.0-84894310312&amp;partnerID=40&amp;md5=4f838b993e78f303e9e36a5e97747c78</t>
  </si>
  <si>
    <t>SnT Centre, University of Luxembourg, Luxembourg; Center for Experimental Software Engineering, Fraunhofer, United States; Simula Research Laboratory, United States</t>
  </si>
  <si>
    <t>Briand, L., SnT Centre, University of Luxembourg, Luxembourg; Falessi, D., Center for Experimental Software Engineering, Fraunhofer, United States; Nejati, S., SnT Centre, University of Luxembourg, Luxembourg; Sabetzadeh, M., SnT Centre, University of Luxembourg, Luxembourg; Yue, T., Simula Research Laboratory, United States</t>
  </si>
  <si>
    <t>Certifying safety-critical software and ensuring its safety requires checking the conformance between safety requirements and design. Increasingly, the development of safety-critical software relies on modeling, and the System Modeling Language (SysML) is now commonly used in many industry sectors. Inspecting safety conformance by comparing design models against safety requirements requires safety inspectors to browse through large models and is consequently time consuming and error-prone. An important concern in relation to traceability is cost effectiveness. Making traceability cost effective requires a careful analysis of the trade-offs between the costs incurred over establishing and maintaining traceability links and the benefits that traceability offers. Traceability is considered worthwhile if it presents a significant advantage for achieving certain goals. In our case, the goals pursued from traceability are to increase the correctness and decrease the effort associated with design safety inspections.</t>
  </si>
  <si>
    <t>Bouquet F., Gauthier J.-M., Hammad A., Peureux F.</t>
  </si>
  <si>
    <t>Transformation of SysML structure diagrams to VHDL-AMS</t>
  </si>
  <si>
    <t>Proceedings - 2012 2nd Workshop on Design, Control and Software Implementation for Distributed MEMS, dMEMS 2012</t>
  </si>
  <si>
    <t>10.1109/dMEMS.2012.12</t>
  </si>
  <si>
    <t>https://www.scopus.com/inward/record.uri?eid=2-s2.0-84862070499&amp;partnerID=40&amp;md5=8b9773a687622988fceedab638de36e2</t>
  </si>
  <si>
    <t>2012 2nd Workshop on Design, Control and Software Implementation for Distributed MEMS, dMEMS 2012</t>
  </si>
  <si>
    <t>University of Franche-Comté, Femto-ST, Department of Computer Sciences, Besançon, France</t>
  </si>
  <si>
    <t>Bouquet, F., University of Franche-Comté, Femto-ST, Department of Computer Sciences, Besançon, France; Gauthier, J.-M., University of Franche-Comté, Femto-ST, Department of Computer Sciences, Besançon, France; Hammad, A., University of Franche-Comté, Femto-ST, Department of Computer Sciences, Besançon, France; Peureux, F., University of Franche-Comté, Femto-ST, Department of Computer Sciences, Besançon, France</t>
  </si>
  <si>
    <t>In this paper, we propose an approach to translate the Sys ML language to VHDL-AMS code. This approach is the first step to the generation of the VHDL-AMS code from the structural diagrams Sys ML. In this step, we address the Block Definition Diagram and the Internal Block Diagram. The translation uses Model Driven Engineer (MDE) methods as the transformation of model to another model (M2M) with ATL Atlas Transformation Language and the code generation from models (M2T) using Xpand. We provide the translation rules between the two elements. Implementation and methodology are illustrated on a micro-system case study: the Smart surface system. © 2012 IEEE.</t>
  </si>
  <si>
    <t>Cloutier R., Sauser B., Bone M., Taylor A.</t>
  </si>
  <si>
    <t>Transitioning systems thinking to model-based systems engineering: Systemigrams to SysML models</t>
  </si>
  <si>
    <t>IEEE Transactions on Systems, Man, and Cybernetics: Systems</t>
  </si>
  <si>
    <t>10.1109/TSMC.2014.2379657</t>
  </si>
  <si>
    <t>https://www.scopus.com/inward/record.uri?eid=2-s2.0-84925061349&amp;partnerID=40&amp;md5=8ec32040c60580a60e1e40695ce0d2e9</t>
  </si>
  <si>
    <t>Stevens Institute of Technology, Hoboken, NJ, United States; University of North Texas, Denton, TX, United States; U.S. Army Natick Soldier Research, Development and Engineering Center, Natick, MA, United States</t>
  </si>
  <si>
    <t>Cloutier, R., Stevens Institute of Technology, Hoboken, NJ, United States; Sauser, B., University of North Texas, Denton, TX, United States; Bone, M., Stevens Institute of Technology, Hoboken, NJ, United States; Taylor, A., U.S. Army Natick Soldier Research, Development and Engineering Center, Natick, MA, United States</t>
  </si>
  <si>
    <t>A fundamental challenge for system engineers is to capture a problem with an effective model or framework and then facilitate transferring the information of that captured problem to practical systems engineering tools and methods. The early problem definition phase requires an application of systems thinking with adequate modeling tools and methods. Then, the later problem definition phase and early system architecting phase requires transferring the captured problem to systems engineering tools and methods through emerging techniques such as model-based systems engineering (MBSE) using SysML (MBSE is the practice of using a modeling tools to capture systems engineering diagrams). This paper presents a method for capturing a problem through systemigrams and the Boardman soft systems methodology and then directly translating the systemigrams into SysML diagrams. With MBSE increasing in usage, this method could provide a time savings opportunity during model development along with the possibility of lowering information distortion or loss that can occur during transformation of systems thinking to systems engineering activities. This paper includes a case study which demonstrates how the proposed approach was applied on a problem being considered by the U.S. Army - Contingency Basing for Small Combat Units. Finally, this paper will provide the conclusion on the development of the method and describe future research directions that can allow systems thinking and MBSE to function in a congruent methodology. © 2014 IEEE.</t>
  </si>
  <si>
    <t>Translation rules of SysML state machine diagrams into CSP# toward formal model checking</t>
  </si>
  <si>
    <t>International Journal of Web Information Systems</t>
  </si>
  <si>
    <t>10.1108/IJWIS-02-2014-0004</t>
  </si>
  <si>
    <t>https://www.scopus.com/inward/record.uri?eid=2-s2.0-84907143239&amp;partnerID=40&amp;md5=a70a33c4b8377c69efba74ea574ea95c</t>
  </si>
  <si>
    <t>Emerald Group Publishing Ltd.</t>
  </si>
  <si>
    <t>Graduate School of Information Science and Electrical Engineering, Kyushu University, Fukuoka, Japan; System LSI Research Center, Kyushu University, Fukuoka, Japan</t>
  </si>
  <si>
    <t>Ando, T., Graduate School of Information Science and Electrical Engineering, Kyushu University, Fukuoka, Japan; Yatsu, H., Graduate School of Information Science and Electrical Engineering, Kyushu University, Fukuoka, Japan; Kong, W., Graduate School of Information Science and Electrical Engineering, Kyushu University, Fukuoka, Japan; Hisazumi, K., System LSI Research Center, Kyushu University, Fukuoka, Japan; Fukuda, A., Graduate School of Information Science and Electrical Engineering, Kyushu University, Fukuoka, Japan</t>
  </si>
  <si>
    <t>Design/methodology/approach - The work by Zhang and Liu (2010) proposed a formalization of SysML state machine diagrams in which the diagrams were translated into CSP# processes that could be verified by the state-of-the-art model checker PAT. In this paper, several modifications have been made and new rules have been added to the translation described in that work.Findings - First, three translation rules were modified, which apparently are inappropriately defined according to the SysML definition of state machine diagrams. Next, we add new translation rules for two components of the diagrams - junction and choice pseudostates - which have not been dealt with previously. Further, we are implementing the automatic translation system on a web-based model-driven development tool, which reflects on our translation rules.Originality/value - As the contribution of this work, more reasonable verification results for more general SysML state machine diagrams can be achieved.Purpose - This study aims to describe the behavior of blocks in the system under consideration using systems modeling language (SysML) state machine diagrams. In this paper, formalization and model checking for SysML state machine diagrams have been investigated. © Emerald Group Publishing Limited.</t>
  </si>
  <si>
    <t>UML 2 and SysML: An approach to deal with complexity in SoC/NoC design</t>
  </si>
  <si>
    <t>Proceedings -Design, Automation and Test in Europe, DATE '05</t>
  </si>
  <si>
    <t>II</t>
  </si>
  <si>
    <t>10.1109/DATE.2005.319</t>
  </si>
  <si>
    <t>https://www.scopus.com/inward/record.uri?eid=2-s2.0-33646916602&amp;partnerID=40&amp;md5=60594b2509112f912326f6b1d18d8595</t>
  </si>
  <si>
    <t>Design, Automation and Test in Europe, DATE '05</t>
  </si>
  <si>
    <t>Dept. of EE, ESAT-MICAS, Katholieke Universiteit Leuven, B-3001 Leuven, Belgium</t>
  </si>
  <si>
    <t>Vanderperren, Y., Dept. of EE, ESAT-MICAS, Katholieke Universiteit Leuven, B-3001 Leuven, Belgium; Dehaene, W., Dept. of EE, ESAT-MICAS, Katholieke Universiteit Leuven, B-3001 Leuven, Belgium</t>
  </si>
  <si>
    <t>UML is gaining increased attention as a system design language, as indicated by current standardization activities such as the SysML initiative and the UML for SoC Forum. Moreover the adoption of UML 2 is a significant step towards a broader range of modeling capabilities. This paper provides an overview of the impact of these recent advances on the application of UML for SoC and NoC development, proposes a modeldriven development method taking benefit of the best techniques recently introduced, and investigates the design of power efficient systems with UML.</t>
  </si>
  <si>
    <t>UML/SysML semantic tunings</t>
  </si>
  <si>
    <t>10.1007/s11334-011-0163-2</t>
  </si>
  <si>
    <t>https://www.scopus.com/inward/record.uri?eid=2-s2.0-80855132631&amp;partnerID=40&amp;md5=273835c2d4b96b7307eec88bbc39d8c6</t>
  </si>
  <si>
    <t>IRIT, Université de Toulouse, 118, route de Narbonne, 31062 Toulouse, France</t>
  </si>
  <si>
    <t>Ober, I., IRIT, Université de Toulouse, 118, route de Narbonne, 31062 Toulouse, France; Ober, I., IRIT, Université de Toulouse, 118, route de Narbonne, 31062 Toulouse, France; Dragomir, I., IRIT, Université de Toulouse, 118, route de Narbonne, 31062 Toulouse, France; Aboussoror, E.A., IRIT, Université de Toulouse, 118, route de Narbonne, 31062 Toulouse, France</t>
  </si>
  <si>
    <t>Recent years have seen a manifest increase in the use of modelling by the embedded systems industry. UML and SysML are two examples of languages used in this context. One of the reasons why the use of models is interesting is the possibility to perform early verification, validation and testing. A lot of work was devoted to developing theoretical results in verification and validation, and interesting results are available. Integrating these results in frameworks that take high-level models as an entry remains a challenging task, for several reasons that include the difficult scalability of the theoretical results. In previous work, we presented OMEGA 2, a framework that takes this challenge. Applying our framework on large industrial models revealed the fact that some features of the UML/SysML semantics which lead to bottlenecks in verification are not actually necessary in the models that we considered, thus leaving place for optimisations. This paper discusses the gap existing between the choices made in the general UML/SysML semantic framework and the actual needs of the users. We illustrate it based on the semantics of ports, for which we give a simplified version of the semantics. This semantics was implemented in our tools and we quantify the optimisation obtained when applying it to a set of case studies. © 2011 Springer-Verlag London Limited.</t>
  </si>
  <si>
    <t>Väljaots E., Sell R.</t>
  </si>
  <si>
    <t>Unmanned ground vehicle SysML navigation model conducted by energy efficiency</t>
  </si>
  <si>
    <t>10.4028/www.scientific.net/AMR.905.443</t>
  </si>
  <si>
    <t>https://www.scopus.com/inward/record.uri?eid=2-s2.0-84901713415&amp;partnerID=40&amp;md5=b1cb2ecd7f21862d3954ba568c4d0a2b</t>
  </si>
  <si>
    <t>Trans Tech Publications</t>
  </si>
  <si>
    <t>3rd International Conference on Applied Materials and Electronics Engineering, AMEE 2014</t>
  </si>
  <si>
    <t>Tallinn University of Technology, Ehitajate tee 5, Tallinn, Estonia</t>
  </si>
  <si>
    <t>Väljaots, E., Tallinn University of Technology, Ehitajate tee 5, Tallinn, Estonia; Sell, R., Tallinn University of Technology, Ehitajate tee 5, Tallinn, Estonia</t>
  </si>
  <si>
    <t>In this paper a SysML navigation models and early design methodology is briefly introduced. The methodology is offering tool and pre-defined models for mobile robot design in early design stage. The main target is reaching the optimal and efficient conceptual solution for detail design stage by using the pre-defined and validated SysML models according to the robot purpose and missions. As an example a snow plowing mission is demonstrated. Real mobile robot platform called "UKU" is developed and used for model validation purpose. © (2014) Trans Tech Publications, Switzerland.</t>
  </si>
  <si>
    <t>Maisenbacher S., Kernschmidt K., Kasperek D., Vogel-Heuser B., Maurer M.</t>
  </si>
  <si>
    <t>Using DSM and MDM methodologies to analyze structural SysML models</t>
  </si>
  <si>
    <t>IEEE International Conference on Industrial Engineering and Engineering Management</t>
  </si>
  <si>
    <t>10.1109/IEEM.2013.6962432</t>
  </si>
  <si>
    <t>https://www.scopus.com/inward/record.uri?eid=2-s2.0-84914103234&amp;partnerID=40&amp;md5=91d5107625dfc160db8285b707f4dda4</t>
  </si>
  <si>
    <t>2013 IEEE International Conference on Industrial Engineering and Engineering Management, IEEM 2013</t>
  </si>
  <si>
    <t>Institute of Product Development, Technische Universität München, Munich, Germany; Institute of Automation and Information Systems, Technische Universität München, Munich, Germany</t>
  </si>
  <si>
    <t>Maisenbacher, S., Institute of Product Development, Technische Universität München, Munich, Germany; Kernschmidt, K., Institute of Automation and Information Systems, Technische Universität München, Munich, Germany; Kasperek, D., Institute of Product Development, Technische Universität München, Munich, Germany; Vogel-Heuser, B., Institute of Automation and Information Systems, Technische Universität München, Munich, Germany; Maurer, M., Institute of Product Development, Technische Universität München, Munich, Germany</t>
  </si>
  <si>
    <t>Matrices and graph-based representations are commonly used visual models of system structures. Depending on the objective of the observer, both representations offer different opportunities and advantages. A standardized graph-based modeling language is SysML, while the design structure matrix (DSM) and the multiple domain matrix (MDM) are typical matrices used during the development of complex systems. Although both modeling techniques are wide spread, up to now they are hardly used conjointly. In order to utilize the advantages of both approaches and thus, enhance the entire development process this contribution examines the transformation of SysML diagrams to their matrix representation as a DSM or MDM, in order to analyze the models further. The approach is verified on a use case of a product-service system. © 2013 IEEE.</t>
  </si>
  <si>
    <t>Graves H., Bijan Y.</t>
  </si>
  <si>
    <t>Using formal methods with SysML in aerospace design and engineering</t>
  </si>
  <si>
    <t>Annals of Mathematics and Artificial Intelligence</t>
  </si>
  <si>
    <t>10.1007/s10472-011-9267-5</t>
  </si>
  <si>
    <t>https://www.scopus.com/inward/record.uri?eid=2-s2.0-84856439420&amp;partnerID=40&amp;md5=3b3716cf033ca4ef21796fb6325fa81a</t>
  </si>
  <si>
    <t>Algos Associates, 2829 West Cantey Street, Fort Worth, TX 76109, United States; Lockheed Martin Aeronautics Company, Post Office Box 748, Fort Worth, TX 76101, United States</t>
  </si>
  <si>
    <t>Graves, H., Algos Associates, 2829 West Cantey Street, Fort Worth, TX 76109, United States; Bijan, Y., Lockheed Martin Aeronautics Company, Post Office Box 748, Fort Worth, TX 76101, United States</t>
  </si>
  <si>
    <t>Maintaining design consistency is a critical issue for macro-level aerospace development. The inability to maintain design consistency is a major contributor to cost and schedule overruns. By embedding The Systems Modeling Language (SysML) within a formal logic, formal methods can be used to maintain consistency as a design evolves. SysML, provided with a formal semantics, enables engineers to employ reasoning in the course of a typical model-based development process. Engineers can make use of formal methods within the context of current engineering practice and tools without needing to have special formal methods training. As component subsystems are introduced to refine a design, their assumptions are checked against current assumptions. If new assumptions do not introduce inconsistency, they are added to the model assumptions. If the assumptions render the design inconsistent, they are detected which minimizes potential rework. SysML has a demonstrated capability for top-to-bottom design refinement for large-scale aerospace systems. SysML does not have a formal logic-based semantics. The logical formalism within which SysML is embedded matches the informal semantic of SysML closely. The approach to integrating formal methods with SysML is illustrated with a typical macro-level aerospace design task. The design process produces a design solution which provably satisfies the top level requirements. The example provides evidence that coupling formal methods with SysML can realistically be applied to solve aerospace development problems. The approach results from a number of detailed design trades employing a model-based system development process which used SysML as the model integration framework. © 2011 Springer Science+Business Media B.V.</t>
  </si>
  <si>
    <t>Espinoza H., Cancila D., Gérard S., Selic B.</t>
  </si>
  <si>
    <t>Using MARTE and SysML for Modeling Real-Time Embedded Systems</t>
  </si>
  <si>
    <t>Model-Driven Engineering for Distributed Real-Time Systems: MARTE Modeling, Model Transformations and their Usages</t>
  </si>
  <si>
    <t>10.1002/9781118558096.ch5</t>
  </si>
  <si>
    <t>John Wiley and Sons</t>
  </si>
  <si>
    <t>CEA LIST, Model-Driven Engineering Labs (LISE), Gif sur Yvette, France; Malina Software Corporation, ON, Canada</t>
  </si>
  <si>
    <t>Espinoza, H., CEA LIST, Model-Driven Engineering Labs (LISE), Gif sur Yvette, France; Cancila, D., CEA LIST, Model-Driven Engineering Labs (LISE), Gif sur Yvette, France; Gérard, S., CEA LIST, Model-Driven Engineering Labs (LISE), Gif sur Yvette, France; Selic, B., Malina Software Corporation, ON, Canada</t>
  </si>
  <si>
    <t>Using model-based approaches for designing embedded systems helps remove unnecessary details in a manner that reduces production costs, increases the potential for easy validation and verification, and facilitates reuse and evolution. In this context, a common practice is to use UML as the base language, possibly specialized by the so-called profiles. Despite the ever increasing number of profiles being built in many domains, there is still insufficient focus on discussing the issue of combining multiple profiles. Indeed, a single profile may not be adequate to cover all aspects required in the multidisciplinary domain of embedded systems. In this chapter, we assess possible strategies for combining the SysML and MARTE profiles in a common modeling framework, while avoiding specification conflicts. We show that, despite some semantic and syntactical overlapping, the two are highly complementary for specifying embedded systems at different abstraction levels. We conclude, however, that a convergence agenda is highly desirable to ensure proper alignment of some key language features. © ISTE Ltd 2010.</t>
  </si>
  <si>
    <t>Bijan Y., Yu J., Graves H., Stracener J., Woods T.</t>
  </si>
  <si>
    <t>Using MBSE with SysML parametrics to perform requirements analysis</t>
  </si>
  <si>
    <t>https://www.scopus.com/inward/record.uri?eid=2-s2.0-84879288814&amp;partnerID=40&amp;md5=a86c9499034f5d01a9382d3a9167bda2</t>
  </si>
  <si>
    <t>Lockheed Martin Aeronautics, P.O. Box 748, MZ 8605, Fort Worth, TX 76101, United States; Southern Methodist University, Dallas, Tx 75205, United States; Algos Associates, 2829 West Cantey Street, Fort Worth, TX 76109, United States</t>
  </si>
  <si>
    <t>Bijan, Y., Lockheed Martin Aeronautics, P.O. Box 748, MZ 8605, Fort Worth, TX 76101, United States; Yu, J., Southern Methodist University, Dallas, Tx 75205, United States; Graves, H., Algos Associates, 2829 West Cantey Street, Fort Worth, TX 76109, United States; Stracener, J., Southern Methodist University, Dallas, Tx 75205, United States; Woods, T., Lockheed Martin Aeronautics, P.O. Box 748, MZ 8605, Fort Worth, TX 76101, United States</t>
  </si>
  <si>
    <t>Requirements are attributed as a common cause of failure in system development. Not only are text requirements ambiguous, the domain conditions under which they are to be satisfied are vague. Until operating conditions and requirements are formally captured, they will continueto be vague with ill-defined verification criteria. SysML used in a Model-Based Systems Engineering (MBSE) development process can enable mitigation of this primary source of error. By representing the system under design and its operating environment as a composite SysML model with parametric diagrams, requirements can be formalized in a precise manner. Formalization of requirements and constraints with parametric diagrams enables them to be verified and flowed down during the development process. An example will be used to illustrate how parametric diagrams can be used to develop requirements and constraints. © 2011 by Yvonne Bijan. Published and used by INCOSE with permission.</t>
  </si>
  <si>
    <t>Paredis C.J.J., Johnson T.</t>
  </si>
  <si>
    <t>Using omg's sysml to support simulation</t>
  </si>
  <si>
    <t>10.1109/WSC.2008.4736341</t>
  </si>
  <si>
    <t>https://www.scopus.com/inward/record.uri?eid=2-s2.0-60749123345&amp;partnerID=40&amp;md5=a959dcf9f6c3574a017eb12c6bab2dbd</t>
  </si>
  <si>
    <t>2008 Winter Simulation Conference, WSC 2008</t>
  </si>
  <si>
    <t>Product and Systems Lifecycle Management Center, Georgia Institute of Technology, Atlanta, GA 30332, United States</t>
  </si>
  <si>
    <t>Paredis, C.J.J., Product and Systems Lifecycle Management Center, Georgia Institute of Technology, Atlanta, GA 30332, United States; Johnson, T., Product and Systems Lifecycle Management Center, Georgia Institute of Technology, Atlanta, GA 30332, United States</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</si>
  <si>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presented.©2008 IEEE.</t>
  </si>
  <si>
    <t>Ahmad M., Bruel J.-M., Laleau R., Gnaho C.</t>
  </si>
  <si>
    <t>Using RELAX, SysML and KAOS for ambient systems requirements modeling</t>
  </si>
  <si>
    <t>10.1016/j.procs.2012.06.061</t>
  </si>
  <si>
    <t>https://www.scopus.com/inward/record.uri?eid=2-s2.0-84896940325&amp;partnerID=40&amp;md5=d10af56e5f1848c869bb82d84d8f43ca</t>
  </si>
  <si>
    <t>3rd International Conference on Ambient Systems, Networks and Technologies, ANT 2012 and 9th International Conference on Mobile Web Information Systems, MobiWIS 2012</t>
  </si>
  <si>
    <t>University of Toulouse, CNRS/IRIT, F-31062 Toulouse Université Cedex, France; University of Paris-Est Créteil, LACL, 94010 Créteil Cedex, France</t>
  </si>
  <si>
    <t>Ahmad, M., University of Toulouse, CNRS/IRIT, F-31062 Toulouse Université Cedex, France; Bruel, J.-M., University of Toulouse, CNRS/IRIT, F-31062 Toulouse Université Cedex, France; Laleau, R., University of Paris-Est Créteil, LACL, 94010 Créteil Cedex, France; Gnaho, C., University of Paris-Est Créteil, LACL, 94010 Créteil Cedex, France</t>
  </si>
  <si>
    <t>Ambient Systems are highly adaptive. They modify their behavior at run-time in response to changing environmental conditions. For these systems, Non Functional Requirements (NFR's) play an important role, and one has to identify as early as possible the requirements that are adaptable. Because of the inherent uncertainty in these systems, goal based approaches can help in the development of their requirements. RELAX, which is a Requirement Engineering (RE) language for adaptive systems, can introduce flexibility in NFR's to adapt to any changing environmental conditions. We illustrate our proposal through a case study of an Ambient Assisted Living (AAL) system. We use an existing goal oriented approach, based on KAOS, which extends the SYSML1 meta-model and our proposed Domain Specific Language (DSL) for RELAX; that enables to derive requirements in graphical format from textual requirements in the form of SYSML requirements diagrams. In this paper we show how we have integrated these two approaches for a better modeling of these systems. © 2012 Published by Elsevier Ltd.</t>
  </si>
  <si>
    <t>Haley T., Cerenzia J., Diederich D., Friedenthal S.</t>
  </si>
  <si>
    <t>Using SysML and UML to develop and implement interoperable system components for engagement simulations</t>
  </si>
  <si>
    <t>https://www.scopus.com/inward/record.uri?eid=2-s2.0-84878163112&amp;partnerID=40&amp;md5=14c677931c66adca43bff5839bd2a48a</t>
  </si>
  <si>
    <t>Naval Undersea Warfare Center, 1176 Howell Street, Newport, RI 02841-1708, United States; Videon Central, United States; Applied Research Laboratory, Pennsylvania State University, United States; Lockheed Martin Corporation, United States</t>
  </si>
  <si>
    <t>Haley, T., Naval Undersea Warfare Center, 1176 Howell Street, Newport, RI 02841-1708, United States; Cerenzia, J., Videon Central, United States; Diederich, D., Applied Research Laboratory, Pennsylvania State University, United States; Friedenthal, S., Lockheed Martin Corporation, United States</t>
  </si>
  <si>
    <t>The Torpedo Enterprise Advanced Modeling and Simulation (TEAMS) project is an initiative funded by the Office of Naval Research to develop a cross-enterprise, collaborative undersea warfare modeling and simulation (M&amp;S) environment using reusable components that can be composed into simulations. This environment will include an open systems architecture and result in the sharing and leveraging of legacy and new-development resources; it will support the development of M&amp;S tools and the application of these tools across the lifecycle of undersea weapons. TEAMS initial model was delivered in the Unified Modeling Language (UML). When the Object Management Group (OMG) adopted the OMG System Modeling Language (OMG SysML™) specification, the Open Systems Joint Task Force of the Office of Secretary of Defense funded TEAMS to assess the utility of applying SysML in place of UML. This paper describes the torpedo M&amp;S domain as it relates to TEAMS, discusses the application of SysML to existing UML artifacts, and assesses the utility of SysML from the TEAMS perspective. © 2008 by Thomas Haley, Judith Cerenzia, David Diederich, and Sanford Friedenthal.</t>
  </si>
  <si>
    <t>Sha Z., Le Q., Panchal J.H.</t>
  </si>
  <si>
    <t>Using sysml for conceptual representation of agent-based models</t>
  </si>
  <si>
    <t>10.1115/DETC2011-47476</t>
  </si>
  <si>
    <t>https://www.scopus.com/inward/record.uri?eid=2-s2.0-84863593423&amp;partnerID=40&amp;md5=58084b5baaa4cc03b25ac3711f49e6a5</t>
  </si>
  <si>
    <t>School of Mechanical and Materials Engineering, Washington State University, Pullman, WA 99164, United States</t>
  </si>
  <si>
    <t>Sha, Z., School of Mechanical and Materials Engineering, Washington State University, Pullman, WA 99164, United States; Le, Q., School of Mechanical and Materials Engineering, Washington State University, Pullman, WA 99164, United States; Panchal, J.H., School of Mechanical and Materials Engineering, Washington State University, Pullman, WA 99164, United States</t>
  </si>
  <si>
    <t>Agent-based modeling (ABM) is a technique used to simulate systems consisting of autonomous interacting entities called agents. It has shown great advantages in modeling complex systems with independent but interacting actors. ABM has been successfully applied to a variety of systems. Despite the availability of a large number of tools for ABM, there is limited support for the conceptual design of agent-based models. Further, the currently available tools capture both the model information and the tool-specific execution information in an integrated manner. This limits model reusability, which is an impediment to systematic validation of models. In this paper, we use the systems modeling language (SysML) for building conceptual models of agent-based models. We discuss how the different diagrams in the SysML language can be used to represent different aspects of agent-based models. Further, we propose an approach for automatically generating executable agent-based models from their conceptual SysML representations. The proposed approach is illustrated using a model of mass-collaborative processes as an example. The proposed approach for conceptual representation of agent-based models in SysML and automatic extraction of executable models has the potential to greatly improve reuse, reconfiguration, and validation of agent-based models. © 2011 by ASME.</t>
  </si>
  <si>
    <t>Evrot D., Petin J.-F., Morel G., Lamy P.</t>
  </si>
  <si>
    <t>Using SysML for identification and refinement of machinery safety properties</t>
  </si>
  <si>
    <t>https://www.scopus.com/inward/record.uri?eid=2-s2.0-79960926162&amp;partnerID=40&amp;md5=2c8eb7e4d5d713873f5298ec2c8be4ec</t>
  </si>
  <si>
    <t>1st IFAC Workshop on Dependable Control of Discrete Systems, DCDS'07</t>
  </si>
  <si>
    <t>Université Henri Poincaré, CRAN, UMR 7039 CNRS-INPL-UHP, France; INRS, BP 27 54501, Vandoeuvre lès Nancy cedex, France</t>
  </si>
  <si>
    <t>Evrot, D., Université Henri Poincaré, CRAN, UMR 7039 CNRS-INPL-UHP, France, INRS, BP 27 54501, Vandoeuvre lès Nancy cedex, France; Petin, J.-F., Université Henri Poincaré, CRAN, UMR 7039 CNRS-INPL-UHP, France; Morel, G., Université Henri Poincaré, CRAN, UMR 7039 CNRS-INPL-UHP, France; Lamy, P., INRS, BP 27 54501, Vandoeuvre lès Nancy cedex, France</t>
  </si>
  <si>
    <t>In the context of the development of systems subjected to strong dependability and safety properties, standards such as the IEC 61508 recommend the use of formal verification tools. In this way, conceptual and practical approaches related to computer sciences and automatic control, such as model checking, theorem proving, control synthesis, have been widely explored. However, in spite of the consensus that early phases of a system definition are the most important in ensuring that the target system will satisfy the user's requirements, most of these models and tools address the design and implementation phases where the identification and formalisation of system properties remain tricky. This machinery-dedicated paper combines system specification models supported by SysML to identify the system properties and architecture with model checker. This method is based on the refinement of system global requirements and their projection on the system components to formalise local properties to be proved by the model checker. A mechanical press case study illustrates this approach. Copyright © 2007 IFAC.</t>
  </si>
  <si>
    <t>Using SysML for MBSE analysis of the LSST system</t>
  </si>
  <si>
    <t>SPIE</t>
  </si>
  <si>
    <t>Proceedings of SPIE - The International Society for Optical Engineering</t>
  </si>
  <si>
    <t xml:space="preserve"> 77381D</t>
  </si>
  <si>
    <t>10.1117/12.857227</t>
  </si>
  <si>
    <t>https://www.scopus.com/inward/record.uri?eid=2-s2.0-77958177854&amp;partnerID=40&amp;md5=6d5ffc1740db4189d393075d40a4fdbc</t>
  </si>
  <si>
    <t>Modeling, Systems Engineering, and Project Management for Astronomy IV</t>
  </si>
  <si>
    <t>National Optical Astronomy Observatory, 950 N. Cherry Ave., Tucson, AZ 85719, United States; LSST Corporation, 933 n Cherry Ave, Tucson, AZ 85719, United States; SLAC National Accelerator Laboratory, Menlo Park, CA 94025, United States; Cerro Tololo Inter-American Observatory, Casilla 603, La Serena, Chile</t>
  </si>
  <si>
    <t>Claver, C.F., National Optical Astronomy Observatory, 950 N. Cherry Ave., Tucson, AZ 85719, United States, LSST Corporation, 933 n Cherry Ave, Tucson, AZ 85719, United States; Dubois-Felsmann, G., SLAC National Accelerator Laboratory, Menlo Park, CA 94025, United States; Delgado, F., National Optical Astronomy Observatory, 950 N. Cherry Ave., Tucson, AZ 85719, United States, Cerro Tololo Inter-American Observatory, Casilla 603, La Serena, Chile; Hascall, P., SLAC National Accelerator Laboratory, Menlo Park, CA 94025, United States; Marshall, S., SLAC National Accelerator Laboratory, Menlo Park, CA 94025, United States; Nordby, M., SLAC National Accelerator Laboratory, Menlo Park, CA 94025, United States; Schalk, T., SLAC National Accelerator Laboratory, Menlo Park, CA 94025, United States; Schumacher, G., National Optical Astronomy Observatory, 950 N. Cherry Ave., Tucson, AZ 85719, United States, Cerro Tololo Inter-American Observatory, Casilla 603, La Serena, Chile; Sebag, J., National Optical Astronomy Observatory, 950 N. Cherry Ave., Tucson, AZ 85719, United States</t>
  </si>
  <si>
    <t>The Large Synoptic Survey Telescope is a complex hardware - software system of systems, making up a highly automated observatory in the form of an 8.4m wide-field telescope, a 3.2 billion pixel camera, and a peta-scale data processing and archiving system. As a project, the LSST is using model based systems engineering (MBSE) methodology for developing the overall system architecture coded with the Systems Modeling Language (SysML). With SysML we use a recursive process to establish three-fold relationships between requirements, logical &amp; physical structural component definitions, and overall behavior (activities and sequences) at successively deeper levels of abstraction and detail. Using this process we have analyzed and refined the LSST system design, ensuring the consistency and completeness of the full set of requirements and their match to associated system structure and behavior. As the recursion process proceeds to deeper levels we derive more detailed requirements and specifications, and ensure their traceability. We also expose, define, and specify critical system interfaces, physical and information flows, and clarify the logic and control flows governing system behavior. The resulting integrated model database is used to generate documentation and specifications and will evolve to support activities from construction through final integration, test, and commissioning, serving as a living representation of the LSST as designed and built. We discuss the methodology and present several examples of its application to specific systems engineering challenges in the LSST design. © 2010 Copyright SPIE - The International Society for Optical Engineering.</t>
  </si>
  <si>
    <t>Bassam S., Herrmann J.W., Schmidt L.C.</t>
  </si>
  <si>
    <t>Using SysML for model-based vulnerability assessment</t>
  </si>
  <si>
    <t>10.1016/j.procs.2015.03.025</t>
  </si>
  <si>
    <t>https://www.scopus.com/inward/record.uri?eid=2-s2.0-84938602443&amp;partnerID=40&amp;md5=786dddebdb5df4526ed478ed479420b5</t>
  </si>
  <si>
    <t>Institute for Systems Research, University of Maryland, College Park, MD, United States; Department of Mechanical Engineering, University of Maryland, College Park, MD, United States</t>
  </si>
  <si>
    <t>Bassam, S., Institute for Systems Research, University of Maryland, College Park, MD, United States; Herrmann, J.W., Institute for Systems Research, University of Maryland, College Park, MD, United States, Department of Mechanical Engineering, University of Maryland, College Park, MD, United States; Schmidt, L.C., Department of Mechanical Engineering, University of Maryland, College Park, MD, United States</t>
  </si>
  <si>
    <t>This paper discusses the use of model-based systems engineering (MBSE) models for physical protection systems (PPS) evaluation. We discuss why MBSE methodologies can be valuable in assessment of PPS. Next, we review the steps in vulnerability assessment (VA) and describe the use of SysML models in these steps. The paper presents examples of SysML models for a VA scenario. Such models can enable the development and integration of other VA tools and reduce the time and cost of conducting VA, which will lead to safer facilities. © 2015 Published by Elsevier B.V.</t>
  </si>
  <si>
    <t>Sabetzadeh M., Nejati S., Briand L., Mills A.-H.E.</t>
  </si>
  <si>
    <t>Using SysML for modeling of safety-critical software-hardware interfaces: Guidelines and industry experience</t>
  </si>
  <si>
    <t>HASE</t>
  </si>
  <si>
    <t>Proceedings of IEEE International Symposium on High Assurance Systems Engineering</t>
  </si>
  <si>
    <t>10.1109/HASE.2011.23</t>
  </si>
  <si>
    <t>https://www.scopus.com/inward/record.uri?eid=2-s2.0-84856517586&amp;partnerID=40&amp;md5=3d0a65b461d9b6b1789be8ec968560b4</t>
  </si>
  <si>
    <t>13th IEEE International Symposium on High Assurance Systems Engineering, HASE 2011</t>
  </si>
  <si>
    <t>Certus Software v and v Center, Simula Research Laboratory, Norway; Kongsberg Maritime, Kongsberg, Norway</t>
  </si>
  <si>
    <t>Sabetzadeh, M., Certus Software v and v Center, Simula Research Laboratory, Norway; Nejati, S., Certus Software v and v Center, Simula Research Laboratory, Norway; Briand, L., Certus Software v and v Center, Simula Research Laboratory, Norway; Mills, A.-H.E., Kongsberg Maritime, Kongsberg, Norway</t>
  </si>
  <si>
    <t>Safety-critical embedded systems often need to undergo a rigorous certification process to ensure that the safety risks associated with the use of the systems are adequately mitigated. Interfaces between software and hardware components (SW/HW interfaces) play a fundamental role in these systems by linking the systems' control software to either the physical hardware components or to a hardware abstraction layer. Subsequently, safety certification of embedded systems necessarily has to cover the SW/HW interfaces used in these systems. In this paper, we describe a Model Driven Engineering (MDE) approach based on the SysML language, targeted at facilitating the certification of SW/HW interfaces in embedded systems. Our work draws on our experience with maritime and energy systems, but the work should also apply to a broader set of domains, e.g., the automotive sector, where similar design principles are used for (SW/HW) interface design. Our approach leverages our previous work on the development of SysML-based modeling and analysis techniques for safety-critical systems [4]. Specifically, we tailor the methodology developed in our previous work to the development of safety-critical interfaces, and provide step-bystep and practical guidelines aimed at providing the evidence necessary for arguing that the safety-related requirements of an interface are properly addressed by its design. We describe an application of our proposed guidelines to a representative safety-critical interface in the maritime and energy domain. © 2011 IEEE.</t>
  </si>
  <si>
    <t>Using SysML for smart surface modeling</t>
  </si>
  <si>
    <t>Proceedings - 2010 First Workshop on Hardware and Software Implementation and Control of Distributed MEMS, dMEMS 2010</t>
  </si>
  <si>
    <t>10.1109/dMEMS.2010.22</t>
  </si>
  <si>
    <t>https://www.scopus.com/inward/record.uri?eid=2-s2.0-77955783915&amp;partnerID=40&amp;md5=ac458da6a568a8440cf4888f76cebe39</t>
  </si>
  <si>
    <t>1st Workshop on Hardware and Software Implementation and Control of Distributed MEMS, dMEMS 2010</t>
  </si>
  <si>
    <t>LIFC, University of Franche-Comté, 16, Route de Gray, F-25030 Besançon, France</t>
  </si>
  <si>
    <t>Giorgetti, A., LIFC, University of Franche-Comté, 16, Route de Gray, F-25030 Besançon, France; Hammad, A., LIFC, University of Franche-Comté, 16, Route de Gray, F-25030 Besançon, France; Tatibouët, B., LIFC, University of Franche-Comté, 16, Route de Gray, F-25030 Besançon, France</t>
  </si>
  <si>
    <t>A smart surface is a distributed Micro-Electro-Mechanical System (MEMS) designed for conveying micro-scopic objects over a meso-scale distance, by the coordinated action of several microcells composed of microsensors, microactuators and control units. We present a high-level description of a smart surface with the System Modeling Language (SysML). We show how various SysML views (requirement, block, constraint and parametric diagrams) may accompany the design of such a complex system with precise but simple models. We also establish links between SysML and other technologies and tools for complex system modeling. © 2010 IEEE.</t>
  </si>
  <si>
    <t>Selvy B.M., Claver C., Angeli G.</t>
  </si>
  <si>
    <t>Using SysML for verification and validation planning on the Large Synoptic Survey Telescope (LSST)</t>
  </si>
  <si>
    <t xml:space="preserve"> 91500N</t>
  </si>
  <si>
    <t>10.1117/12.2056773</t>
  </si>
  <si>
    <t>https://www.scopus.com/inward/record.uri?eid=2-s2.0-84906872224&amp;partnerID=40&amp;md5=6bad68e424ebbd28a6a164a9a95c5f49</t>
  </si>
  <si>
    <t>Modeling, Systems Engineering, and Project Management for Astronomy VI</t>
  </si>
  <si>
    <t>LSST Project Office, 933 N. Cherry Avenue, Tucson, AZ, 85721, United States</t>
  </si>
  <si>
    <t>Selvy, B.M., LSST Project Office, 933 N. Cherry Avenue, Tucson, AZ, 85721, United States; Claver, C., LSST Project Office, 933 N. Cherry Avenue, Tucson, AZ, 85721, United States; Angeli, G., LSST Project Office, 933 N. Cherry Avenue, Tucson, AZ, 85721, United States</t>
  </si>
  <si>
    <t>This paper provides an overview of the tool, language, and methodology used for Verification and Validation Planning on the Large Synoptic Survey Telescope (LSST) Project. LSST has implemented a Model Based Systems Engineering (MBSE) approach as a means of defining all systems engineering planning and definition activities that have historically been captured in paper documents. Specifically, LSST has adopted the Systems Modeling Language (SysML) standard and is utilizing a software tool called Enterprise Architect, developed by Sparx Systems. Much of the historical use of SysML has focused on the early phases of the project life cycle. Our approach is to extend the advantages of MBSE into later stages of the construction project. This paper details the methodology employed to use the tool to document the verification planning phases, including the extension of the language to accommodate the projectâ ™ s needs. The process includes defining the Verification Plan for each requirement, which in turn consists of a Verification Requirement, Success Criteria, Verification Method(s), Verification Level, and Verification Owner. Each Verification Method for each Requirement is defined as a Verification Activity and mapped into Verification Events, which are collections of activities that can be executed concurrently in an efficient and complementary way. Verification Event dependency and sequences are modeled using Activity Diagrams. The methodology employed also ties in to the Project Management Control System (PMCS), which utilizes Primavera P6 software, mapping each Verification Activity as a step in a planned activity. This approach leads to full traceability from initial Requirement to scheduled, costed, and resource loaded PMCS task-based activities, ensuring all requirements will be verified. © 2014 SPIE.</t>
  </si>
  <si>
    <t>Using SysML in systems design</t>
  </si>
  <si>
    <t>ICIII</t>
  </si>
  <si>
    <t>2009 International Conference on Information Management, Innovation Management and Industrial Engineering, ICIII 2009</t>
  </si>
  <si>
    <t>10.1109/ICIII.2009.607</t>
  </si>
  <si>
    <t>https://www.scopus.com/inward/record.uri?eid=2-s2.0-77649296717&amp;partnerID=40&amp;md5=d1ba4d477f15b1a0d209ac8cdadfe4a8</t>
  </si>
  <si>
    <t>CIETI/LABORIS, Instituto Superior de Engenharia do Porto (ISEP), Porto, Portugal</t>
  </si>
  <si>
    <t>Costa, T., CIETI/LABORIS, Instituto Superior de Engenharia do Porto (ISEP), Porto, Portugal; Sampaio, A., CIETI/LABORIS, Instituto Superior de Engenharia do Porto (ISEP), Porto, Portugal; Alves, G., CIETI/LABORIS, Instituto Superior de Engenharia do Porto (ISEP), Porto, Portugal</t>
  </si>
  <si>
    <t>System of systems involves several secondary systems working together with its creation gathering the knowledge of several distinct disciplines and teams, each one with their own background and methods, leading to a difficult communication between them. SysML, a language originated from UML, enables that communication, without background interference, with the use of a rich notation for systems design. This paper analyzes its use through the experience gained in the design of a chemical system with SysML. © 2009 IEEE.</t>
  </si>
  <si>
    <t>Follmer M., Hehenberger P., Punz S., Zeman K.</t>
  </si>
  <si>
    <t>Using SysML in the product development process of mechatronic systems</t>
  </si>
  <si>
    <t>DESIGN</t>
  </si>
  <si>
    <t>11th International Design Conference, DESIGN 2010</t>
  </si>
  <si>
    <t>https://www.scopus.com/inward/record.uri?eid=2-s2.0-84861516300&amp;partnerID=40&amp;md5=68f5873bfe0f51cc8eb48f12da38d853</t>
  </si>
  <si>
    <t>Johannes Kepler University, Institute of Computer-Aided Methods in Mechanical Engineering, Altenberger Straße 69, 4040 Linz, Austria</t>
  </si>
  <si>
    <t>Follmer, M., Johannes Kepler University, Institute of Computer-Aided Methods in Mechanical Engineering, Altenberger Straße 69, 4040 Linz, Austria; Hehenberger, P.; Punz, S.; Zeman, K.</t>
  </si>
  <si>
    <t>Mechatronic products consist of solutions from disparate engineering disciplines. As a consequence, the respective "mechatronic design process" has to comply with the integration of these disciplines. However, there is a critical lack of tools supporting the interdisciplinary aspects during the development process of mechatronic products, especially in the conceptual design phase. System-level models can remedy this unsatisfactory situation and allow for a holistic view on complex systems. The graphical modelling language SysML offers the possibility of developing useful system-level models.</t>
  </si>
  <si>
    <t>Ruin T., Levrat E., Iung B., Despujols A.</t>
  </si>
  <si>
    <t>Using SySML language for maintenance decision-making model development to support complex maintenance program quantification</t>
  </si>
  <si>
    <t>https://www.scopus.com/inward/record.uri?eid=2-s2.0-84873166783&amp;partnerID=40&amp;md5=ca05fab12661c7be283903ea8113aa44</t>
  </si>
  <si>
    <t>Nancy Research Center for Automatic Control, Campus Sciences, Lorraine University, B.P. 70239, F-54506 Vandoeuvre lés Nancy, France; EDF R and D, Site de Chatou, Industrial risks management department (MRI), 6 quai Watier, 78401 Chatou cedex, France</t>
  </si>
  <si>
    <t>Ruin, T., Nancy Research Center for Automatic Control, Campus Sciences, Lorraine University, B.P. 70239, F-54506 Vandoeuvre lés Nancy, France; Levrat, E., Nancy Research Center for Automatic Control, Campus Sciences, Lorraine University, B.P. 70239, F-54506 Vandoeuvre lés Nancy, France; Iung, B., Nancy Research Center for Automatic Control, Campus Sciences, Lorraine University, B.P. 70239, F-54506 Vandoeuvre lés Nancy, France; Despujols, A., EDF R and D, Site de Chatou, Industrial risks management department (MRI), 6 quai Watier, 78401 Chatou cedex, France</t>
  </si>
  <si>
    <t>Today, one of the important research challenge in industry is addressing the extension of a system operation time subject to ageing life (manufacturing factories, power plant, electronics...). For fulfilling this challenge, industries need to have at their disposal at least a decision making tool for assessing and comparing offline the impact of some maintenance programs on the system's availability and costs by taking account the constraints appearing with the duration extension (i.e. complex maintenance program quantification (CMPQ)). Because CMPQ deals with many fields of application, it requires to define a generic reference model before to go through simulation. Thus, this paper proposes the use of norms and standards such as MIMOSA to identify main modeling concepts for CMPQ and their relations, before to formalize them by means of SysML language. It is the first step, providing a "static model", of a global methodology leading to assess main CMPQ indicators.</t>
  </si>
  <si>
    <t>Lane J.A., Bohn T.</t>
  </si>
  <si>
    <t>Using SysML modeling to understand and evolve systems of systems</t>
  </si>
  <si>
    <t>10.1002/sys.21221</t>
  </si>
  <si>
    <t>https://www.scopus.com/inward/record.uri?eid=2-s2.0-84872958304&amp;partnerID=40&amp;md5=3ca9db1626f8fd155568dbc1ee05435e</t>
  </si>
  <si>
    <t>Center for Systems and Software Engineering, University of Southern California, 941 West 37th Place, Los Angeles, CA 90089-7081, United States; IBM Strategy and Technology Office, IBM, 30501 Agoura Rd., Agoura Hills, CA 91301, United States</t>
  </si>
  <si>
    <t>Lane, J.A., Center for Systems and Software Engineering, University of Southern California, 941 West 37th Place, Los Angeles, CA 90089-7081, United States; Bohn, T., IBM Strategy and Technology Office, IBM, 30501 Agoura Rd., Agoura Hills, CA 91301, United States</t>
  </si>
  <si>
    <t>The recent Department of Defense (DoD) guidebook, Systems Engineering Guide for Systems of Systems, describes how traditional systems engineering activities have evolved to support systems engineering at the system of systems (SoS) level. Part of the research for this guidebook probed the application of modeling and simulation to support SoS systems engineering. The findings indicated that limited modeling and simulation are currently used, but that additional support would be useful if models could be quickly generated and used to support needed decision making. This paper presents an approach to using Systems Modeling Language (SysML) models to support these needs. © 2012 Wiley Periodicals, Inc.</t>
  </si>
  <si>
    <t>Globe J.</t>
  </si>
  <si>
    <t>Using SysML to create a simulation conceptual model of a basic ISR survivability test thread</t>
  </si>
  <si>
    <t>Simulation Interoperability Standards Organization - Spring Simulation Interoperability Workshop 2007, 07 Spring SIW</t>
  </si>
  <si>
    <t>https://www.scopus.com/inward/record.uri?eid=2-s2.0-84865614999&amp;partnerID=40&amp;md5=a17317af6a634cfd548457b555a493bb</t>
  </si>
  <si>
    <t>Spring Simulation Interoperability Workshop 2007, 07 Spring SIW</t>
  </si>
  <si>
    <t>L3 Integrated Systems, 10001 Jack Finney Blvd., Greenville, TX 75402, United States</t>
  </si>
  <si>
    <t>Globe, J., L3 Integrated Systems, 10001 Jack Finney Blvd., Greenville, TX 75402, United States</t>
  </si>
  <si>
    <t>Large-scale distributed Joint Simulation exercises that include friendly, threat, allied, and neutral forces are increasingly complex to plan and execute due to dynamic exercise objectives, unknown model fidelity, undocumented simulation software capabilities, and daunting time management requirements, increasing number of participating network nodes, integration of legacy and next generation simulations. Sound software and systems engineering practices promote the ideas of model driven architecture (MDA), re-use, interoperability and model fidelity composability. Attempts to follow these practices in the simulation community have been hampered by the lack of a common language or standard to represent the problem and solution spaces. Conceptually modeling a simulation exercise enables simulation planners and participants to visualize the proposed exercise requirements (objectives) during the planning stage. The Unified Modeling Language (UML) is a standard for modeling software. SysML builds on UML to enable System (simulation) engineers to model systems, models, and interfaces with varying degrees fidelity. This paper takes a common simulation exercise's test case, like survivability of a UAV, and makes use of SysML artifacts to conceptually model the test thread(s) based on a mock simulation exercise requirements and objectives. We demonstrate how you can utilize SysML diagrams to model a NLOS-C and UAV entities, its articulated parts, sensor, and weapon system with varying degrees of fidelity. Our mock Simulation exercise objectives require that we support both HLA and DIS protocols. In addition, we provide high level sequence diagrams that depict the time-based entrance and exit of simulation participants during simulation execution. We utilize SysML to provide a common representation for both the simulation exercise requirements and proposed simulation test threads.</t>
  </si>
  <si>
    <t>González Alonso I., García Fuente M.P.A., Brugos J.A.L.</t>
  </si>
  <si>
    <t>Using Sysml to describe a new methodology for semiautomatic software generation from inferred behavioral and data models</t>
  </si>
  <si>
    <t>ICONS</t>
  </si>
  <si>
    <t>Proceedings of the 4th International Conference on Systems, ICONS 2009</t>
  </si>
  <si>
    <t>10.1109/ICONS.2009.50</t>
  </si>
  <si>
    <t>https://www.scopus.com/inward/record.uri?eid=2-s2.0-70349140097&amp;partnerID=40&amp;md5=4b5a48b140abb092c75434b80a26b79f</t>
  </si>
  <si>
    <t>4th International Conference on Systems, ICONS 2009</t>
  </si>
  <si>
    <t>Computer Science Deparment, University of Oviedo, Gijón, Spain</t>
  </si>
  <si>
    <t>González Alonso, I., Computer Science Deparment, University of Oviedo, Gijón, Spain; García Fuente, M.P.A., Computer Science Deparment, University of Oviedo, Gijón, Spain; Brugos, J.A.L., Computer Science Deparment, University of Oviedo, Gijón, Spain</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</si>
  <si>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 2009 IEEE.</t>
  </si>
  <si>
    <t>Broadwell D., Paredis C.J.J.</t>
  </si>
  <si>
    <t>Using SysML to elicit a value model in multi-stakeholder value-driven system design</t>
  </si>
  <si>
    <t>1B</t>
  </si>
  <si>
    <t>10.1115/DETC201434370</t>
  </si>
  <si>
    <t>https://www.scopus.com/inward/record.uri?eid=2-s2.0-84961316908&amp;partnerID=40&amp;md5=bfdbe26b4e3a56e841cf688ff5f74ec2</t>
  </si>
  <si>
    <t>American Society of Mechanical Engineers (ASME)</t>
  </si>
  <si>
    <t>ASME 2014 International Design Engineering Technical Conferences and Computers and Information in Engineering Conference, IDETC/CIE 2014</t>
  </si>
  <si>
    <t>Systems Engineering Applications Branch, Georgia Tech Research Institute, Atlanta, GA, United States; Model-Based Systems Engineering Center, Georgia Institute of Technology, Atlanta, GA, United States</t>
  </si>
  <si>
    <t>Broadwell, D., Systems Engineering Applications Branch, Georgia Tech Research Institute, Atlanta, GA, United States; Paredis, C.J.J., Model-Based Systems Engineering Center, Georgia Institute of Technology, Atlanta, GA, United States</t>
  </si>
  <si>
    <t>In recent years, a formal, mathematically rigorous, value-based approach to system design has been proposed within the systems engineering community. This approach stands in contrast to the traditional requirements based approach to system design because of its foundations in decision theory. One of the crucial first steps in the value-based approach is the elicitation of information about all the elements that influence a design or acquisition decisions, namely, all actors, system properties and behavior, preferences, and concerns. This elicitation step requires a formalized, model-based method for capturing these elements of the value network, the basis of the decision maker's value function. In this paper, we examine previous work in the area of elicitation in system design and define a set of elements necessary to effectively elicit a meaningful value network. We then consider a domain-specific profile as an extension of SysML to formally capture the essential elements of a value network. To illustrate the modeling approach, the profile is applied to a case study of the design of a heads-up display system (iHUD) in order to test the depth of the profile as well as to show the value of the model-based approach in the elicitation process. Copyright © 2014 by ASME.</t>
  </si>
  <si>
    <t>Cano L.A.</t>
  </si>
  <si>
    <t>Using SysML to model complex systems for security</t>
  </si>
  <si>
    <t>ICCST</t>
  </si>
  <si>
    <t>Proceedings - International Carnahan Conference on Security Technology</t>
  </si>
  <si>
    <t>10.1109/CCST.2010.5678679</t>
  </si>
  <si>
    <t>https://www.scopus.com/inward/record.uri?eid=2-s2.0-78751687387&amp;partnerID=40&amp;md5=e1f2457db5119f60134ec97f11226a29</t>
  </si>
  <si>
    <t>44th Annual 2010 IEEE International Carnahan Conference on Security Technology, ICCST 2010</t>
  </si>
  <si>
    <t>Sandia National Laboratories, Physical Security Systems Center, PO Box 1515, Albuquerque, NM 87123-0780, United States</t>
  </si>
  <si>
    <t>Cano, L.A., Sandia National Laboratories, Physical Security Systems Center, PO Box 1515, Albuquerque, NM 87123-0780, United States</t>
  </si>
  <si>
    <t>As security systems integrate more Information Technology the design of these systems has tended to become more complex. Some of the most difficult issues in designing Complex Security Systems (CSS) are: • Capturing Requirements • Defining Hardware Interfaces • Defining Software Interfaces • Integrating Technologies • Radio Systems • Voice Over IP Systems • Situational Awareness Systems. ©2010 IEEE.</t>
  </si>
  <si>
    <t>Using the Systems Modelling Language (SysML) for decision modelling for sustainable building design</t>
  </si>
  <si>
    <t>ECPPM</t>
  </si>
  <si>
    <t>eWork and eBusiness in Architecture, Engineering and Construction - Proceedings of the 10th European Conference on Product and Process Modelling, ECPPM 2014</t>
  </si>
  <si>
    <t>https://www.scopus.com/inward/record.uri?eid=2-s2.0-84907360632&amp;partnerID=40&amp;md5=579a5e701b5505573182f4329b2e6f4f</t>
  </si>
  <si>
    <t>CRC Press/Balkema</t>
  </si>
  <si>
    <t>10th European Conference on Product and Process Modelling, ECPPM 2014</t>
  </si>
  <si>
    <t>Sustainability requires the inclusion of appropriate engineering models in the early design phases to allow a performance driven design. This paper presents a method to observe the design process to determine the requirements for parametric performance models for early design phases. The method is based on the Systems Modelling Language (SysML). It starts from a recording of the design process by activity diagrams, includes dependencies and information exchange and finally uses parametric diagrams to outline decision-tailored performance models. A design example, the high-rise building "Haikou Tower" design by the office Studio B serves as data source to illustrate the method. © 2015 Taylor &amp; Francis Group.</t>
  </si>
  <si>
    <t>Antonio E.A., Rovina R., Fabbri S.C.P.F.</t>
  </si>
  <si>
    <t>Verification and validation activities for embedded systems a feasibility study on a reading technique for SysML models</t>
  </si>
  <si>
    <t>https://www.scopus.com/inward/record.uri?eid=2-s2.0-84902343394&amp;partnerID=40&amp;md5=caff1839a35cbbe9ba15c9ca9bfab051</t>
  </si>
  <si>
    <t>Department of Computer Science, Federal University of Sao Carlos, Sao Carlos, Brazil</t>
  </si>
  <si>
    <t>Antonio, E.A., Department of Computer Science, Federal University of Sao Carlos, Sao Carlos, Brazil; Rovina, R., Department of Computer Science, Federal University of Sao Carlos, Sao Carlos, Brazil; Fabbri, S.C.P.F., Department of Computer Science, Federal University of Sao Carlos, Sao Carlos, Brazil</t>
  </si>
  <si>
    <t>Embedded Systems play an important role on today's interconnected world. However, there is a gap in relation to Verification and Validation (VandV) activities for Embedded Systems, particularly when they are designed with SysML models. Hence, the objective of this paper is to present a feasibility study on a Reading Techniques for detecting defects in SysML models. This technique is part of a family of reading techniques for inspecting Requirement Diagrams and State Machine Diagrams which are SysML models designed along the SYSMOD development process. The definition of these techniques required the establishment of a defects taxonomy, which was based on three sources: i) the certification standards for embedded systems UL-98 and DO-178C; ii) the Failure Mode and Effects Analysis (FMEA); and iii) the syntactic and semantic elements available in the formalism of the SysML language. A feasibility study was carried out to evaluate the effectiveness and efficiency of one of the techniques. From a total of 26 subjects, 50% have found an average of 72% of defects and spent an average of 48 minutes. Copyright © 2014 SCITEPRESS - Science and Technology Publications.</t>
  </si>
  <si>
    <t>Verification and validation of meta-model based transformation from SysML to VHDL-AMS</t>
  </si>
  <si>
    <t>https://www.scopus.com/inward/record.uri?eid=2-s2.0-84878100382&amp;partnerID=40&amp;md5=3a6372580903ac027c356aedd0e518d7</t>
  </si>
  <si>
    <t>Gauthier, J.-M., FEMTO-ST Institute, DISC Department, UMR CNRS 6174, 16, route de Gray, 25030 Besançon, France; Bouquet, F., FEMTO-ST Institute, DISC Department, UMR CNRS 6174, 16, route de Gray, 25030 Besançon, France; Hammad, A., FEMTO-ST Institute, DISC Department, UMR CNRS 6174, 16, route de Gray, 25030 Besançon, France; Peureux, F., FEMTO-ST Institute, DISC Department, UMR CNRS 6174, 16, route de Gray, 25030 Besançon, France</t>
  </si>
  <si>
    <t>This paper proposes an approach to verify SysML models consistency and to validate the transformation of SysML models to VHDL-AMS code. This approach is based on two main solutions: the use of model-to-model transformation to verify SysML models consistency and writing unit tests to validate model transformations. The translation of SysML models into VHDL-AMS simulable code uses MMT (Model to Model Transformation) ATL Atlas Transformation Language and M2T (Model To Text) Acceleo tooling. The test validation of the model transformations is performed using EUNIT framework.</t>
  </si>
  <si>
    <t>Kawahara R., Nakamura H., Dotan D., Kirshin A., Sakairi T., Hirose S., Ono K., Ishikawa H.</t>
  </si>
  <si>
    <t>Verification of embedded system's specification using collaborative simulation of SysML and simulink models</t>
  </si>
  <si>
    <t>10.1109/MBSE.2009.5031716</t>
  </si>
  <si>
    <t>https://www.scopus.com/inward/record.uri?eid=2-s2.0-70349292674&amp;partnerID=40&amp;md5=4978817f08c14e6850da336b3dd90ff7</t>
  </si>
  <si>
    <t>Tokyo Research Laboratory, IBM Research, 1623-14, Shimotsuruma, Yamato-shi, Kanagawa 242-8502, Japan; Tokyo Research Laboratory, IBM Research, Japan; Haifa Research Laboratory, IBM Research, Japan</t>
  </si>
  <si>
    <t>Kawahara, R., Tokyo Research Laboratory, IBM Research, 1623-14, Shimotsuruma, Yamato-shi, Kanagawa 242-8502, Japan; Nakamura, H., Tokyo Research Laboratory, IBM Research, Japan; Dotan, D., Haifa Research Laboratory, IBM Research, Japan; Kirshin, A., Haifa Research Laboratory, IBM Research, Japan; Sakairi, T., Tokyo Research Laboratory, IBM Research, Japan; Hirose, S., Tokyo Research Laboratory, IBM Research, Japan; Ono, K., Tokyo Research Laboratory, IBM Research, Japan; Ishikawa, H., Tokyo Research Laboratory, IBM Research, Japan</t>
  </si>
  <si>
    <t>The authors propose an extension of SysML which enables description of continuous-time behavior. The authors also develop its execution tool integrated on Eclipse-based platform by exploiting co-simulation of SysML and MATLAB/Simulink. To demonstrate the effectiveness of the tool and the extension to SysML in verifying specifications of an embedded system, we create a sample model and analyze its execution results by checking constraints under a test case. © 2009 IEEE.</t>
  </si>
  <si>
    <t>Hsiung P.-A., Lin C.-S., Lin S.-W., Chen Y.-R., Lu C.-H., Tong S.-Y., Su W.-T., Shih C., Koong C.-S., Hsueh N.-L., Chang C.-H., Chu W.C.</t>
  </si>
  <si>
    <t>VERTAF/Multi-core: A SysML-Based application framework for multi-core embedded software development</t>
  </si>
  <si>
    <t>5574 LNCS</t>
  </si>
  <si>
    <t>10.1007/978-3-642-03095-6_30</t>
  </si>
  <si>
    <t>9th International Conference on Algorithms and Architectures for Parallel Processing, ICA3PP 2009</t>
  </si>
  <si>
    <t>National Chung Cheng University, Taiwan; Tunghai University, Taiwan; National Taichung University, Taiwan; Feng Chia University, Taiwan; Hsiuping Institute of Technology, Taiwan</t>
  </si>
  <si>
    <t>Hsiung, P.-A., National Chung Cheng University, Taiwan; Lin, C.-S., National Chung Cheng University, Taiwan; Lin, S.-W., National Chung Cheng University, Taiwan; Chen, Y.-R., National Chung Cheng University, Taiwan; Lu, C.-H., National Chung Cheng University, Taiwan; Tong, S.-Y., National Chung Cheng University, Taiwan; Su, W.-T., National Chung Cheng University, Taiwan; Shih, C., Tunghai University, Taiwan; Koong, C.-S., National Taichung University, Taiwan; Hsueh, N.-L., Feng Chia University, Taiwan; Chang, C.-H., Hsiuping Institute of Technology, Taiwan; Chu, W.C., Tunghai University, Taiwan</t>
  </si>
  <si>
    <t>Multi-core processors are becoming prevalent rapidly in personal computing and embedded systems. Nevertheless, the programming environment for multi-core processor based systems is still quite immature and lacks efficient tools. In this work, we present a new VERTAF/Multi-Core framework and show how software code can be automatically generated from SysML models of multi-core embedded systems. We illustrate how model-driven design based on SysML can be seamlessly integrated with Intel's threading building blocks (TBB) and the Quantum Platform middleware. We use a digital video recording system to illustrate the benefits of the framework. Our experiments show how SysML/QF/TBB help in making the multi-core embedded system programming model-driven, easy, efficient, and effortless. © 2009 Springer Berlin Heidelberg.</t>
  </si>
  <si>
    <t>Lin C.-S., Lu C.-H., Lin S.-W., Chen Y.-R., Hsiung P.-A.</t>
  </si>
  <si>
    <t>VERTAF/multi-core: A SysML-based application framework for multi-core embedded software development</t>
  </si>
  <si>
    <t>Journal of Computer Science and Technology</t>
  </si>
  <si>
    <t>10.1007/s11390-011-1146-3</t>
  </si>
  <si>
    <t>https://www.scopus.com/inward/record.uri?eid=2-s2.0-79960001487&amp;partnerID=40&amp;md5=fb632e432501a35ddc883305553ac565</t>
  </si>
  <si>
    <t>Department of Computer Science and Information Engineering, National Chung Cheng University, Chiayi County 62102, Taiwan; Department of Computer Science and Information Engineering, National Taiwan University, Taipei, 10617, Taiwan</t>
  </si>
  <si>
    <t>Lin, C.-S., Department of Computer Science and Information Engineering, National Chung Cheng University, Chiayi County 62102, Taiwan; Lu, C.-H., Department of Computer Science and Information Engineering, National Chung Cheng University, Chiayi County 62102, Taiwan; Lin, S.-W., Department of Computer Science and Information Engineering, National Chung Cheng University, Chiayi County 62102, Taiwan; Chen, Y.-R., Department of Computer Science and Information Engineering, National Taiwan University, Taipei, 10617, Taiwan; Hsiung, P.-A., Department of Computer Science and Information Engineering, National Chung Cheng University, Chiayi County 62102, Taiwan</t>
  </si>
  <si>
    <t>Multi-core processors are becoming prevalent rapidly in personal computing and embedded systems. Nevertheless, the programming environment for multi-core processor-based systems is still quite immature and lacks efficient tools. In this work, we present a new VERTAF/Multi-Core framework and show how software code can be automatically generated from SysML models of multi-core embedded systems. We illustrate how model-driven design based on SysML can be seamlessly integrated with Intel's threading building blocks (TBB) and the quantum framework (QF) middleware. We use a digital video recording system to illustrate the benefits of the framework. Our experiments show how SysML/QF/TBB help in making multi-core embedded system programming model-driven, easy, and efficient. © 2011 Springer Science+Business Media, LLC &amp; Science Press, China.</t>
  </si>
  <si>
    <t>Polit-Casillas R., Scott Howe A.</t>
  </si>
  <si>
    <t>Virtual construction of space habitats: Connecting Building Information Models (BIM) and SysML</t>
  </si>
  <si>
    <t>AIAA SPACE 2013 Conference and Exposition</t>
  </si>
  <si>
    <t>https://www.scopus.com/inward/record.uri?eid=2-s2.0-84884832487&amp;partnerID=40&amp;md5=307b65db4db83113b52b200011f338ba</t>
  </si>
  <si>
    <t>Jet Propulsion Laboratory, California Institute of Technology, Structures and Configuration Group, 4800 Oak Grove Drive, Pasadena, CA 90109, United States; Jet Propulsion Laboratory, California Institute of Technology, Planetary Missions Group, 4800 Oak Grove Drive, Pasadena, CA 90109, United States</t>
  </si>
  <si>
    <t>Polit-Casillas, R., Jet Propulsion Laboratory, California Institute of Technology, Structures and Configuration Group, 4800 Oak Grove Drive, Pasadena, CA 90109, United States; Scott Howe, A., Jet Propulsion Laboratory, California Institute of Technology, Planetary Missions Group, 4800 Oak Grove Drive, Pasadena, CA 90109, United States</t>
  </si>
  <si>
    <t>Current trends in design, construction and management of complex projects make use of Building Information Models (BIM) connecting different types of data to geometrical models. This information model allow different types of analysis beyond pure graphical representations. Space habitats, regardless their size, are also complex systems that require the synchronization of many types of information and disciplines beyond mass, volume, power or other basic volumetric parameters. For this, the state-of-the-art model based systems engineering languages and processes - for instance SysML - represent a solid way to tackle this problem from a programmatic point of view. Nevertheless integrating this with a powerful geometrical architectural design tool with BIM capabilities could represent a change in the workflow and paradigm of space habitats design applicable to other aerospace complex systems. This paper shows some general findings and overall conclusions based on the ongoing research to create a design protocol and method that practically connects a systems engineering approach with a BIM architectural and engineering design as a complete Model Based Engineering approach. Therefore, one hypothetical example is created and followed during the design process. In order to make it possible this research also tackles the application of IFC categories and parameters in the aerospace field starting with the application upon the space habitats design as way to understand the information flow between disciplines and tools. By building virtual space habitats we can potentially improve in the near future the way more complex designs are developed from very little detail from concept to manufacturing.</t>
  </si>
  <si>
    <t>Ein strukturierter Ansatz zur Ableitung methodenspezifischer UML/SysML-Profile am Beispiel des SPES 2020 Requirements Viewpoints</t>
  </si>
  <si>
    <t>Zusatzinfo</t>
  </si>
  <si>
    <t>IDETC/CIE</t>
  </si>
  <si>
    <t>FTSCS</t>
  </si>
  <si>
    <t>SBMF</t>
  </si>
  <si>
    <t>16th Brazilian Symposium on Formal Methods: Foundations and Applications</t>
  </si>
  <si>
    <t>APSCE</t>
  </si>
  <si>
    <t>MECATRONICS, REM</t>
  </si>
  <si>
    <t>BNAIC</t>
  </si>
  <si>
    <t>12th IEEE International Conference on Intelligent Software Methodologies, Tools and Techniques</t>
  </si>
  <si>
    <t>19th IFAC World Congress</t>
  </si>
  <si>
    <t>ICFEM</t>
  </si>
  <si>
    <t>17th International Conference on Formal Engineering Methods</t>
  </si>
  <si>
    <t>33rd International Convention on Information and Communication Technology, Electronics and Microelectronics, Proceedings</t>
  </si>
  <si>
    <t>ECMFA</t>
  </si>
  <si>
    <t>7th European Conference on Modelling Foundations and Applications</t>
  </si>
  <si>
    <t>AEROTECH</t>
  </si>
  <si>
    <t>Aerospace Technology Conference and Exposition</t>
  </si>
  <si>
    <t>SSIRI-C</t>
  </si>
  <si>
    <t>Conference on Systems Engineering Research</t>
  </si>
  <si>
    <t>Transactions of the Society for Modeling and Simulation International</t>
  </si>
  <si>
    <t>13th International Conference on Computational Science and Its Applications</t>
  </si>
  <si>
    <t>SpaceOps</t>
  </si>
  <si>
    <t>International Conference on Space Operations</t>
  </si>
  <si>
    <t>9th European Conference on Modelling Foundations and Applications</t>
  </si>
  <si>
    <t>14th International Conference on Model Driven Engineering Languages and Systems</t>
  </si>
  <si>
    <t>ANS SMR</t>
  </si>
  <si>
    <t>2011 ANS Winter Meeting and Nuclear Technology Expo, 1st Annual ANS SMR 2011 Conference</t>
  </si>
  <si>
    <t>AIAA I@A</t>
  </si>
  <si>
    <t>FESCA</t>
  </si>
  <si>
    <t>International Workshop on Formal Engineering approaches to Software Components and Architectures</t>
  </si>
  <si>
    <t>SIW</t>
  </si>
  <si>
    <t>ICAMME</t>
  </si>
  <si>
    <t>TMS-DEVS</t>
  </si>
  <si>
    <t>Symposium on Theory of Modeling &amp; Simulation: DEVS Integrative M&amp;S Symposium</t>
  </si>
  <si>
    <t>Forum on specification &amp; Design Languages</t>
  </si>
  <si>
    <t>WCECS</t>
  </si>
  <si>
    <t>World Congress on Engineering and Computer Science</t>
  </si>
  <si>
    <t>ECMDA-FA 2009</t>
  </si>
  <si>
    <t>5th European Conference on Model Driven Architecture</t>
  </si>
  <si>
    <t>RTCSA</t>
  </si>
  <si>
    <t>International Journal of Engineering Pedagogy</t>
  </si>
  <si>
    <t>CMS</t>
  </si>
  <si>
    <t>47th CIRP Conference on Manufacturing Systems</t>
  </si>
  <si>
    <t>MPM</t>
  </si>
  <si>
    <t>Workshop on Multi-Paradigm Modeling</t>
  </si>
  <si>
    <t>International Conference on Model-Driven Engineering and Software Development</t>
  </si>
  <si>
    <t>CMSM</t>
  </si>
  <si>
    <t>6th Conference on Design and Modeling of Mechanical Systems</t>
  </si>
  <si>
    <t>ATIO, AIAA/ISSMO</t>
  </si>
  <si>
    <t>Automotive Industries</t>
  </si>
  <si>
    <t>SAE 2015 AeroTech Congress &amp; Exhibition</t>
  </si>
  <si>
    <t>MPM, MODELS</t>
  </si>
  <si>
    <t>Multi-Paradigm Modeling</t>
  </si>
  <si>
    <t>SEFM</t>
  </si>
  <si>
    <t>Euro American Conference on Telematics and Information Systems</t>
  </si>
  <si>
    <t>Annual Reliability and Maintainability Symposium</t>
  </si>
  <si>
    <t>15th International Conference on Formal Engineering Methods</t>
  </si>
  <si>
    <t>IFM</t>
  </si>
  <si>
    <t>11th International Conference on Integrated Formal Methods</t>
  </si>
  <si>
    <t>Conference of the Prognostics and Health Management Society</t>
  </si>
  <si>
    <t>DoCEIS</t>
  </si>
  <si>
    <t>5th Doctoral Conference on Computing, Electrical and Industrial Systems</t>
  </si>
  <si>
    <t>NIPIC HMIT</t>
  </si>
  <si>
    <t>HFES</t>
  </si>
  <si>
    <t>Human Factors and Ergonomics Society Annual Meeting</t>
  </si>
  <si>
    <t xml:space="preserve">SAE World Congress &amp; Exhibition </t>
  </si>
  <si>
    <t xml:space="preserve">SAE 2010 World Congress &amp; Exhibition </t>
  </si>
  <si>
    <t>Industrial Engineering Research Conference</t>
  </si>
  <si>
    <t>IFAC World Congress</t>
  </si>
  <si>
    <t>FACS</t>
  </si>
  <si>
    <t>10th International Symposium on Formal Aspects of Component Software</t>
  </si>
  <si>
    <t>OWL: Experiences and Directions</t>
  </si>
  <si>
    <t>ACESMB</t>
  </si>
  <si>
    <t>International Workshop on Model Based Architecting and Construction of Embedded Systems</t>
  </si>
  <si>
    <t>Control</t>
  </si>
  <si>
    <t>UKACC International Conference on Control 2010</t>
  </si>
  <si>
    <t>EUROCAST</t>
  </si>
  <si>
    <t>13th International Conference on Computer Aided Systems Theory</t>
  </si>
  <si>
    <t>ISCTCS</t>
  </si>
  <si>
    <t>Graph Transformations and Model Driven Enginering - Essays Dedicated to Manfred Nagl on the Occasion of his 65th Birthday</t>
  </si>
  <si>
    <t>Software Product Line Conferences</t>
  </si>
  <si>
    <t>IMECE</t>
  </si>
  <si>
    <t>AMEST</t>
  </si>
  <si>
    <t>2nd IFAC Workshop on Advanced Maintenance Engineering, Services and Technology</t>
  </si>
  <si>
    <t>14th International Conference on Computational Science and Its Applications</t>
  </si>
  <si>
    <t>Model Driven Engineering Languages and Systems</t>
  </si>
  <si>
    <t>ISR/ROBOTIK</t>
  </si>
  <si>
    <t>DASIA</t>
  </si>
  <si>
    <t>Data Systems in Aerospace</t>
  </si>
  <si>
    <t>European Association of Science Editors</t>
  </si>
  <si>
    <t>MTV</t>
  </si>
  <si>
    <t>PNSE</t>
  </si>
  <si>
    <t>Petri Nets and Software Engineering</t>
  </si>
  <si>
    <t>MIM</t>
  </si>
  <si>
    <t>7th IFAC Conference on Manufacturing Modelling, Management, and Control</t>
  </si>
  <si>
    <t>Reliability Engineering &amp; System Safety</t>
  </si>
  <si>
    <t>6th European Conference on Modelling Foundations and Applications</t>
  </si>
  <si>
    <t>AEMT</t>
  </si>
  <si>
    <t>Complex Systems Design &amp; Management</t>
  </si>
  <si>
    <t>AIAA Space</t>
  </si>
  <si>
    <t>SIGSOFT/FSE</t>
  </si>
  <si>
    <t>SOFSEM</t>
  </si>
  <si>
    <t>40th International Conference on Current Trends in Theory and Practice of Computer Science</t>
  </si>
  <si>
    <t>ECSA</t>
  </si>
  <si>
    <t>7th European Conference on Software Architecture</t>
  </si>
  <si>
    <t>SDL</t>
  </si>
  <si>
    <t>16th International SDL Forum</t>
  </si>
  <si>
    <t>Software Engineering - Beiträge zu den Workshops</t>
  </si>
  <si>
    <t>Software Engineering 2007 - Beiträge zu den Workshops</t>
  </si>
  <si>
    <t>DL</t>
  </si>
  <si>
    <t>ESREL</t>
  </si>
  <si>
    <t>annual European Safety and Reliability Conference</t>
  </si>
  <si>
    <t>ESREL, SRA</t>
  </si>
  <si>
    <t>AICI</t>
  </si>
  <si>
    <t>Third International Conference on Artificial Intelligence and Computational Intelligence</t>
  </si>
  <si>
    <t>SAE World Congress &amp; Exhibition</t>
  </si>
  <si>
    <t>SAE 2014 World Congress &amp; Exhibition</t>
  </si>
  <si>
    <t>Computing Research Repository</t>
  </si>
  <si>
    <t>17th European Conference on Power Electronics and Applications</t>
  </si>
  <si>
    <t>ISD</t>
  </si>
  <si>
    <t>International Conference on Information Systems Development</t>
  </si>
  <si>
    <t>omplex Adaptive Systems Conference</t>
  </si>
  <si>
    <t>SIGSAND/PLAIS EuroSymposium</t>
  </si>
  <si>
    <t>4th EuroSymposium on Systems Analysis and Design</t>
  </si>
  <si>
    <t>VL/HCC</t>
  </si>
  <si>
    <t xml:space="preserve">IEEE International Symposium on Software Reliability Engineering Workshops (ISSREW), 2015 </t>
  </si>
  <si>
    <t>DUXU</t>
  </si>
  <si>
    <t>Second International Conference on Design, User Experience, and Usability. Web, Mobile, and Product Design</t>
  </si>
  <si>
    <t>CE</t>
  </si>
  <si>
    <t>International Conference on Concurrent Engineering</t>
  </si>
  <si>
    <t>CN</t>
  </si>
  <si>
    <t>Journal of Aerospace Power</t>
  </si>
  <si>
    <t>Computer-Aided Design</t>
  </si>
  <si>
    <t>International Workshop on Graphical Models for Security</t>
  </si>
  <si>
    <t>ICITCS</t>
  </si>
  <si>
    <t>International Conference on IT Convergence and Security</t>
  </si>
  <si>
    <t>Conference on Dependency and Structure Modeling</t>
  </si>
  <si>
    <t>INCOM</t>
  </si>
  <si>
    <t>14th IFAC Symposium on Information Control Problems in Manufacturing</t>
  </si>
  <si>
    <t>CIRP Design Conference</t>
  </si>
  <si>
    <t>24th CIRP Design Conference</t>
  </si>
  <si>
    <t>EG-ICE</t>
  </si>
  <si>
    <t>Journal of Software Engineering and Applications</t>
  </si>
  <si>
    <t>TESConf</t>
  </si>
  <si>
    <t>2nd International Through-life Engineering Services Conference</t>
  </si>
  <si>
    <t>FSEN</t>
  </si>
  <si>
    <t>6th International Conference on Fundamentals of Software Engineering</t>
  </si>
  <si>
    <t>ACIT-CSI</t>
  </si>
  <si>
    <t>5th International Conference on Design and Modeling of Mechanical Systems</t>
  </si>
  <si>
    <t>dMEMS</t>
  </si>
  <si>
    <t>Design, Automation and Test in Europe</t>
  </si>
  <si>
    <t>Fachtagung der GI-Fachgruppe Echtzeitsysteme und PEARL (EP) Boppard</t>
  </si>
  <si>
    <t>Workshop „Methoden und Beschreibungssprachen zur Modellierung und Verifikation von Schaltungen und Systemen”</t>
  </si>
  <si>
    <t>AMEE</t>
  </si>
  <si>
    <t>IEEM</t>
  </si>
  <si>
    <t>ANT, MobiWIS</t>
  </si>
  <si>
    <t>International Conference on Ambient Systems, Networks and Technologies</t>
  </si>
  <si>
    <t>DCDS</t>
  </si>
  <si>
    <t>IFAC Workshop on Dependable Control of Discrete Systems</t>
  </si>
  <si>
    <t>Langages et Modèles à Objets</t>
  </si>
  <si>
    <t>ICA3PP</t>
  </si>
  <si>
    <t>Document Type_alt</t>
  </si>
  <si>
    <t>abstraction; model-checking; modelling; simulation; SysML; system engineering; temporal properties</t>
  </si>
  <si>
    <t>Design structure matrix; discrete differential evolution; model-based systems engineering; sequencing; systems engineering process</t>
  </si>
  <si>
    <t>Conceptual Design; Formal Modeling Language; Integrated Product Model; SysML</t>
  </si>
  <si>
    <t>B method; KAOS goal model; Requirements engineering; SysML</t>
  </si>
  <si>
    <t>Alloy; Formal methods; requirement diagrams; SysML; system modeling</t>
  </si>
  <si>
    <t>Activity Diagrams; CML; semantics; SysML</t>
  </si>
  <si>
    <t>PCTL; Probabilistic automata; Probabilistic relation; SysML activity diagram</t>
  </si>
  <si>
    <t>Hybrid automata; marine vehicle control; MDA; ship autopilot system; UML</t>
  </si>
  <si>
    <t>HLA; Model-driven; QVT; Simulation; SysML</t>
  </si>
  <si>
    <t>ATL transformation language; Model-driven software engineering; Software design; SysML internal block diagram; UML activity diagram</t>
  </si>
  <si>
    <t>MARTE; Model Checking; PCTL; Probabilistic Timed Automata; State Machine Diagram</t>
  </si>
  <si>
    <t>Abstraction; PCTL; Probabilistic Automata; SysML Activity Diagram</t>
  </si>
  <si>
    <t>PCTL; PRISM Model-Checker; Probabilistic Automata; Probabilistic Verification; SysML Activity Diagram</t>
  </si>
  <si>
    <t>PCTL; Probabilistic automata; Probabilistic model checking; Probabilistic relation; SysML activity diagrams</t>
  </si>
  <si>
    <t>BCP; Customer expectations; Discrete Event Systems; Home Continuity Plan; SysML; System integration</t>
  </si>
  <si>
    <t>Model driven engineering; Requirements engineering; SysML</t>
  </si>
  <si>
    <t>Model checking; PCTL; Probabilistic Timed Automata; SysML activity diagram</t>
  </si>
  <si>
    <t>Hazard propagation; Safety modeling; SysML</t>
  </si>
  <si>
    <t>Attack Pattern; Attack Surface; PCTL; Security Requirements; SysML Activity Diagrams</t>
  </si>
  <si>
    <t>Model Auto-Transformation; Requirement Engineering; System Modeling Language (SysML)</t>
  </si>
  <si>
    <t>Constraint solving; Discrete &amp; continuous simulation; Model-based testing; Model-driven engineering; Modelica; Real-time system; SysML</t>
  </si>
  <si>
    <t>contingency basing; model-based systems engineering; OMG SysML</t>
  </si>
  <si>
    <t>MBE; Model Validation; SoC Design; TLM; UML Profile</t>
  </si>
  <si>
    <t>Bill of Materials (BoM); change order; Model Driven Engineering (MDE); Product Lifecycle Management (PLM); SysML</t>
  </si>
  <si>
    <t>Model slicing; Safety certification; SysML; Traceability</t>
  </si>
  <si>
    <t>Computer-aided engineering (CAE); object-oriented (OO); System Modeling Language (SysML); Unified Modeling Language (UML)</t>
  </si>
  <si>
    <t>Design methodology; Mechatronic system; SysML</t>
  </si>
  <si>
    <t>Model-driven; Requirement engineering; Requirement modeling; SysML</t>
  </si>
  <si>
    <t>Model checking; Model-based testing; State machines; SysML; Transition relation</t>
  </si>
  <si>
    <t>EMV; Event-B; smart and card; SysML; test cases</t>
  </si>
  <si>
    <t>Code Generation; Electronic System Level; ESL; SoC; SysML; System Level Design; System on Chip; SystemC</t>
  </si>
  <si>
    <t>ATL; Ecore; MDE; OMG; Petri nets; SysML; TINA; Transformation; Verification; VHDL-AMS</t>
  </si>
  <si>
    <t>airport; Baggage handling system; simulation; SysML</t>
  </si>
  <si>
    <t>B method; model transformation; rail systems; safety; semantic similarities; SysML; verification and validation</t>
  </si>
  <si>
    <t>Acceleo; ATL; Diagrams; Simulation; SysML; SystemC; TopCased</t>
  </si>
  <si>
    <t>Mde; Modelica; Modelling; Simulation; Sysml; Virtual verifica- Tion; Wsn</t>
  </si>
  <si>
    <t>Block diagram; Description logic; Equational semantics; Formal expression; SysML</t>
  </si>
  <si>
    <t>Marte; Modeling software; Real-time systems; Requirements engineering; Sysml</t>
  </si>
  <si>
    <t>Inverted pendulum; robot; Simulink; SysML</t>
  </si>
  <si>
    <t>ATL; BDD; Promela; RD; SMD; SPIN; SysML</t>
  </si>
  <si>
    <t>Automation; MBSE; Requirements Verification; SysML; System Requirements; Verification and Validation</t>
  </si>
  <si>
    <t>CPN; Discrete-event system; Executable architecture; Modeling; SysML</t>
  </si>
  <si>
    <t>automated code generation; case study; DEVS; MDA; model transformation; QVT; Simulation methodology; simulation tools; SysML</t>
  </si>
  <si>
    <t>Aspects; Modelling; Profile; Safety; SysML</t>
  </si>
  <si>
    <t>Automation; CML; Process algebra; Refinement; Semantics; SysML</t>
  </si>
  <si>
    <t>MARTE; MDE; Model transformation; SysML state machine diagram; Timed automata</t>
  </si>
  <si>
    <t>Framework; MBSE; MDAO; Object-oriented; Open-source; SysML</t>
  </si>
  <si>
    <t>Goal-oriented requirements modelling; Non-Functional Requirements; SysML</t>
  </si>
  <si>
    <t>Model transformation; Simulink; Software product line; Sysml; Unmanned aerial vehicle</t>
  </si>
  <si>
    <t>Modeling of Software; Requirements Engineering; SysML; Traceability of Requirements</t>
  </si>
  <si>
    <t>Cognitive work analysis; Design; Systems engineering; Systems modeling language; Tutorial</t>
  </si>
  <si>
    <t>coverage criteria; mechatronic systems; Model-Based Testing; toolchain experimentation; UML/SysML notations</t>
  </si>
  <si>
    <t>IT systems development; Model-based; system modeling</t>
  </si>
  <si>
    <t>Architectural design; Control architecture; Electric vehicle; Energy management; EV; HEV; Hybrid electric vehicle; Sysml; System engineering; UML</t>
  </si>
  <si>
    <t>Architecture optimization; Embedded systems; Model variability; SysML</t>
  </si>
  <si>
    <t>Component assembly; interface automata; non-functional properties; SysML; system architecture</t>
  </si>
  <si>
    <t>BOM; Conceptual model; DSEEP; FEDEP; FOM; M&amp; S; MBSE; Modeling; Simulation; SysML</t>
  </si>
  <si>
    <t>Failure modes and effects analysis; FMEA; Reliability analysis; Safety analysis; SysML</t>
  </si>
  <si>
    <t>Automatic integration; SysML; System design; System optimization</t>
  </si>
  <si>
    <t>MBSA; MBSE; safety analysis; SysML</t>
  </si>
  <si>
    <t>Automation; Knowledge; Model transformation; SysML; System analysis; Systems engineering</t>
  </si>
  <si>
    <t>MDE; OMG; SysML; Transformation; VHDL-AMS</t>
  </si>
  <si>
    <t>Architectural patterns; ATLAS Transformation Language; Blackboard; Decomposition criteria; Model based transformations; Problem Frames; System Modeling Language</t>
  </si>
  <si>
    <t>automatic scale-up; availability assessment; cloud service; stochastic reward nets (SRNs); systems modeling language (SysML)</t>
  </si>
  <si>
    <t>SysMLVHDL-AMS; Systems engineering; Validation</t>
  </si>
  <si>
    <t>Embedded systems; MARTE; Model-based engineering; SysML</t>
  </si>
  <si>
    <t>Automated Verification; Model-based Development; Simulink; SMT Solver</t>
  </si>
  <si>
    <t>Compatibility check; Manufacturing systems; Model-driven development; Semantic technologies; Validation</t>
  </si>
  <si>
    <t>Algebraic equations; Component sizing; Constraint satisfaction problems; CSP; GAMS; MINLP; Mixed integer non-linear programming; Model transformations; SysML</t>
  </si>
  <si>
    <t>Design; MDA; Model transformation; Modelica; Specification; SysML; Virtual verification; WSN</t>
  </si>
  <si>
    <t>Abstraction; Compatibility verification; HIA-ILT; Hierarchy; HPSM; SysML</t>
  </si>
  <si>
    <t>RT-Middleware; SysML</t>
  </si>
  <si>
    <t>automated model composition; availability analysis; model decomposition; stochastic model; web application system</t>
  </si>
  <si>
    <t>Holonic paradigm; Reconfigurable manufacturing systems; SysML; Welding cell</t>
  </si>
  <si>
    <t>Component-based design; Compositional verification; Contract-based reasoning; Safety requirement; Timed input/output automata; UML/SysML</t>
  </si>
  <si>
    <t>Atomic Clocks Ensemble in Space (ACES); Cost-Benefit analysis; International Space Station (ISS); Model-Based Systems Engineering; Modelling; Space Engineering; SysML; Systems Engineering</t>
  </si>
  <si>
    <t>B method; Software development; Specification; SysML</t>
  </si>
  <si>
    <t>SCADA system; System Modeling Language (SysML)</t>
  </si>
  <si>
    <t>Control and automation; Function Blocks; IEC 61131-3; MDA; SysML; UML</t>
  </si>
  <si>
    <t>model-based systems engineering (MBSE); Simulink; SysML</t>
  </si>
  <si>
    <t>MBSE; Model integration; SysML</t>
  </si>
  <si>
    <t>Automotive embedded systems; Continuous systems; EAST-ADL; Modelica; Parametric diagrams; Physical modeling; SysML; UML</t>
  </si>
  <si>
    <t>Automated testing process; Embedded systems; Model-based testing; UML/SysML notations</t>
  </si>
  <si>
    <t>FIPA; IEC 61499; Multi-agent control systems; Uml/SysML</t>
  </si>
  <si>
    <t>Dynamic performance and effectiveness analysis; Executable model; SysML</t>
  </si>
  <si>
    <t>Formal methods; IFx; Observers; OMEGA2; Properties verification; RELAX; Requirements; Simulation</t>
  </si>
  <si>
    <t>Coevolution; Model Based Systems Engineering; Multi-Objective Optimisation; SysML</t>
  </si>
  <si>
    <t>Model based development; parametric evaluation; SysML</t>
  </si>
  <si>
    <t>Software requirements; SysML; TAM</t>
  </si>
  <si>
    <t>SysML; SysML modeling software; systems engineering; systems modeling</t>
  </si>
  <si>
    <t>C&amp;amp;C 2-A; Function-based modeling technique; Model-based systems engineering; Multidisciplinary systems; SysML; Term formalization; Traceability of objectives</t>
  </si>
  <si>
    <t>Metamodels; Model transformations; Modeling hub; System design; Trade-off analysis</t>
  </si>
  <si>
    <t>C&amp;amp;C2-a; Contact and channel - Approach; Engineering design; Function-based modeling; State-based structure modeling; SysML</t>
  </si>
  <si>
    <t>information system architecture; model-based system design; non-functional requirements; requirement verification; SysML</t>
  </si>
  <si>
    <t>AADL; Architecture modeling languages; Embedded control systems; Integrated Control Systems (ICSs); SysML; Systems modeling languages</t>
  </si>
  <si>
    <t>Aspects; Software architecture; SysMLA; SysMLspects</t>
  </si>
  <si>
    <t>Conceptual prototype; Flight control system; Model integration; SysML</t>
  </si>
  <si>
    <t>analysis; formalization; modeling; Petri nets; semantics; SysML</t>
  </si>
  <si>
    <t>CML; process algebra; refinement; semantics; SysML</t>
  </si>
  <si>
    <t>Activity Diagrams; Model-Checking; Probabilistic Verification; Prototype tool; SysML</t>
  </si>
  <si>
    <t>Components composition; Interface automata; SysML</t>
  </si>
  <si>
    <t>Embedded systems; Internal Bock Diagram; Model checkers; PCTL; PRISM; Probabilistic timed automata; SysML</t>
  </si>
  <si>
    <t>Continuous Stochastic Logic; Continuous time Markov chain; Internal Block Diagram; PRISM; SysML</t>
  </si>
  <si>
    <t>CSP#; formal semantics; model checking; SysML state machine diagrams</t>
  </si>
  <si>
    <t>ATL; IOPT; MDA; MDE; Petri Nets; PNML; State Machines; SysML; Transformation Models; UML</t>
  </si>
  <si>
    <t>Attack patterns; Attack surfaces; Socio-technical security; SysML activity diagrams; Systems attacks</t>
  </si>
  <si>
    <t>Architectural Patterns; Blackboard; Decomposition Criteria; Problem Frames; SysML</t>
  </si>
  <si>
    <t>FPGA; Hardware-in-the-Loop; HiLeS-RCP; interleaved boost converter; Petri net; SysML</t>
  </si>
  <si>
    <t>Boost converter; FPGA; Hardware-in-the-Loop; MPPT; Petri net; Photovoltaic; SysML</t>
  </si>
  <si>
    <t>Executable architecture; MBSE; Model simulation; SysML</t>
  </si>
  <si>
    <t>General modeling; Industrial engineering; Production systems; SysML</t>
  </si>
  <si>
    <t>FMEA; Reliability in design; SysML; UML</t>
  </si>
  <si>
    <t>MDE; Modeling; Process control; Software process model; SysML; System engineering; UML</t>
  </si>
  <si>
    <t>Composition; Interface automata; LTL properties; Model driven architecture; Requirements; SysML; System architecture; Verification</t>
  </si>
  <si>
    <t>Bulk feeding; Cost model; Facility logistics; Kitting; SysML; Systems modeling language</t>
  </si>
  <si>
    <t>business modeling; product-service systems; requirements engineering; SysML; systems design</t>
  </si>
  <si>
    <t>continuous dynamics; graph transformations; model-based systems engineering; modelica; SysML</t>
  </si>
  <si>
    <t>MDA; Model Transformations; Model-Based System Design; Nonfunctional Requirements; Requirement Verification; Simulation; SysML</t>
  </si>
  <si>
    <t>Conceptual Model; Description Logic; Graph-Extended DL; Ontology; OWL; Product Model; SysML; UML.</t>
  </si>
  <si>
    <t>MDA; Model transformation; Simulink; SysML</t>
  </si>
  <si>
    <t>ADL ACME/ARMANI; Formal Specification; MDE; SysML; Transformation; Verification; Web Services composition</t>
  </si>
  <si>
    <t>Embedded systems and System-on-Chip design; Model-driven development; Modeling notations; SysML; SystemC; UML profiles</t>
  </si>
  <si>
    <t>Embedded Software; Embedded Systems; Requirement Engineering; Requirements Management; Traceability</t>
  </si>
  <si>
    <t>Automotive control; Control applications; System architectures; System modelling; Systems engineering</t>
  </si>
  <si>
    <t>Model transformation; Model-based systems engineering; Simscape; Simulation; SysML; System dynamics</t>
  </si>
  <si>
    <t>Detailed design; STEP AP203; SysML; System design; System integration</t>
  </si>
  <si>
    <t>C&amp;C-A; C&amp;C-M; Contact and channel approach; Contact and channel model; Model-based systems engineering; Product development process; Product engineering; SysML; Systems modeling language</t>
  </si>
  <si>
    <t>component assembly; conceptual design; geometrical constraints; relative positioning; SysML; TTRS; UML profile</t>
  </si>
  <si>
    <t>FPGAs; MARTE; Model Driven Engineering; Real-Time and Embedded Systems; Synthesis; SysML; UML</t>
  </si>
  <si>
    <t>MARTE; MDE; Model transformation; SysML SMD; Timed automata</t>
  </si>
  <si>
    <t>Activity diagram; Bond graphs; Mechatronics; Profile; SysML; Systems engineering; UML 2.0</t>
  </si>
  <si>
    <t>Embedded software; MARTE; Model-Driven Development; SysML</t>
  </si>
  <si>
    <t>Automation; Executable model; Handling system; IEC 61131; Model-based; PLC; SysML</t>
  </si>
  <si>
    <t>IBM® Rational® Rhapsody®; Model Based Development; OMG SysML™; Robotic System-Level Design; Simscape™; Simulink®</t>
  </si>
  <si>
    <t>Model-Based System Design; Nonfunctional Requirements; Requirements Verification; SysML</t>
  </si>
  <si>
    <t>DEVS; MDA; Model Transformation; Model-based Engineering; QVT; Simulation; SysML</t>
  </si>
  <si>
    <t>Model checking; Model-based testing; SysML; Transition relation</t>
  </si>
  <si>
    <t>Discrete Event simulation; EMF; FUML; Model-driven Development; SysML</t>
  </si>
  <si>
    <t>Distributed systems; Manufacturing automation system; Model-based system and software engineering</t>
  </si>
  <si>
    <t>ATL Transformation Language; Model-Driven Software Engineering; Software Design; SysML Block diagram; UML Class diagram</t>
  </si>
  <si>
    <t>Model-driven engineering; Requirements engineering; SysML; UML</t>
  </si>
  <si>
    <t>Availability assessment; Server system002ASoftware rejuvenation; Stochastic reward nets; SysML</t>
  </si>
  <si>
    <t>Aspects; Requirements engineering; Sysml</t>
  </si>
  <si>
    <t>Continuous system dynamics; Modelica; SysML; Systems engineering information modeling</t>
  </si>
  <si>
    <t>cell phone; Embedded System(ES); requirement; SysML; UML</t>
  </si>
  <si>
    <t>Design process; Model-driven development; Requirement engineering; SysML</t>
  </si>
  <si>
    <t>AltaRica Data Flow; Discrete-Event simulation; Maintenance engineering; SysML</t>
  </si>
  <si>
    <t>modeling; simulation; support process; SysML</t>
  </si>
  <si>
    <t>Reliability block diagram; SysML; System function model</t>
  </si>
  <si>
    <t>DiVinE; Model based validation; Parallel verification; security systems; SysML; verification</t>
  </si>
  <si>
    <t>Control systems; Fusion experiments; Modeldriven design; Real-time software; SysML</t>
  </si>
  <si>
    <t>DiVinE; Embedded Real-Time Systems; GPU cluster; model checking tool; Parallel Verification; Sequential Verification; SysML; UPPAAL</t>
  </si>
  <si>
    <t>Modeling; SysML; Systems engineering; Transceiver; UML; UMTS</t>
  </si>
  <si>
    <t>Robotic systems; Simulink; SysML; System-level modelling and simulation</t>
  </si>
  <si>
    <t>Activity diagram; Distributed model-checking; Places bordered Petri nets; SysML</t>
  </si>
  <si>
    <t>architecture design; model variability; SysML; system design</t>
  </si>
  <si>
    <t>Aspect; Composition; MAsCoM; Model characterization; Model reuse; Modeling costs of reuse; SysML; Systems engineering</t>
  </si>
  <si>
    <t>Model Transformation; Semantic Adaptation; SysML; System Modeling; System Simulation; SystemC-AMS</t>
  </si>
  <si>
    <t>MBSE; Multi-view; Structures; SysML; Systems architecture; Thematic</t>
  </si>
  <si>
    <t>MARTE; multi-view modeling; Power Reduction Techniques; SysML; UML</t>
  </si>
  <si>
    <t>EIA 632; Requirements engineering; SysML; System design; System engineering standards; System modeling</t>
  </si>
  <si>
    <t>Controlled experiment; Replication; Requirements comprehension; Software models; SysML; UML</t>
  </si>
  <si>
    <t>activities; behavioural semantics; CSP; state machines; SysML</t>
  </si>
  <si>
    <t>MARTE; Probability; Sysml state machine diagram; Time</t>
  </si>
  <si>
    <t>Analog/mixed-signal (AMS); C++; Cyber-physical systems (CPS); Heterogeneous systems; Matlab simulink; Register transfer level (RTL); System modeling language (SysML); Unified modeling language (UML)</t>
  </si>
  <si>
    <t>C++.; Register Transfer Level (RTL); System Modeling Language (SysML); SystemC; Unified Modeling Language (UML)</t>
  </si>
  <si>
    <t>Border port; high level architecture; key-factor recognition; logistics optimization</t>
  </si>
  <si>
    <t>Activity diagram; Modular verification; Petri nets; Requirements formalization; SysML; SysML requirements</t>
  </si>
  <si>
    <t>Model transformation; Modeling; Simulation; SysML; System development</t>
  </si>
  <si>
    <t>Problem diagram; Problem frames; Requirement analysis; Requirement diagram; Sysml</t>
  </si>
  <si>
    <t>Architecture; DoDAF; Products design; SysML</t>
  </si>
  <si>
    <t>Collaborative design; Design Structure Matrix; Semantic modeling; SysML; UML4SysML</t>
  </si>
  <si>
    <t>Safety critical system; Safety system; Sys ML; System testing; UML</t>
  </si>
  <si>
    <t>Activity calculus; Markov decision process; Model-driven engineering; Probabilistic verification; SysML activity diagrams</t>
  </si>
  <si>
    <t>Design process; FMEA; Reliability studies; SysML</t>
  </si>
  <si>
    <t>Problem composition; Problem decomposition; Problem Frames; Requirements analysis; SysML</t>
  </si>
  <si>
    <t>accident process meta-model; modeling views; SysML</t>
  </si>
  <si>
    <t>Construction Method; DEVS; DoDAF View; Projection; SysML</t>
  </si>
  <si>
    <t>Complex product; Integration of design and simulation; Model-driven; SysML; System design</t>
  </si>
  <si>
    <t>DEVS; MDS; Projection; SysML</t>
  </si>
  <si>
    <t>Model-driven; Production management system; SysML</t>
  </si>
  <si>
    <t>EMV; Event-B; Model-based testing; Smart card; Sysml; Vulnerability</t>
  </si>
  <si>
    <t>Analogue mixed-signal; requirements engineering; SysML</t>
  </si>
  <si>
    <t>Orthogonal state; Product state; Requirement engineering; Requirement specification; Semi-formal; State-machine diagram</t>
  </si>
  <si>
    <t>automated code generation; model transformation; model-based system engineering; simulation; SysML</t>
  </si>
  <si>
    <t>Electrical network; Executable models; Interfaces; MBSE; Simulation; SysML</t>
  </si>
  <si>
    <t>Cyber-Physical Systems; Model-Based Systems Engineering (MBSE); Modelica; Simulation; Simulink</t>
  </si>
  <si>
    <t>CAD-CAE interoperability; Composable object (COB); Constraint graph; Design-analysis integration; Multi-directional; Non-causal; Simulation-based design; SysML parametrics</t>
  </si>
  <si>
    <t>CAD-CAE interoperability; Composable object (COB); Engineering design and analysis; Finite element analysis (FEA); Multi-directional; Multi-fidelity; Multi-representation architecture (MRA); Simulation template; Simulation-based design (SBD); SysML parametrics</t>
  </si>
  <si>
    <t>Composition; Interface Automata; Requirements; SysML; System architecture</t>
  </si>
  <si>
    <t>Invariants; Model verification; Modeling; Mutual exclusion; Petri Nets; Structural analysis; SysML</t>
  </si>
  <si>
    <t>Analysis integration; Model transformation; Modelica; Simulink; SysML; Vehicle reference architecture</t>
  </si>
  <si>
    <t>Quantitative analysis; Rigor description; System modeling language</t>
  </si>
  <si>
    <t>Embedded systems; Software product line; Sysml; Unmanned aerial vehicle; Variability management</t>
  </si>
  <si>
    <t>cvl; smarty; Software product line; symples; variability management</t>
  </si>
  <si>
    <t>Architecture Description Language; Components; Configuration; Connectors; Profile; SysML</t>
  </si>
  <si>
    <t>Mechatronics; Modelling method; Project based learning; SysML teaching approach; Systems engineering</t>
  </si>
  <si>
    <t>safety analysis; safety-critical system; SysML</t>
  </si>
  <si>
    <t>mechatronic systems; safety analysis; SysML</t>
  </si>
  <si>
    <t>Continuous systems; EFFBD; Functional flow; Systems modeling; UML 2 Activities</t>
  </si>
  <si>
    <t>Enterprise model; Knowledge based is engineering; MDA; SysML; UML</t>
  </si>
  <si>
    <t>integration; mechatronic; PLM; SysML</t>
  </si>
  <si>
    <t>Eclipse\Papyrus; EHealth; Standard compliance; Standard evolution; SysML; Variability</t>
  </si>
  <si>
    <t>Block; Converter-complement; SysML</t>
  </si>
  <si>
    <t>architectural frameworks; contracts; interface specification; modelling; SysML; systems of systems</t>
  </si>
  <si>
    <t>MBSA; MBSE; mechatronic; safety-critical; SysML extension</t>
  </si>
  <si>
    <t>geometrical integration; mechatronic system; metrics; SysML profile</t>
  </si>
  <si>
    <t>computer systems; SysML; system design; system modeling; systems engineering; UML</t>
  </si>
  <si>
    <t>Control software; IEC 61131-3; Modeling; Requirements</t>
  </si>
  <si>
    <t>Off-the-shelf-option; OTSO; Risk modeling; SySML; Use case</t>
  </si>
  <si>
    <t>Cruise control; Model-based system engineering; Performance analysis; SysML Parametric diagram</t>
  </si>
  <si>
    <t>Base Camp; Model-based Systems Engineering; SysML</t>
  </si>
  <si>
    <t>Requirement Diagram; SysML; System Requirements Specification; UML 2.x</t>
  </si>
  <si>
    <t>Blender game engine; Model-driven engineering; requirements engineering; requirements traceability; SysML; training game</t>
  </si>
  <si>
    <t>Discrete-event simulation; Domain specific languages; Model transformation; SysML</t>
  </si>
  <si>
    <t>SysML; SysML representation; SysML semantics; Systems engineering</t>
  </si>
  <si>
    <t>Programmable Logic Controllers (PLC); Programming languages; Systems Modeling Language (SysML); Usability</t>
  </si>
  <si>
    <t>Design chain management; Information modeling; Model-based systems engineering; Production reconfiguration; SysML; Variety management</t>
  </si>
  <si>
    <t>Executable models; Modeling; SysML; Workflows</t>
  </si>
  <si>
    <t>Discrete-event simulation; Model driven; SysML; System modeling</t>
  </si>
  <si>
    <t>Incremental update; Model integration; Multi-domain; Online collaborative design</t>
  </si>
  <si>
    <t>Communication; Control systems; Modeling; Token Passing</t>
  </si>
  <si>
    <t>model-driven; requirement engineering; requirement modeling; SysML</t>
  </si>
  <si>
    <t>Airworthiness certification; Hazard and operability (HAZOP); Operational scenario; Safety analysis; System modeling language (SysML); Thrust reverser</t>
  </si>
  <si>
    <t>Hybrid behavior modeling; Mechatronic system; Model transformation; SysML; System-level behavior</t>
  </si>
  <si>
    <t>Modeling language; SysMl; UML 2.0; Web-based Applications</t>
  </si>
  <si>
    <t>Embedded systems; Model-driven engineering; Safety; Security; SysML</t>
  </si>
  <si>
    <t>Model driven engineering; Process; Software and systems process engineering meta-model; SysML; Systems engineering</t>
  </si>
  <si>
    <t>Software engineering; System engineering; System modeling language (SysML); Unified modeling language (UML)</t>
  </si>
  <si>
    <t>Consumer product; Design structure matrix; Domain mapping matrix; Multiple-domain matrix; Software design; Thermal design</t>
  </si>
  <si>
    <t>Manufacturing system; Modeling; Sequence flow diagram; State machine diagram; SysML</t>
  </si>
  <si>
    <t>Comparison; Functional modeling; Model library; Model-based systems engineering; SysML</t>
  </si>
  <si>
    <t>Model transformation; Model-based systems engineering; Simscape; Simulation; Simulink; SysML; System dynamics</t>
  </si>
  <si>
    <t>Rquirement diagrams; Sysml; System requirements; Systems engineering; UML</t>
  </si>
  <si>
    <t>modeling; modeling language; software engineering; SysML; systems engineering; UML</t>
  </si>
  <si>
    <t>Architecture; MBSE; SysML; Systems Model</t>
  </si>
  <si>
    <t>Model-Based Testing; Real-time systems; SysML</t>
  </si>
  <si>
    <t>Communication; Control system; SysML; TCPN; Testing</t>
  </si>
  <si>
    <t>Educational approach; Mechatronics; Modeling method; SysML; Systems engineering</t>
  </si>
  <si>
    <t>Hw/sw co-design; SysML; SystemC; UML</t>
  </si>
  <si>
    <t>conceptual design; SysML extension; System Architect; thermal modeling</t>
  </si>
  <si>
    <t>Holistic Design; Matrix trade-off; MBSE; Simulation Systems; SysML; Through-Life</t>
  </si>
  <si>
    <t>Code generation; Model transformation; Modelica simulation; OMG standard; Requirements validation; SysML models</t>
  </si>
  <si>
    <t>CSP; Requirements Traceability; SysML</t>
  </si>
  <si>
    <t>Activity Diagram; Formal Verification; Modular Petri Nets; PNML; SysML</t>
  </si>
  <si>
    <t>MBSE; Safety analysis; SysML</t>
  </si>
  <si>
    <t>Problem frames; Requirements; SysML; System modelling</t>
  </si>
  <si>
    <t>Design; Empirical software engineering; Requirements Specification; Software and system safety; Software/program verification</t>
  </si>
  <si>
    <t>metamodel; model; SysML; transformation; VHDL-AMS</t>
  </si>
  <si>
    <t>Model-based systems engineering (MBSE); SysML; systemigram; systems thinking</t>
  </si>
  <si>
    <t>CSP#; Formal semantics; Model checking; SysML state machine diagrams</t>
  </si>
  <si>
    <t>Case studies; Composite structure; Operational semantics; SysML; UML</t>
  </si>
  <si>
    <t>Energy efficiency; Navigation algorithms; SysML; Unmanned ground vehicle</t>
  </si>
  <si>
    <t>DSM; MDM; Model transformation; product-service system; SysML</t>
  </si>
  <si>
    <t>Description logic; Design by refinement; MBSE; OWL; SysML; Type theory</t>
  </si>
  <si>
    <t>MARTE annotation; MARTE/SysML; NFP framework; SysML/MARTE; UML profiles</t>
  </si>
  <si>
    <t>Ambient Assisted Living; Ambient Systems; Domain Specific Language; Dynamic Adaptive Systems; Non Functional Requirements; RELAX; Requirements Engineering</t>
  </si>
  <si>
    <t>Agent-based model; Conceptual model; SysML; Xholon</t>
  </si>
  <si>
    <t>Machinery control; Requirements analysis; Safety analysis; SysML; System properties refinement</t>
  </si>
  <si>
    <t>LSST; MBSE; SysML; Systems Engineering</t>
  </si>
  <si>
    <t>Model-Based Systems Engineering; Physical Protection Systems; SysML; Vulnerability Assessment</t>
  </si>
  <si>
    <t>Model driven engineering; Safety certification; Safety-critical systems; Software-hardware interfaces; SysML; Traceability</t>
  </si>
  <si>
    <t>Modeling; Smart surface; SysML</t>
  </si>
  <si>
    <t>LSST; MBSE; Modeling; SysML; Systems Engineering; Validation; Verification</t>
  </si>
  <si>
    <t>Action-research; Case study; SysML; SYSMOD; System of systems; Systems design</t>
  </si>
  <si>
    <t>Mechatronics; Product development process; SysML; System models; System-level modelling; System-level models; Systems-of-systems</t>
  </si>
  <si>
    <t>Dependability assessment; Maintenance modeling; SysML</t>
  </si>
  <si>
    <t>modeling; SysML; system of systems; system of systems engineering</t>
  </si>
  <si>
    <t>Conceptual modeling; Model driven architecture; SysML; Test and evaluation</t>
  </si>
  <si>
    <t>Behaviour model; Data model; Generative programming; MDSD; Software methogology; SYSML</t>
  </si>
  <si>
    <t>Embedded System; Inspection Activity; Reading Technique; SysML; SYSMOD</t>
  </si>
  <si>
    <t>Code generation; Meta-model transformation; SysML; Unit testing; Validation; Verification; VHDL-AMS</t>
  </si>
  <si>
    <t>Thom F.</t>
  </si>
  <si>
    <t>Alt O.</t>
  </si>
  <si>
    <t>Ein strukturierter Ansatz zur Ableitung methodenspezifischer UML/SysML-Profile am Beispiel des SPES 2020 Requirements Viewpoints.</t>
  </si>
  <si>
    <t>Thramboulidis K.</t>
  </si>
  <si>
    <t>Grecki M., Geng Z., Ayvazyan G., Simrock S., Aminov B.</t>
  </si>
  <si>
    <t>Gutierrez A., Chamorro H.R., Villa L.F.L., Jimenez J.F., Alonso C.</t>
  </si>
  <si>
    <t>Guillerm R., Demmou H., Sadou N.</t>
  </si>
  <si>
    <t>Lasalle J., Bouquet F., Legeard B., Peureux F.</t>
  </si>
  <si>
    <t>Trapp S., Ramollari E., Heintz M., Weber S., Dranidis D., Börstler J.</t>
  </si>
  <si>
    <t>Huang C., Huang Z., Hu J., Wu Z., Wang S.</t>
  </si>
  <si>
    <t>Gnaho C., Semmak F.</t>
  </si>
  <si>
    <t>Pires A.F., Duprat S., Besseyre C.</t>
  </si>
  <si>
    <t>Yin S.-Y., Yang Y., Miao X.-W., Zhao T.</t>
  </si>
  <si>
    <t>Ober Il., Ober I., Dragomir I., Aboussoror E.A.</t>
  </si>
  <si>
    <t>Shah A.A., Paredis C.J.J., Burkhart R.M., Schaefer D.</t>
  </si>
  <si>
    <t>Johnson T., Kerzhner A.A., Paredis C.J.J., Burkhart R.M.</t>
  </si>
  <si>
    <t>Wells W.H., Karwowski W., Sala-Diakanda S., Williams K., Ahram T.Z., Pharmer J.A.</t>
  </si>
  <si>
    <t>Wang R., Dagli C.</t>
  </si>
  <si>
    <t>Costa T., Sampaio Alberto, Alves G.</t>
  </si>
  <si>
    <t>Ouerdi N., Ziane M., Azizi A., Azizi M., Lanet J.</t>
  </si>
  <si>
    <t>Qiao D.P., Liu X.J., Li Hao</t>
  </si>
  <si>
    <t>Cafe D.C., Hardebolle C., Jacquet C., Dos Santos F.V., Boulanger F.</t>
  </si>
  <si>
    <t>Limère V., Balachandran S., McGinnis L.F., Van Landeghem H.</t>
  </si>
  <si>
    <t>Fragal V.H., Silva R.F., Gimenes I.M.S., Oliveira E.</t>
  </si>
  <si>
    <t>Da Silva Melo M., França J.M.S., Oliveira E., Soares M.S.</t>
  </si>
  <si>
    <t>Zhou S., Sun Qiang, Jiao J.</t>
  </si>
  <si>
    <t>Li G., Wang Boxuan</t>
  </si>
  <si>
    <t>Liu Yitao, Irudayaraj P., Zhou F., Jiao R.J., Goodman J.N.</t>
  </si>
  <si>
    <t>Rao Manohar</t>
  </si>
  <si>
    <t>Giorgetti A., Hammad A., Tatibouet B.</t>
  </si>
  <si>
    <t>Liu Xiao, Ren Y., Wang Z., Liu L.</t>
  </si>
  <si>
    <t>Chang C.-H., Lu C.-W., Yang W.P., Chu W.C., Yang C.-T., Tsai C.-T., Hsiung P.-A.</t>
  </si>
  <si>
    <t>McGinnis L.F., Ustun V.</t>
  </si>
  <si>
    <t>Schönherr O., Moss J.H., Rehm M., Rose O.</t>
  </si>
  <si>
    <t>Chami M., Seemüller H., Voos Holger</t>
  </si>
  <si>
    <t>Claver C., Dubois-Felsmann G., Delgado F., Hascall P., Marshall S., Nordby M., Schalk T., Schumacher G., Sebag J.</t>
  </si>
  <si>
    <t>Chang C.-H., Lu C.-W., Hsueh N.-L., Chu W.C., Shih C., Yang C.-T., Hsiung P.-A., Koong C.-S.</t>
  </si>
  <si>
    <t>Andrade E., Machida F., Kim D.S., Trivedi K.S.</t>
  </si>
  <si>
    <t>Batarseh O., Goldlust E.J., Day T.E.</t>
  </si>
  <si>
    <t>Peak R.S., Burkhart R.M., Friedenthal S., Wilson M.W., Bajaj M., Kim I.</t>
  </si>
  <si>
    <t>Paredis C.J.J., Bernard Y., Burkhart R.M., de Koning H.-P., Friedenthal S., Fritzson P., Rouquette N., Schamai W.</t>
  </si>
  <si>
    <t>Bone M., Cloutier R.</t>
  </si>
  <si>
    <t>Silva R.F., Fragal V.H., Oliveira E., Gimenes I.M.S., Oquendo F.</t>
  </si>
  <si>
    <t>Fan H., Liu Y., Liu Ying</t>
  </si>
  <si>
    <t>Orr K., Ramakrishnan S., Dagli C.</t>
  </si>
  <si>
    <t>Ahram T.Z., Karwowski W.</t>
  </si>
  <si>
    <t>Browne D.C., Kempf R., O'Neal M., Hansen A., Yates W.</t>
  </si>
  <si>
    <t>Scippacercola F., Pietrantuono R., Russo S., Silva N.</t>
  </si>
  <si>
    <t>Safety verification of real-time embedded systems is a complex and hot issue. This paper proposes a SysML/MARTE activity diagram (SMAD), which is extended from SysML activity diagram (SAD) with non-functional MARTE semantics, for the describing of the real-time embedded systems behaviors. To carry out the safety verification, we transform the SMAD into timed automata. The processes of the model transformation and formal verification are as follows: first, building the meta-models of SMAD and timed automata, which are based on MDE; second, achieving the semantic and structures mapping, which can complete the model transformation; third, input the CTL specification into model checker UPPAAL for the verification. Finally, we construct an instance to illustrate the validity of the approach.</t>
  </si>
  <si>
    <t>The security of Industrial Control Systems (ICS) has become an important topic. Recent attacks have shown that inadequately protecting control systems could have disastrous consequences for society. This paper presents an extension for the Systems Modeling Language (SysML), allowing for the extraction of vulnerabilities from an industrial control system model. After a control system is modeled in SysML, the model is converted into input for a formal reasoning tool. This tool contains a logic theory which is used for the vulnerability extraction. The rules in this logic theory are inferred from the ICS-CERT vulnerability database and ICS security standards. Once the vulnerabilities have been extracted, they are included in the SysML diagrams of the model. The modeling approach allows the user to quickly see which changes to the system get rid of the reported vulnerabilities. It is also possible to mark certain components as compromised to see the consequences of attacks on these components for system security as a whole. The resulting analysis can be used to strengthen the security of the control system.</t>
  </si>
  <si>
    <t>In the aeronautics field, the need of certification for the critical embedded software implies the definition of high safety requirements and non-ambiguous specification upstream the process of software development. The design of such software is more and more difficult and in a context of extended enterprise, it can be difficult to communicate between all the different actors. In one of our software project of embedded system, the model driven engineering allowed us to deal with these difficulties while ensuring the expected level of quality. We present here a description of our experience using a subset of the UML/SysML language which allows the modelling of local synchronous behaviors, with the help of the TOPCASED framework in order to derive the substancial benefits of the modelling. We also present feedbacks of the project teams about the use of such approach in this kind of project.</t>
  </si>
  <si>
    <t>In the last few years the embedded systems design discipline required new design methodologies and new specification languages to support system engineers in developing heterogeneous systems where hardware and software are combined. One of the emerging modeling languages for system designers is the UML-based language called Systems Modeling Language (SysML). One of the most important tasks to be addressed early in the system design phase is the Design Space Exploration (DSE). DSE helps designers in discovering the optimal solutions among all possible combinations after mapping functional to architectural specifications. This paper describes an approach on how to use SysML for a DSE analysis within a system design phase.</t>
  </si>
  <si>
    <t>In the EU-funded project Embed4Auto, we have developed an Integrated Learning Environment (ILE) to support UML/SysML training. The ILE combines independent distance learning with collaborative problem solving and social networking. The learning environment incorporates a set of learning resources on the modeling languages UML2 and SysML, an educational modeling tool supporting class and sequence diagrams and a tool for sharing and discussing solutions to modeling exercises. First evaluations of the ILE have shown promising results.</t>
  </si>
  <si>
    <t>As modern systems become increasingly complex, there is a growing need to support the systems engineering process with a variety of formal models, such that the team of experts involved in the process can express and share knowledge precisely, succinctly and unambiguously. However, creating such formal models can be expensive and time-consuming, making a broad exploration of different system architectures cost-prohibitive. In this paper, we investigate an approach for reducing such costs and hence enabling broader architecture space exploration through the use of model transformations. Specifically, a method is presented for verifying design alternatives with respect to design requirements through automated generation of analyses from formal models of the systems engineering problem. Formal models are used to express the structure of design alternatives, the system requirements, and experiments to verify the requirements as well as the relationships between the models. These formal models are all represented in a common modeling language, the Object Management Group’s Systems Modeling Language (OMG SysMLTM). To then translate descriptive models of system alternatives into a set of corresponding analysis models, a model transformation approach is used to combine knowledge from the experiment models with knowledge from reusable model libraries. This set of analysis models is subsequently transformed into executable simulations, which are used to guide the search for suitable system alternatives. To facilitate performing this search using commercially available optimization tools, the analyses are represented using the General Algebraic Modeling System (GAMS). The approach is demonstrated on the design of a hydraulic subsystem for a log splitter.</t>
  </si>
  <si>
    <t>Eine wesentliche Voraussetzung für die industrielle Akzeptanz von wissenschaftlich entwickelten modellbasierten Entwicklungsmethoden ist, dass sich die Methode in die Werkzeug- und Prozesslandschaft von Industrieunternehmen eingliedert und somit angewendet werden kann, ohne dass methodenspezifische Werkzeuge notwendig sind. Profile erlauben es, UML/SysML für spezielle Entwicklungsmethoden anzupassen, indem Konzepte der Methode in UML/SysML abgebildet werden. Eine Herausforderung bei der Entwicklung von UML/SysMLProfilen besteht u.a. darin, die Profile systematisch und strukturiert abzuleiten, sodass die Konzepte der Methode auf UML/SysML korrekt und vollständig abgebildet werden können. Während in der Literatur Ansätze zur Ableitung domänenspezifischer UML/SysML-Profile existieren, gibt es bisher jedoch keinen Ansatz zur Ableitung methodenspezifischer Profile. Ziel dieses Artikels ist es daher, einen strukturierten Ansatz zur Definition solcher Profile vorzustellen. Zunächst wird dazu die wesentliche Literatur zur strukturierten Definition von domänenspezifischen Profilen untersucht. Anschließend wird ein auf bestehender Literatur basierender Ansatz vorgestellt und anhand des SPES 2020 Requirements Viewpoints illustriert. Durch diesen Ansatz wird eine Grundlage für die Anwendbarkeit einer modellbasierten Entwicklungsmethode insofern geschaffen, als dass die Konzepte der Methode auf UML/SysML abgebildet werden können und die Entwicklungsmethode mit im spezifischen Industriekontext bereits vorhandenen UMLModellierungswerkzeugen angewendet werden kann.</t>
  </si>
  <si>
    <t>The objective of this paper is to de_ne an approach to formalize and verify the SysML blocks in a re_nement process. We propose to specify system architecture with SysML Block Definition Diagram, this diagram is then analyzed and decomposed into several sub-blocks in order to verify their compatibility. The structural architecture of an abstract block is given by the Internal Block Diagram (IBD) which defines the communication links between sub-blocks. The compatibility verification between sub-blocks is only made on linked sub-blocks. The behaviour of each sub-block is described by an interface automaton which specifies the invocations exchanged with its environment. The veri_cation between blocks is translated into consistency verification between the blocks and compatibility verification between their interface automata. Incompatibilities can be inconsistent at architecture level and at communication level if there are deadlocks during the interaction between sub-blocks. Once the verification is established between the sub-blocks, the abstract block can be then substituted by the sub-blocks which compose it</t>
  </si>
  <si>
    <t>In der modernen System- und Softwareentwicklung bilden Anforderungen die Grundlage aller Entwicklungsaktivitäten. Diese Anforderungen liegen zumeist in nicht formaler Form als textuelle Anforderung oder Beschreibung von Anwendungsfällen vor. Neben diesen informellen Entwicklungsdokumenten gibt es im Rahmen einer Modellbasierten Entwicklung aber auch die formalen Systemmodelle, die das System in seiner Architektur und seinem Verhalten beschreiben. Damit ergibt sich eine Lücke zwischen den Anforderungen und den Systemmodellen, die nur durch den menschlichen Entwickler gefüllt werden kann, der aus den Anforderungen das Systemmodell erstellt. Eine formale, im Sinne von rechnerunterstützter Überführung der Anforderungen in Modelle und umgekehrt ist aufgrund des rein informellen Charakters der Anforderungen nicht möglich. Im Folgenden wird ein Verfahren vorgestellt, das es erlaubt, Anforderungen und Anwendungsfälle mit Hilfe von Modellierungsmustern in ein formales Systemmodel in Form von SysML-Aktivitätsdiagrammen zu überführen. Umgekehrt lassen sich aus diesen Diagrammen auch die informellen Anforderungen leicht gewinnen. Aus den erstellten Modellen lassen sich mit Hilfe von bereits erarbeiteten Verfahren Testfälle generieren und ausführen. Damit kann ein solches Modell als Testgrundlage in einem Testprozess Verwendung finden.</t>
  </si>
  <si>
    <t>As the complexity of avionic systems increases, the aerospace industry is turning to product-line engineering and modelbased development to better manage complexity and reduce cost. This paper describes a method and a pattern catalog for modeling avionics product lines in SysML, a standard systems modeling language. The method is designed to satisfy aerospace systems and software development standards, and the patterns provide guidance for expressing variability in SysML. The paper also reports on the experience in applying the method and the patterns to model families of propeller controllers and fuel controllers for turbo engines.</t>
  </si>
  <si>
    <t>Addressing the cyber security demands of industrial control systems is a challenging task as the systems are typically built from equipment with limited computational power and integrated into highly complex, infrastructure-critical systems. To ensure the security of such systems, security considerations must form a ubiquitous part of the design and maintenance processes. This work provides an overview of the literature regarding the key issues faced by engineers attempting to secure industrial control systems, appraises work done to integrate cyber security into the systems engineering process and puts forward recommendations for the future of security-aware systems engineering through the extension of SysML to incorporate a Security viewpoint on the model. These recommendations include the presentation of a novel threat model profile that forms the basis of the SysML extensions.</t>
  </si>
  <si>
    <t>Um die zunehmende Komplexität moderner Telematik- und Infotainmentsysteme in den Griff zu bekommen und eine gleichbleibende Qualität der Produkte zu sichern, werden im Hause der Robert-Bosch/Blaupunkt GmbH neue Testkonzepte für den Systemtest solcher Systeme entwickelt. Dabei werden Teile der bislang informellen Spezifikation durch formalere Modelle auf Basis der Systems Modeling Language (SysML) ersetzt. Eines der wesentlichen Ziele dabei ist, das Modell im Rahmen eines Modell-basierten Entwicklungsprozesses zu nutzen, um daraus möglichst automatisiert Testfälle abzuleiten (Modell-basiertes Testen). Im Rahmen dieses Papieres wird beschrieben, welche Strategien zur Testfallgenerierung aus solchen Modellen untersucht, letztendlich ausgewählt, erweitert und umgesetzt wurden um dies zu erreichen.</t>
  </si>
  <si>
    <t xml:space="preserve"> An overall goal of the INCOSE MBSE initiative is to provide SysML with a formal semantics and to integrate reasoning services as part of system engineering. UML class diagrams have been encoded as Knowledge Bases (KB) within the Description Logic (DL), ALCQI. The encoding provides a formal semantics for class diagrams which accords with the informal semantics. The encoding applies to SysML which is a profile of UML. The SysML block definition and internal block diagrams are not covered by the class diagram encoding. These diagrams are essential for representing composite structure such as manufactured products and molecular structures. The class diagram encoding is extended to composite structure diagrams in the DL ALCQIbid. A composite structure diagram describes structures in terms of part decompositions and connections between objects. A SysML composite structure diagram can be encoded in the language of OWL2, but is not an OWL2 axiom set, as the diagrams contain property equations which violate the regularity ordering constraints for complex property inclusions. Conditions are given for an ALCQIbid KB which are sufficient to encode a SysML composite structure diagram. Further conditions are given for a KB, called a template, which ensure that within an interpretation all realizations of the composite structure have the same graph structure.</t>
  </si>
  <si>
    <t>The work presented in this paper is part of a proposed framework as complete and rigorous as possible for the design of complex systems. The methodological framework used is System Engineering, which is a methodological approach to control the design of complex systems. The practices of this approach are transcribed in standards, realized by methods and supported by tools. In our case, the standard EIA-632 was adopted. Specifically, to deal with the dependability of these complex systems and to improve the processes dealing with dependability, we have defined a global approach. This approach incorporates the consideration of dependability in system engineering processes. The work presented in this paper supports and complements the overall approach: it is the proposal of an information model based on the SysML language, allowing the requirements management, including safety requirements.</t>
  </si>
  <si>
    <t>The work introduced in this paper is in line with an original Model-Based Testing approach by taking as input a SysML specification of a system under test and automatically translating it into an equivalent behavioural UML model. This generated UML model is finally used to derive test cases and executable test scripts. This test generation process is supported by an existing UML/OCL Model-Based Test generation tool. This paper focuses on the definition of the sub-set of SysML notation supported by this Model-Based Testing approach, and proposes rewriting rules to derive UML test model from SysML model.</t>
  </si>
  <si>
    <t>We discuss in this paper the use of SysML-Sec attack graphs as a graphical and semi-formal representation for complex attacks. We illustrate this on a PC and mobile malware example. We furthermore provide examples of the expressivity of the operators used in such diagrams. We finally formalize the attack traces described by these operators based on timed automata.</t>
  </si>
  <si>
    <t>Software is becoming the driving force in today’s mechatronic systems. It does not only realize a significant part of their functionality but it is also used to realize their most competitive advantages. However, the traditional development process is wholly inappropriate for the development of these systems that impose a tighter coupling of software with electronics and mechanics. In this paper, a synergistic integration of the constituent parts of mechatronic systems, i.e. mechanical, electronic and software is proposed though the 3+1 SysML view-model. SysML is used to specify the central view-model of the mechatronic system while the other three views are for the different disciplines involved. The widely used in software engineering V-model is extended to address the requirements set by the 3+1 SysML view-model and the Model Integrated Mechatronics (MIM) paradigm. A SysML profile is described to facilitate the application of the proposed view-model in the development of mechatronic systems.</t>
  </si>
  <si>
    <t>A growing interest in UML as a system design language is manifest in the recent years. The official adoption of UML 2.0 Superstructure allows a broader range of modeling capabilities. However, UML has still strong roots in the software domain. SysML is a domain neutral language for Systems Engineering based on UML. This paper presents the main features of SysML in the context of embedded systems design. Additionally, the impact of SysML on development processes geared towards systems-on-a-chip design is discussed.</t>
  </si>
  <si>
    <t>Die kontinuierliche Weiterentwicklung der objektorientierten BeschreibungsSprache für softwarelastige Systeme UML durch die Object Management Group erfolgt momentan zweigleisig: Neben der UML 2 wird an der Systems Modelhng Language (SysML) zur Beschreibung von Systemen gearbeitet, zusammen mit INCOSE, dem International Council on Systems Engineering. Gemeinsam beantworten sie ein Request for Proposal der OMG, das eine Adaption der UML zur Systembeschreibung vorschlägt. Dabei werden die generischen Mechanismen der UML zur domänenspezifischen Erweiterung des Notationsumfangs genutzt. Der aktuelle Sachstand ist die Spezifikation V0.9, die hier exemplarisch vorgestellt werden soll.</t>
  </si>
  <si>
    <t>This paper describes a work-in-progress in the framework of a research project aiming at defining traceability links between requirements phase and specification phase. The main idea is to extend the SysML language with the most relevant concepts of commonly used requirements engineering approaches. In this paper, we first define a set of SysML extensions to represent basic concepts of KAOS goal model. Then, we present a software tool to support the proposed extensions.</t>
  </si>
  <si>
    <t>UML2.0 und SysML versuchen, bewährte Techniken aus der Softwaretechnik in das Systems Engineering zu überführen. Dazu wurden neue Modelle und Profile entwickelt, die den Bedürfnissen der Systementwicklung auf hohen Abstraktionsebenen genügen. Bis jetzt liegt dabei der Fokus auf Modellierungsaspekten. Quantitative Performanzanalyse wird nicht ausreichend in frühen Entwurfsphasen adressiert. In diesem Paper präsentieren wir unseren Ansatz zum Virtual Prototyping und zur frühen Entwurfsbewertung von eingebetteten Systemen und Systems-on-Chip (SoC). Der Ansatz umfasst die Beschreibung des Gesamtsystems bzw. der Teilkomponenten einschließlich der zu implementierenden Funktion und der angestrebten Hardware- und Kommunikationsarchitektur mit UML2/SysML und die automatisierte Überführung in ein formales Systemmodell. Auf diesem Modell können Analysen hinsichtlich Performanzaspekten und potentiellen Konflikten hinsichtlich der Spezifikation und auf geteilten Ressourcen durchgeführt werden. Weiterhin können aus dem Modell automatisch Simulationsmodelle in SystemC erzeugt werden, welche durch Monitoring-Schnittstellen die Simulation und damit die Erkennung von Performanzengpässen und Ressourcenkonflikten unterstützen. Dadurch ist es möglich, ein Systemmodell zu einem frühen Entwurfszeitpunkt zu evaluieren. Die gewonnenen Informationen können zur Modifikation des spezifizierten Modells verwendet werden und unterstützen somit eine Exploration des Entwurfsraumes.</t>
  </si>
  <si>
    <t>In the development of complex systems, Model-based Systems Engineering (MBSE) has been introduced successfully into many projects. The OMG SysML as architectural modeling language is part of that success, because it offers the right perspectives to design complex systems. However, even when using MBSE methods and the SysML, the risk of re-inventing the wheel has to be overcome as well. This implies that System Engineers have to know in advance, what is already available as re-usable system asset and fits to the needs of the on-going project. After introducing a suitable standard with OMG RAS, this paper will show different use cases for component-based design expressed in SysML using asset definition and propagation. This includes top-down exchange of system component specifications as well as bottom-up construction of new systems based on existing components. Asset reuse is based on communication. We will present the necessary communication means for propagating SysML-based system assets, which allows efficient collaboration in teams designing complex systems.</t>
  </si>
  <si>
    <t>SysML est le nouveau langage de modélisation défini par l’OMG. Il peut être vu comme une extension d’UML destinée à la modélisation d’un large spectre de systèmes complexes. Son champ d’application est en ce sens plus large que celui d’UML mais sa filiation le rend tout particulièrement intéressant pour la modélisation de systèmes embarqués majoritairement composés de logiciel. Les logiciels déployés sur les réseaux de capteurs sans fil (WSN) sont un bon exemple de ce type d’application puisque la prise en compte de l’interaction forte entre le matériel et le logiciel inhérente à ce type de système est une condition importante pour une modélisation efficace. Dans cet article nous décrivons notre retour sur expérience concernant la modélisation d’un système utilisant des capteurs mobiles sans fil afin de mesurer les flux de personnes dans une ville. Dans cette étude, nous avons utilisé à la fois SysML pour la modélisation du système et UML pour la modélisation des parties logicielles. Nous présentons les points de recouvrements des deux langages d’une part, et nous en comparons les diagrammes statiques d’autre part.</t>
  </si>
  <si>
    <t>The International Technology Roadmap for Semiconductors or the ITRS has suggested, in its 2005-design report, four trends to address the design productivity challenges. Automatic translation of the OMG-adopted SysML notations to the IEEEstandardized SystemC models is aligned with two of those trends; the first trend is to raise the level of design abstraction by moving up from SystemC to SysML. The second trend is to have more automated flows that accelerate the design process. Our proposed automated flow generates an executable specification that can serve as a golden model of the design. This research work attempts to raise the design productivity and narrow the gap between hardware and software designers. The focus of this paper is the mapping between SysML and SystemC constructs and the necessary information that must exist in the SysML design to yield a successful generation of a SystemC executable.</t>
  </si>
  <si>
    <t>Validation Research</t>
  </si>
  <si>
    <t>Philosophical Paper</t>
  </si>
  <si>
    <t>Experience Paper</t>
  </si>
  <si>
    <t>Solution Proposal</t>
  </si>
  <si>
    <t>Evaluation Research</t>
  </si>
  <si>
    <t>?</t>
  </si>
  <si>
    <t>Abstracts</t>
  </si>
  <si>
    <t>Viehl A., Bringmann O., Rosenstiel W.</t>
  </si>
  <si>
    <t>ResearchGate</t>
  </si>
  <si>
    <t>Jankevicius N.</t>
  </si>
  <si>
    <t>Mentré D.</t>
  </si>
  <si>
    <t>Spendla L., Hrcka L.</t>
  </si>
  <si>
    <t>Griego R., Mayes L.M., McGrath D.A.</t>
  </si>
  <si>
    <t>Artery G., De Spain M.</t>
  </si>
  <si>
    <t>Prevostini M., Ganesan S.</t>
  </si>
  <si>
    <t>This paper describes new capabilities in the Systems Modeling Language that reduce the complexity of specifying systems through componentization, and increase the range of systems that can be specified. Modelers can identify portions of components available for connection to other components, and specify how systems make use of them. This reduces the complexity of specifying system by lowering the number of ways components can be connected, partly by hiding portions of components, and partly by limiting how exposed portions can be connected to others. The paper introduces basic SysML concepts and notations for specifying components and assembling them into a system. It covers capabilities added to SysML enabling a wider range of systems to be modeled, through detailed specification of the portions of components available for connection to other components, and detailed specification of the connections between them. These capabilities are described by relating models to potential systems built to meet the specifications, an approach typical in specifying semantics of formal languages. The paper is intended for those concerned with increased precision in SysML concepts, such as builders of model analyzers, checkers, and other automated support for systems engineering. It also enables more reliable interpretation of the SysML models generally, for example, during manufacturing and other stages of the product lifecycle. Examples are given in SysML notation for each concept. © 2013 Wiley Periodicals, Inc.</t>
  </si>
  <si>
    <t>Opinion Paper</t>
  </si>
  <si>
    <t>The objective of this paper is to define an approach to formalize and verify the SysML blocks in a refinement process. We propose to specify system architecture with SysML Block Definition Diagram, this diagram is then analyzed and decomposed into several sub-blocks in order to verify their compatibility. The structural architecture of an abstract block is given by the Internal Block Diagram (IBD) which defines the communication links between sub-blocks. The compatibility verification between sub-blocks is only made on linked sub-blocks. The behaviour of each sub-block is described by an interface automaton which specifies the invocations exchanged with its environment. The verification between blocks is translated into consistency verification between the blocks and compatibility verification between their interface automata. Incompatibilities can be inconsistent at architecture level and at communication level if there are deadlocks during the interaction between sub-blocks. Once the verification is established between the sub-blocks, the abstract block can be then substituted by the sub-blocks which compose it</t>
  </si>
  <si>
    <t>One of the most challenging aspects in product engineering is clear communication between diversified areas of expertise. Many terms are used in varying comprehension, which leads to different understandings of problems and hence to gaps in the information transfer. The reason for this issue is a missing adequate overall language for product engineers and hence a lack of capable tools for imaging comprehensive system understanding and knowledge. This paper introduces an approach to perform modeling of technical systems using the standardized Systems Modeling Language (SysML) in combination with the Contact &amp; Channel approach (C&amp;C-A). The intention is to combine strengths of SysML in visual modeling of complex systems with capabilities of C&amp;C-A in integrated modeling of system structures in the corresponding functional context. The objective is to provide an easily manageable software-based language for interdisciplinary systems modeling in order to improve domain-crossing communication and teamwork. For this purpose, SysML and C&amp;C-A are initially introduced. Afterwards, the C&amp;C-A metamodel for SysML is elucidated. An application example is used to demonstrate the employment of this modeling approach. Concluding, the current value of this approach for systems engineers is reflected and an outlook towards future research tasks is given.2</t>
  </si>
  <si>
    <t>For programming controllers in industrial automation systems languages based on IEC 61131 represent the state-of-the-art. However, these languages have limited capabilities for describing multi-disciplinary aspects. Model-based approaches that have successfully been applied to software engineering projects also provide a promising alternative for the engineering of automated manufacturing systems. The integration of model-based approaches into conventional control architectures still represents a challenge. Using a handling system for unloading parts from a pallet as an example this paper demonstrates and evaluates a practical approach for developing control logic based on a SysML model. The approach consists of three steps: First, the behavior of the system components (e.g. grippers, axes) are described in an interdisciplinary way, representing the internal state as well as an IEC 61131 compliant signaling interface. The second step is to develop agents that implement the actual logic and are able to control the virtual components using the implemented interface. In the last step, during commissioning of the real system, the virtual components are replaced by a module syncing the signals of the virtual agents interface with a PLC providing the same interface for the real system, effectively having the real system now being controlled by virtual agents. © 2013 The authors. Published by Elsevier B.V.2</t>
  </si>
  <si>
    <t>Classification</t>
  </si>
  <si>
    <t>Domain specific engineering environment;Domain specific language;Model-based System EngineeringAdaptation models;Buildings;DSL;Object oriented modeling;Unified modeling language</t>
  </si>
  <si>
    <t>P. Patwari; S. R. Chaudhuri; A. Banerjee; S. Natarajan; S. Pandey</t>
  </si>
  <si>
    <t>A complementary domain specific design environment aiding SysML</t>
  </si>
  <si>
    <t>2016 IEEE International Symposium on Systems Engineering (ISSE)</t>
  </si>
  <si>
    <t>10.1109/SysEng.2016.7753164</t>
  </si>
  <si>
    <t>http://ieeexplore.ieee.org/stamp/stamp.jsp?arnumber=7753164</t>
  </si>
  <si>
    <t>Tata Consultancy Services Research, Pune, Maharashtra, India</t>
  </si>
  <si>
    <t>In system engineering, it is a common practice to start exploring the solution space through usage of design mechanisms such as SysML, a modeling language for expressing system design. The usage of such methodologies allow creating design of target solutions through identification of use cases, components, their interfaces, interaction data models and so on. Since it is a generic language, the concepts in SysML require manual mapping to the concepts in the problem domain so that the target design could be expressed in domain terms. This makes its usage effort-intensive since the process of binding with problem domain is highly dependent on domain experts and their understanding. SysML mitigates this by allowing itself to be extended as reusable profiles incorporating problem domain concepts and patterns. However, the process to support this activity isn't well defined. To solve the process of creating design solutions specific to a domain, we propose an approach which includes defining a design environment that is domain aware. It has been referred to as a Domain Specific Engineering Environment (DSEE). DSEE supports the design creation process more holistically by providing support for the various systems engineering life cycle phases other than designing. The developed DSEE is based on the Model Driven Engineering (MDE) paradigm which enables it to be integrated and viewed in SysML terminology. The environment has support for a Domain Specific Modeling Language (DSML) along with suitable graphical representations corresponding to SysML standards, making it easy for SysML users to design systems. DSEE is created as a plug-in in Eclipse platform. This paper discusses about the DSEE.</t>
  </si>
  <si>
    <t>Assembly tolerance specification;Model-based Systems Engineering;SysML;TTRS modelGeometry;Shape;Solid modeling;Standards;Systems Modeling Language;Unified modeling language</t>
  </si>
  <si>
    <t>F. Della Monica; S. Patalano; J. Y. Choley; F. Mhenni; S. Gerbino</t>
  </si>
  <si>
    <t>A hierarchical set of SysML Model-based objects for tolerance specification</t>
  </si>
  <si>
    <t>10.1109/SysEng.2016.7753143</t>
  </si>
  <si>
    <t>http://ieeexplore.ieee.org/stamp/stamp.jsp?arnumber=7753143</t>
  </si>
  <si>
    <t>Dept. of Industrial Engineering, University of Naples Federico II, Naples (NA), Italy</t>
  </si>
  <si>
    <t>Modern engineering systems are getting complex and integrate multi-physical objects. The Model-Based System Engineering (MBSE) seems to be the best way to manage complex system design and the Systems Modeling Language (SysML) may be considered one of the computer languages to perform the designing of a complex system. MBSE also seems to be a valid solution to integrate tolerance specification into design process. In particular, in the present work SysML is used to create a set of libraries containing simple and complex volumes, primary datum and tolerance zones, according to ASME Y14.5M and ISO 1101 standards. The generation of these libraries is based on the Technologically and Topologically Related Surfaces (TTRS) model and uses the set of thirteen positioning constraints able to represent every condition between assembly features. The paper summarizes the characteristics of the created SysML objects, able to represent Datum, Datum Reference Frame (DRF) and tolerance zones. In particular, the Datum included in ASME Y14.5-M are modelled. Then, all the tolerance zones included in both standards are modelled. Finally, a three-step procedure is summarized to preliminary illustrate the way of use the developed set of SysML objects.</t>
  </si>
  <si>
    <t>Conceptual Model; SysML Profile; System of SystemsDesign; Modeling languages; Systems engineering; Visual languages; Conceptual model; Domain-specific ontologies; Emergent phenomenon; Inter-relationships; Multidisciplinary problems; Security requirements; SysML Profile; Visual modeling languages; System of systems</t>
  </si>
  <si>
    <t>Mori M., Ceccarelli A., Lollini P., Bondavalli A., Frömel B.</t>
  </si>
  <si>
    <t>A Holistic Viewpoint-Based SysML Profile to Design Systems-of-Systems</t>
  </si>
  <si>
    <t>2016 IEEE 17th International Symposium on High Assurance Systems Engineering (HASE)</t>
  </si>
  <si>
    <t>2016-March</t>
  </si>
  <si>
    <t>10.1109/HASE.2016.21</t>
  </si>
  <si>
    <t>https://www.scopus.com/inward/record.uri?eid=2-s2.0-84962855652&amp;partnerID=40&amp;md5=047dbd2055b93e2644db84816dc727d0</t>
  </si>
  <si>
    <t>17th IEEE International Symposium on High Assurance Systems Engineering, HASE 2016</t>
  </si>
  <si>
    <t>University of Florence, Italy; Institute of Computer Engineering, Vienna University of Technology, Austria</t>
  </si>
  <si>
    <t>Mori, M., University of Florence, Italy; Ceccarelli, A., University of Florence, Italy; Lollini, P., University of Florence, Italy; Bondavalli, A., University of Florence, Italy; Frömel, B., Institute of Computer Engineering, Vienna University of Technology, Austria</t>
  </si>
  <si>
    <t>In recent decades more and more efforts have been devoted in supporting the design of Systems-of-Systems (SoSs). These systems are composed of autonomous Constituent Systems (CSs) which are integrated together to achieve a higher level goal that cannot be achieved by any of its CSs in isolation. Designing such an SoS is a multidisciplinary problem which involves considering emergent phenomena, assuring the achievement of dependability and security requirements, guaranteeing system responsiveness, supporting dynamicity and evolution and multi-criticality of provided services. We believe that a first step towards a viable design approach is to provide a conceptual model of SoSs which captures SoS concepts (e.g., methods, characteristics, and technologies related to SoSs) and their inter-relationships. Such a conceptual model should enhance the understandability of SoSs to stakeholders and provide the basis for further automated analysis. In this context, the AMADEOS European project is bringing together researchers and practitioners to provide the support to design SoSs starting from the definition of a domain specific ontology serving as a vocabulary for SoSs. Our contribution consists of semi-formalizing the key SoS concepts and relationships defined in AMADEOS adopting a SysML visual modeling language. We propose a SysML profile for SoSs and we show its applicability in a Smart Grid scenario. © 2016 IEEE.</t>
  </si>
  <si>
    <t>Design model; Model-based system engineering; Simulation model; Visual transformationSystems engineering; Design modeling; Mapping relationships; Meta-model transformations; Model transformation; Model-based system engineerings; Simulation model; Transformation rules; Visual transformation; Systems analysis</t>
  </si>
  <si>
    <t>Li X., Liu J.</t>
  </si>
  <si>
    <t>A method of SysML-based visual transformation of system design-simulation models</t>
  </si>
  <si>
    <t>Jisuanji Fuzhu Sheji Yu Tuxingxue Xuebao/Journal of Computer-Aided Design and Computer Graphics</t>
  </si>
  <si>
    <t>https://www.scopus.com/inward/record.uri?eid=2-s2.0-84995688265&amp;partnerID=40&amp;md5=3014680a1c716e18fa2702986e30c367</t>
  </si>
  <si>
    <t>Institute of Computing Technology</t>
  </si>
  <si>
    <t>School of Mechanical Engineering &amp; Automation, Beihang University, Beijing, China</t>
  </si>
  <si>
    <t>Li, X., School of Mechanical Engineering &amp; Automation, Beihang University, Beijing, China; Liu, J., School of Mechanical Engineering &amp; Automation, Beihang University, Beijing, China</t>
  </si>
  <si>
    <t>Aiming at the problem of weak simulation capability of the system design models described formally in model-based system engineering, by applying the meta-model transformation method, this paper presents a visual method of transforming system design models to executable simulation model based on SysML. According to the characteristics of model transformation, two transformation meta-models, transformation rules and transformation activities, are defined abstractly based on SysML and its extension mechanism. The mapping relationships between design meta-model and simulation meta-model are established firstly, and then the visual transformation of the system design-simulation models is achieved by instantiating the transformation meta-model to reduce the complexity of the model transformation. Finally, a case of simple mechanical system is used to verify the feasibility of the proposed method. © 2016, Beijing China Science Journal Publishing Co. Ltd. All right reserved.</t>
  </si>
  <si>
    <t>Adaptation models;Automation;Industries;Manufacturing systems;Software;Standards;Unified modeling language</t>
  </si>
  <si>
    <t>P. Bareiß; D. Schütz; R. Priego; M. Marcos; B. Vogel-Heuser</t>
  </si>
  <si>
    <t>A model-based failure recovery approach for automated production systems combining SysML and industrial standards</t>
  </si>
  <si>
    <t>2016 IEEE 21st International Conference on Emerging Technologies and Factory Automation (ETFA)</t>
  </si>
  <si>
    <t>10.1109/ETFA.2016.7733720</t>
  </si>
  <si>
    <t>http://ieeexplore.ieee.org/stamp/stamp.jsp?arnumber=7733720</t>
  </si>
  <si>
    <t>Automation and Information Systems, Technical University Munich, Germany</t>
  </si>
  <si>
    <t>This work presents a failure recovery approach for foreseen failures of automated production systems to minimize the downtime of a system due to stoppages. In contrast to the common practice of implementing field control software, we suggest the use of operation states with pre- and postconditions. A set of operation states forms an operation state machine, whereby several operation state machines are used in a hierarchical manner in order to control and observe the process. The meta-model of the Systems Modeling Language (SysML) is extended to combine operation state machines with OMAC State Machines. By dividing the failure detection from the process controller the necessary flexibility is given to adapt this approach to different packaging machines.</t>
  </si>
  <si>
    <t>Adaptation rules; Meta-modelling; Model transformation; SysML blocksComputer science; Computers; Adaptation rules; Coloured Petri Nets; Component-Based Development; Inter-action protocols; Meta-modelling; Model driven approach; Model transformation; SysML blocks; Petri nets</t>
  </si>
  <si>
    <t>A model-driven approach to adapt SysML blocks</t>
  </si>
  <si>
    <t>ICIST</t>
  </si>
  <si>
    <t>10.1007/978-3-319-46254-7_21</t>
  </si>
  <si>
    <t>https://www.scopus.com/inward/record.uri?eid=2-s2.0-84988850632&amp;partnerID=40&amp;md5=544d5d8f5842fea9b1a2e4cbfa6bb624</t>
  </si>
  <si>
    <t>22nd International Conference on Information and Software Technologies, ICIST 2016</t>
  </si>
  <si>
    <t>Reusing and adapting existing components is the central topic of component-based development. The major differences between the existing approaches concern the models used to represent the components and the detail given to generate the adapters. In this paper, we present our approach which bases on the hierarchy to generate the adapters. Our components are modelled using SysML blocks and their interaction protocols are modelled using SysML Sequence Diagrams (SDs). We have used coloured Petri nets as formal model to define the adaptation rules, and we have based on meta-modelling and model transformation to implement these rules. We illustrate our approach through a case study. © Springer International Publishing Switzerland 2016.</t>
  </si>
  <si>
    <t>Safety analysis; SysML; System design; UML/SysML profileModeling languages; Systems analysis; Communication failure; Development process; Information presentation; Practical experience; Safety analysis; Safety information; SysML; UML/SysML profile; Design</t>
  </si>
  <si>
    <t>Biggs G., Sakamoto T., Kotoku T.</t>
  </si>
  <si>
    <t>A profile and tool for modelling safety information with design information in SysML</t>
  </si>
  <si>
    <t>10.1007/s10270-014-0400-x</t>
  </si>
  <si>
    <t>https://www.scopus.com/inward/record.uri?eid=2-s2.0-84956648771&amp;partnerID=40&amp;md5=bb484c83530952f96314b664c64c18a8</t>
  </si>
  <si>
    <t>Intelligent Systems Research Institute, National Institute of Advanced Industrial Science and Technology, Tsukuba, Japan; Global Assist, Inc., Tokyo, Japan</t>
  </si>
  <si>
    <t>Biggs, G., Intelligent Systems Research Institute, National Institute of Advanced Industrial Science and Technology, Tsukuba, Japan; Sakamoto, T., Global Assist, Inc., Tokyo, Japan; Kotoku, T., Intelligent Systems Research Institute, National Institute of Advanced Industrial Science and Technology, Tsukuba, Japan</t>
  </si>
  <si>
    <t>Communication both between development teams and between individual developers is a common source of safety-related faults in safety–critical system design. Communication between experts in different fields can be particularly challenging due to gaps in assumed knowledge, vocabulary and understanding. Faults caused by communication failures must be removed once found, which can be expensive if they are found late in the development process. Aiding communication earlier in development can reduce faults and costs. Modelling languages for design have been shown through practical experience to improve communication through better information presentation and increased information consistency. In this paper, we describe a SysML profile designed for modelling the safety-related concerns of a system. The profile models common safety concepts from safety standards and safety analysis techniques integrated with system design information. We demonstrate that the profile is capable of modelling the concepts through examples. We also show the use of supporting tools to aid the application of the profile through analysis of the model and generation of reports presenting safety information in formats appropriate to the target reader. Through increased traceability and integration, the profile allows for greater consistency between safety information and system design information and can aid in communicating that information to stakeholders. © 2014, Springer-Verlag Berlin Heidelberg.</t>
  </si>
  <si>
    <t>control and monitoring of manufacturing processes; design and reconfiguration of manufacturing systems; ModellingModeling languages; Models; Continuous production; Future performance; Holonic architecture; Manufacturing control systems; Manufacturing process; Production performance; Reactive system; Scheduling and controls; Manufacture</t>
  </si>
  <si>
    <t>Abid A., Hammadi M., Choley J.-Y., Rivière A., Barkallah M., Louati J., Haddar M.</t>
  </si>
  <si>
    <t>A SysML based-methodology for modelling disturbances in manufacturing systems using ADACOR holonic control architecture</t>
  </si>
  <si>
    <t>2016 11th France-Japan and 9th Europe-Asia Congress on Mechatronics, MECATRONICS 2016 / 17th International Conference on Research and Education in Mechatronics, REM 2016</t>
  </si>
  <si>
    <t>10.1109/MECATRONICS.2016.7547123</t>
  </si>
  <si>
    <t>https://www.scopus.com/inward/record.uri?eid=2-s2.0-84986197882&amp;partnerID=40&amp;md5=183092e3d52bf787eba42476e08ff18e</t>
  </si>
  <si>
    <t>11th France-Japan and 9th Europe-Asia Congress on Mechatronics, MECATRONICS 2016 / 17th International Conference on Research and Education in Mechatronics, REM 2016</t>
  </si>
  <si>
    <t>QUARTZ EA 7393, SUPMECA-Paris, Saint-Ouen, France; Mechanics, Modelling and Production Research Laboratory, National School of Engineers of Sfax, University of Sfax, Sfax, Tunisia</t>
  </si>
  <si>
    <t>Abid, A., QUARTZ EA 7393, SUPMECA-Paris, Saint-Ouen, France; Hammadi, M., QUARTZ EA 7393, SUPMECA-Paris, Saint-Ouen, France; Choley, J.-Y., QUARTZ EA 7393, SUPMECA-Paris, Saint-Ouen, France; Riviere, A., QUARTZ EA 7393, SUPMECA-Paris, Saint-Ouen, France; Barkallah, M., Mechanics, Modelling and Production Research Laboratory, National School of Engineers of Sfax, University of Sfax, Sfax, Tunisia; Louati, J., Mechanics, Modelling and Production Research Laboratory, National School of Engineers of Sfax, University of Sfax, Sfax, Tunisia; Haddar, M., Mechanics, Modelling and Production Research Laboratory, National School of Engineers of Sfax, University of Sfax, Sfax, Tunisia</t>
  </si>
  <si>
    <t>Nowadays, industrials are looking for models and methods that are not only capable to support efficient production performances, but also reactive systems facing an increasing set of unpredicted events and perturbations. For this reason, manufacturing control systems must include mechanisms that cope with the complexity and unpredictability related with disturbances and perturbations that may appear in the system. In this paper we propose a methodology based on SysML language and holonic architecture 'ADACOR' for modelling the sources of disturbance and its management in manufacturing systems. In the proposed methodology we show how we use SysML diagrams to estimate the future performances in a reactive mode and how to switch between the scheduling and control in the case of unpredictability. In order to validate the proposed methodology, a case study has been conducted on a welding cell. As a result, we noticed that the unpredictable events are controlled in such a way that we assure a continuous production. © 2016 IEEE.</t>
  </si>
  <si>
    <t>Dynamic Co-Simulation; Early Validation; Heterogeneous Complex Systems; Model-Based Systems Engineering (MBSE); Systems Modeling Language (SysML); Traffic Alert and Collision Avoidance System (TCAS); Unmanned Aerial Vehicle (UAV)Cobalt compounds; Collision avoidance; Computational linguistics; Computer simulation languages; Electronic data interchange; Modeling languages; Safety devices; Systems engineering; Unmanned aerial vehicles (UAV); Visualization; Cosimulation; Early Validation; Model-based systems engineering (MBSE); Systems modeling languages; Traffic alert and collision avoidance systems; MATLAB</t>
  </si>
  <si>
    <t>Bank D., Blumrich F., Kress P., Stöferle C.</t>
  </si>
  <si>
    <t>A systems engineering approach for a dynamic co-simulation of a SysML tool and Matlab</t>
  </si>
  <si>
    <t>10th Annual International Systems Conference, SysCon 2016 - Proceedings</t>
  </si>
  <si>
    <t>10.1109/SYSCON.2016.7490534</t>
  </si>
  <si>
    <t>https://www.scopus.com/inward/record.uri?eid=2-s2.0-84979210486&amp;partnerID=40&amp;md5=bef0f26d043271a9a5a5863f9a90132f</t>
  </si>
  <si>
    <t>10th Annual International Systems Conference, SysCon 2016</t>
  </si>
  <si>
    <t>University of Applied Sciences Ulm, Institute of Automation Systems, Ulm, Germany</t>
  </si>
  <si>
    <t>Bank, D., University of Applied Sciences Ulm, Institute of Automation Systems, Ulm, Germany; Blumrich, F., University of Applied Sciences Ulm, Institute of Automation Systems, Ulm, Germany; Kress, P., University of Applied Sciences Ulm, Institute of Automation Systems, Ulm, Germany; Stoferle, C., University of Applied Sciences Ulm, Institute of Automation Systems, Ulm, Germany</t>
  </si>
  <si>
    <t>Industry is in a debate about the potential of the Systems Modeling Language (SysML). One part sees the advantage in development and project planning. The other part argues that the employment of SysML results in unnecessary additional work. The description of systems is still largely managed by the widely-used Microsoft Office software like Excel or PowerPoint. Indeed, this software has its limitations, especially when it comes to complex systems. Regarding SysML, the aim of this publication is to show the practical benefit and to open a further field of application. The cyclic coupling of SysML with a calculation software enables periodic data exchange in a flexible toolchain. This is a fundamental step, which leads to a new approach of systems development and domain collaboration. The SysML tool is intended to be the highest instance in the toolchain. A calculation software translates all the instructions coming from the highest instance into physical behavior, which can be simultaneously displayed with the aid of a visualization tool. As a significant result, an early validation of the behavior of a system under development can be performed with the aid of the overall model. In order to demonstrate this concept, a high-level simulation of a «Traffic Alert and Collision Avoidance System (TCAS)» serves as an example. Tests show that the SysML controlled TCAS simulation is a proper application to demonstrate the execution of important decisions. By means of the visualization, the TCAS behavior becomes transparent. The advantages of the dynamic co-simulation are particularly in the application of Model-Based Systems Engineering (MBSE) to heterogeneous complex systems. © 2016 IEEE.</t>
  </si>
  <si>
    <t>Nejati S., Sabetzadeh M., Arora C., Briand L. C., Mandoux F.</t>
  </si>
  <si>
    <t>Automated change impact analysis between SysML models of requirements and design.</t>
  </si>
  <si>
    <t>SIGSOFT FSE</t>
  </si>
  <si>
    <t>http://dblp.org/rec/conf/sigsoft/NejatiS0BM16</t>
  </si>
  <si>
    <t>Conceptual design; Detailed design; Model integration; System structure model; Systems modeling languageAutomation; Computational linguistics; Computer aided design; Computer control; Conceptual design; Design; Electric drives; Formal languages; Integration; Machine design; Mechanics; Modeling languages; Product design; Structured programming; Computer aided design models; Consistency maintenance; Detailed design; Domain specific modeling; Model integration; System structure model; System-level modeling; Systems modeling languages; Structural design</t>
  </si>
  <si>
    <t>Fan H., Liu Y., Liu D., Ye X.</t>
  </si>
  <si>
    <t>Automated generation of the computer-aided design model from the system structure for mechanical systems based on systems modeling language</t>
  </si>
  <si>
    <t>Proceedings of the Institution of Mechanical Engineers, Part B: Journal of Engineering Manufacture</t>
  </si>
  <si>
    <t>10.1177/0954405414560619</t>
  </si>
  <si>
    <t>https://www.scopus.com/inward/record.uri?eid=2-s2.0-84978699299&amp;partnerID=40&amp;md5=c150b3ced4ac6cf53b8ac01bc5ef6a41</t>
  </si>
  <si>
    <t>State Key Lab of CADandCG, Zhejiang University, No. 866, YuHangtang Road, Xihu District, Zhejiang Prov., Hangzhou, China; School of Biosystems Engineering and Food Science, Zhejiang University, Hangzhou, China; Institute of Technology, Lishui University, Lishui, China</t>
  </si>
  <si>
    <t>Fan, H., State Key Lab of CADandCG, Zhejiang University, No. 866, YuHangtang Road, Xihu District, Zhejiang Prov., Hangzhou, China; Liu, Y., State Key Lab of CADandCG, Zhejiang University, No. 866, YuHangtang Road, Xihu District, Zhejiang Prov., Hangzhou, China; Liu, D., School of Biosystems Engineering and Food Science, Zhejiang University, Hangzhou, China; Ye, X., Institute of Technology, Lishui University, Lishui, China</t>
  </si>
  <si>
    <t>The system-level structure model significantly affects the subsequent development process. However, such a model cannot be used directly due to its document-based representation. A significant gap exists between the system-level model and the detailed domain-specific model. The model integration method significantly facilitates the design scenario involving different design phases because it supports tasks such as complexity management and consistency maintenance. However, the automated generation of the computer-aided design model from the systems modeling language-based structure model of the mechanical system is a typical issue. In this study, a meta-model-based approach is proposed to generate the initial computer-aided design model represented by the STEP file from the systems modeling languagebased system structure model. A geometry-related system structure modeling method is described, and the triple graph grammar is introduced to transform the systems modeling language model into the EXPRESS model. An automated generation algorithm is proposed to construct the initial computer-aided design model for mechanical systems against the ISO 10303-203 (AP 203) standard by parsing the EXPRESS model. Our approach facilitates model integration and helps reduce the gap between the system-level structure model and the computer-aided design model. This reduction would be beneficial for eliminating misunderstandings between different designers and thus to accelerate the design process. Finally, an example of an engine is provided to illustrate the proposed method. © IMechE 2015.</t>
  </si>
  <si>
    <t>Design text; Knowledge extraction; Model transformation; Recursive Object Model (ROM); SysMLComputational linguistics; Design; Embedded systems; Knowledge representation; Modeling languages; Software prototyping; Telecommunication services; Activity diagram; Automated transformations; Generating system; Knowledge extraction; Model transformation; Object model; SysML; Transformation process; Computer aided design</t>
  </si>
  <si>
    <t>Wan W., Cheong H., Li W., Zeng Y., Iorio F.</t>
  </si>
  <si>
    <t>Automated transformation of design text ROM diagram into SysML models</t>
  </si>
  <si>
    <t>10.1016/j.aei.2016.07.003</t>
  </si>
  <si>
    <t>https://www.scopus.com/inward/record.uri?eid=2-s2.0-84982843718&amp;partnerID=40&amp;md5=4406763b4f4aa4c151b73159c43c6028</t>
  </si>
  <si>
    <t>Concordia Institute for Information Systems Engineering, Concordia University, Montreal, QC, Canada; Autodesk Research, Toronto, ON, Canada</t>
  </si>
  <si>
    <t>Wan, W., Concordia Institute for Information Systems Engineering, Concordia University, Montreal, QC, Canada; Cheong, H., Autodesk Research, Toronto, ON, Canada; Li, W., Autodesk Research, Toronto, ON, Canada; Zeng, Y., Concordia Institute for Information Systems Engineering, Concordia University, Montreal, QC, Canada; Iorio, F., Autodesk Research, Toronto, ON, Canada</t>
  </si>
  <si>
    <t>This paper proposes an approach to generating System Modeling Language (SysML) diagrams from a Recursive Object Model (ROM) diagram. The ROM diagram represents entities (or concepts) and three kinds of relations between these entities found in a description text. The generated SysML models include block definition diagram, use case diagram, and activity diagram. Since the SysML is becoming a standard modeling language for specifying, analyzing, designing and verifying complex design in many industry sectors, this transformation process supports knowledge representations of design documents for next generation CAD systems. The proposed approach first analyzes the features of ROM and SysML diagrams and then defines transition rules that transform a ROM diagram into SysML models. A software prototype ROM2SysML is developed based on the proposed approach and two examples are used to demonstrate how the prototype works. © 2016 Elsevier Ltd</t>
  </si>
  <si>
    <t>Algebraic loops; Co-simulation; CSP; FMI; SysMLAlgebra; Embedded systems; Formal methods; Machinery; Software engineering; Theorem proving; Algebraic loops; Component connectors; Cosimulation; CSP process algebra; Cyber physical systems (CPSs); Modular approach; Multi-modelling; SysML; Model checking</t>
  </si>
  <si>
    <t>Amálio N., Payne R., Cavalcanti A., Woodcock J.</t>
  </si>
  <si>
    <t>Checking sysML models for co-simulation</t>
  </si>
  <si>
    <t>10009 LNCS</t>
  </si>
  <si>
    <t>10.1007/978-3-319-47846-3_28</t>
  </si>
  <si>
    <t>https://www.scopus.com/inward/record.uri?eid=2-s2.0-84995390647&amp;partnerID=40&amp;md5=95c56f1f99f45bd3454ed4526d2febd2</t>
  </si>
  <si>
    <t>18th International Conference on Formal Engineering Methods, ICFEM 2016</t>
  </si>
  <si>
    <t>Birmingham City University, Birmingham, United Kingdom; Newcastle University, Newcastle upon Tyne, United Kingdom; University of York, York, United Kingdom</t>
  </si>
  <si>
    <t>Amálio, N., Birmingham City University, Birmingham, United Kingdom; Payne, R., Newcastle University, Newcastle upon Tyne, United Kingdom; Cavalcanti, A., University of York, York, United Kingdom; Woodcock, J., University of York, York, United Kingdom</t>
  </si>
  <si>
    <t>Cyber-physical systems (CPSs) are often treated modularly to tackle both complexity and heterogeneity; and their validation may be done modularly by co-simulation: the coupling of the individual subsystem simulations. This modular approach underlies the FMI standard. This paper presents an approach to verify both healthiness and well-formedness of an architectural design, expressed using a profile of SysML, as a prelude to FMI co-simulation. This checks the conformity of component connectors and the absence of algebraic loops, necessary for co-simulation convergence. Verification of these properties involves theorem proving and model-checking using: Fragmenta, a formal theory for representing typed visual models, with its mechanisation in the Isabelle/HOL proof assistant, and the CSP process algebra and its FDR3 model-checker. The paper’s contributions lie in: a SysML profile for architectural modelling supporting multi-modelling and co-simulation; our approach to check the adequacy of a SysML model for co-simulation using theorem proving and model-checking; our verification and transformation workbench for typed visual models based on Fragmenta and Isabelle; an approach to detect algebraic loops using CSP and FDR3; and a comparison of approaches to the detection of algebraic loops. © Springer International Publishing AG 2016.</t>
  </si>
  <si>
    <t>Assertions; CCSL; Embedded systems; MARTE; Modeling; SysML; SystemVerilogComputer hardware description languages; Information systems; Models; Specifications; Systems engineering; Assertions; CCSL; MARTE; SysML; SystemVerilog; Embedded systems</t>
  </si>
  <si>
    <t>Khan A.M., Mallet F., Rashid M.</t>
  </si>
  <si>
    <t>Combining SysML and Marte/CCSL to model complex electronic systems</t>
  </si>
  <si>
    <t>ICISE</t>
  </si>
  <si>
    <t>Proceedings - 2016 International Conference on Information Systems Engineering, ICISE 2016</t>
  </si>
  <si>
    <t>10.1109/ICISE.2016.13</t>
  </si>
  <si>
    <t>https://www.scopus.com/inward/record.uri?eid=2-s2.0-84978520100&amp;partnerID=40&amp;md5=51112f1ad6361ed85c31038dd25fd804</t>
  </si>
  <si>
    <t>2016 International Conference on Information Systems Engineering, ICISE 2016</t>
  </si>
  <si>
    <t>Department of Electrical and Computer Engineering, College of Engineering, University of Buraimi, Buraimi, Oman; Université Nice Sophia Antipolis, INRIA Sophia Antipolis Méditerranée, Sophia Antipolis, France; Department of Computer Engineering, College of Computer and Information Systems, Umm Al-Qura University, Saudi Arabia</t>
  </si>
  <si>
    <t>Khan, A.M., Department of Electrical and Computer Engineering, College of Engineering, University of Buraimi, Buraimi, Oman; Mallet, F., Université Nice Sophia Antipolis, INRIA Sophia Antipolis Méditerranée, Sophia Antipolis, France; Rashid, M., Department of Computer Engineering, College of Computer and Information Systems, Umm Al-Qura University, Saudi Arabia</t>
  </si>
  <si>
    <t>SystemVerilog is a popular hardware description and verification language aimed at designing and verifying present-day complex embedded systems. With the increasing number of design verification assertions, engineers always feel it difficult to manage the gap between the system specification and the design validation efforts and to cope with the time-to-market factors. An approach is presented for the modeling of system design as well as validation features using the UML standards like SysML, MARTE and CCSL. Finally the approach is demonstrated using an example of traffic light controller. © 2016 IEEE.</t>
  </si>
  <si>
    <t>AutomationML; metamodeling; Model Driven Interoperability; model transformations; SysML</t>
  </si>
  <si>
    <t>Berardinelli L., Biffl S., Lüder A., Mätzler E., Mayerhofer T., Wimmer M., Wolny S.</t>
  </si>
  <si>
    <t>Cross-disciplinary engineering with AutomationML and SysML</t>
  </si>
  <si>
    <t>At-Automatisierungstechnik</t>
  </si>
  <si>
    <t>10.1515/auto-2015-0076</t>
  </si>
  <si>
    <t>https://www.scopus.com/inward/record.uri?eid=2-s2.0-84964894500&amp;partnerID=40&amp;md5=4b05bb88c1b4709338064fd0baab118a</t>
  </si>
  <si>
    <t>Korean Academy of Medical Science</t>
  </si>
  <si>
    <t>CDL Flex, Institute of Software Technology and Interactive Systems, TU Wien, Wien, Austria; Business Informatics Group, Institute of Software Technology and Interactive Systems, TU Wien, Wien, Austria; Faculty Mechanical Engineering, Otto-v.-Guericke University, Magdeburg, Germany</t>
  </si>
  <si>
    <t>Berardinelli, L., CDL Flex, Institute of Software Technology and Interactive Systems, TU Wien, Wien, Austria; Biffl, S., CDL Flex, Institute of Software Technology and Interactive Systems, TU Wien, Wien, Austria; Lüder, A., Faculty Mechanical Engineering, Otto-v.-Guericke University, Magdeburg, Germany; Mätzler, E., CDL Flex, Institute of Software Technology and Interactive Systems, TU Wien, Wien, Austria; Mayerhofer, T., Business Informatics Group, Institute of Software Technology and Interactive Systems, TU Wien, Wien, Austria; Wimmer, M., CDL Flex, Institute of Software Technology and Interactive Systems, TU Wien, Wien, Austria; Wolny, S., CDL Flex, Institute of Software Technology and Interactive Systems, TU Wien, Wien, Austria</t>
  </si>
  <si>
    <t>AutomationML (AML) is an emerging standard in the automation domain to represent and exchange artifacts between heterogeneous engineering tools used in different disciplines, such as mechanical and electrical engineering. The Systems Modeling Language (SysML) is a modeling standard influenced by software modeling languages, such as UML, typically adopted in the early phases of engineering processes. This paper investigates commonalities and differences of the structural modeling parts of AML (CAEX) and SysML (block diagrams) in support of establishing tool-independent interoperability. This support for cross-disciplinary modeling is facilitated by a bridge between AML and SysML built on model-driven interoperability techniques. We demonstrate the interoperability between AML and SysML with a case study concerning a lab-sized production system. © 2016 Walter de Gruyter Berlin/Boston.</t>
  </si>
  <si>
    <t>Design Libraries; Model-Based Systems Engineering; Patterns; SysML3D printers; Describing functions; Libraries; Modeling languages; Behavior simulation; Design library; Model-based systems engineering; Object oriented model; Patterns; Structural component; SysML; Systems modeling languages; Design</t>
  </si>
  <si>
    <t>Kruse B., Shea K.</t>
  </si>
  <si>
    <t>Design Library Solution Patterns in SysML for Concept Design and Simulation</t>
  </si>
  <si>
    <t>10.1016/j.procir.2016.04.132</t>
  </si>
  <si>
    <t>https://www.scopus.com/inward/record.uri?eid=2-s2.0-84986617484&amp;partnerID=40&amp;md5=21f33ff4d52a442822e670470223b7a8</t>
  </si>
  <si>
    <t>26th CIRP Design Conference, 2016</t>
  </si>
  <si>
    <t>ETH Zurich, D-MAVT, Engineering Design and Computing Laboratory, Tannenstrasse 3, Zurich, Switzerland</t>
  </si>
  <si>
    <t>Kruse, B., ETH Zurich, D-MAVT, Engineering Design and Computing Laboratory, Tannenstrasse 3, Zurich, Switzerland; Shea, K., ETH Zurich, D-MAVT, Engineering Design and Computing Laboratory, Tannenstrasse 3, Zurich, Switzerland</t>
  </si>
  <si>
    <t>Object-oriented models in the Systems Modeling Language (SysML) are developed in this paper to support the concept development phase within engineering design. Generic libraries in SysML for functions, according to the functional basis, and structural components, are presented in previous work by the authors. This paper extends this work and proposes the use of multi-solution patterns in SysML that combine a new behavior simulation library together with the previous generic libraries describing functions and components. These patterns capture coherent solutions to known problems that can be reused in concept design with the aim to save modeling effort. Since they are based on solution-neutral functions, they also offer multiple potential solutions at once. The new behavior simulation library and solution patterns are demonstrated in this paper using a 3D printer case study with two different kinematic solutions. © 2016 The Authors.</t>
  </si>
  <si>
    <t>Model-based Systems Engineering; Product Development Process; Requirements Management; System Modeling LanguageAbstracting; Availability; Concurrent engineering; Engineering research; Life cycle; Machine design; Machinery; Modeling languages; Product development; Requirements engineering; Systems engineering; Design-science researches; Model-based system engineerings; Model-based systems engineering; Multinational enterprise; Multiple interpretations; Product development process; Requirements management; System modeling languages; Product design</t>
  </si>
  <si>
    <t>Hinckel E., Borsato M., Schmidt J., MacCari F., Storrer P., Onofre E.</t>
  </si>
  <si>
    <t>Driving product design and requirements management with SysML</t>
  </si>
  <si>
    <t>Advances in Transdisciplinary Engineering</t>
  </si>
  <si>
    <t>10.3233/978-1-61499-703-0-1071</t>
  </si>
  <si>
    <t>https://www.scopus.com/inward/record.uri?eid=2-s2.0-84994030185&amp;partnerID=40&amp;md5=ec98b3a77e4739ba74cd4d090e3a1a13</t>
  </si>
  <si>
    <t>23rd ISPE Inc. International Conference on Transdisciplinary Engineering, TE 2016</t>
  </si>
  <si>
    <t>Federal University of Technology, Paraná, Brazil; CNH Industrial Latin America, Brazil</t>
  </si>
  <si>
    <t>Hinckel, E., Federal University of Technology, Paraná, Brazil; Borsato, M., Federal University of Technology, Paraná, Brazil; Schmidt, J., Federal University of Technology, Paraná, Brazil; MacCari, F., CNH Industrial Latin America, Brazil; Storrer, P., Federal University of Technology, Paraná, Brazil; Onofre, E., Federal University of Technology, Paraná, Brazil</t>
  </si>
  <si>
    <t>The Product Development Process (PDP) multidisciplinary aspect, under Concurrent Engineering (CE) principles, leads to overwhelming complexity, where several systems, methods and tools are used in a process with intensive information flow. Nonetheless, the absence of a common language for describing information components, regarding product, process, design and business, give rise to multiple interpretations, hindering full understanding and therefore produces rework and quality issues. This scenario highlights the need for ways to make the availability of product requirement information more dynamic and scope-sensitive (i.e. different levels of abstraction) along the PDP stages. In this context, Modelbased System Engineering (MbSE) and supporting system-modeling languages such as SysML propose a product representation structure, through a unique and timeless model, which potentially drives the whole product lifecycle, as the single and ubiquitous information source to stakeholders. In this sense, the goal of this work is to propose a system model that provides reliable product representation, able to support product requirement definition tasks and their use along the PDP, allowing significant gains in productivity and reduction of non-conformities. The methodology adopted in this work follows the principles of DSR (Design Science Research), considering a real scenario inserted in a multinational enterprise context, in the agriculture-applied machinery sector. The model proposed is expected to assist the generation and usage of product information at various abstraction levels, by all stakeholders during the PDP, therefore reducing rework and enhancing design quality. © 2016 The authors and IOS Press.</t>
  </si>
  <si>
    <t>AltaRica; Flight Control System (FCS); Safety; SysML; Systems EngineeringAccident prevention; Control systems; Fighter aircraft; Safety engineering; Systems engineering; ALTARICA; Model based approach; More electric aircraft; Safety requirements; Support validations; SysML; Validation process; Verification-and-validation; Flight control systems</t>
  </si>
  <si>
    <t>Mhenni F., Choley J.-Y., Nguyen N., Frazza C.</t>
  </si>
  <si>
    <t>Flight Control System Modeling with SysML to Support Validation, Qualification and Certification</t>
  </si>
  <si>
    <t>IFAC-PapersOnLine</t>
  </si>
  <si>
    <t>10.1016/j.ifacol.2016.07.076</t>
  </si>
  <si>
    <t>https://www.scopus.com/inward/record.uri?eid=2-s2.0-84991108390&amp;partnerID=40&amp;md5=6450ec649e59f540a850691e055d99d0</t>
  </si>
  <si>
    <t>Elsevier B.V.</t>
  </si>
  <si>
    <t>Quartz (EA 7393), SUPMECA, Saint-Ouen, France; Quartz (EA7393), EISTI, Cergy Pontoise, France; DGA-TA SIE, Balma, France</t>
  </si>
  <si>
    <t>Mhenni, F., Quartz (EA 7393), SUPMECA, Saint-Ouen, France; Choley, J.-Y., Quartz (EA 7393), SUPMECA, Saint-Ouen, France; Nguyen, N., Quartz (EA7393), EISTI, Cergy Pontoise, France; Frazza, C., DGA-TA SIE, Balma, France</t>
  </si>
  <si>
    <t>The introduction of new technologies to build ‘More Electric Aircraft’ induces new challenges for both the design and safety analysis of new aircraft. A model-based approach is needed for both design and validation processes in order to manage the complexity and validate the conformance to safety requirements. In this paper, a SysML-based approach merging MBSE and MBSA is presented. This approach is applied to a Flight Control System (FCS) both for the design and the validation processes. A parallel is made to compare the models used in each of these processes. This comparison led to suggestions of improvements both for the design and verification and validation approaches. © 2016</t>
  </si>
  <si>
    <t>strategic problems; strategy; SysML; Systems Modeling Language</t>
  </si>
  <si>
    <t>Mendes J., Carreira A., Aleluia M., Mendes J.P.</t>
  </si>
  <si>
    <t>Formulating strategic problems with Systems Modeling Language</t>
  </si>
  <si>
    <t>Journal of Enterprise Transformation</t>
  </si>
  <si>
    <t>10.1080/19488289.2016.1210705</t>
  </si>
  <si>
    <t>https://www.scopus.com/inward/record.uri?eid=2-s2.0-84995642308&amp;partnerID=40&amp;md5=a465cc1b372cf2c29040140b75c5d5f4</t>
  </si>
  <si>
    <t>Taylor and Francis Inc.</t>
  </si>
  <si>
    <t>Centre of Marine Technology and Ocean Engineering (CENTEC), Instituto Superior Tecnico, Universidade de Lisboa, Lisboa, Portugal</t>
  </si>
  <si>
    <t>Mendes, J., Centre of Marine Technology and Ocean Engineering (CENTEC), Instituto Superior Tecnico, Universidade de Lisboa, Lisboa, Portugal; Carreira, A., Centre of Marine Technology and Ocean Engineering (CENTEC), Instituto Superior Tecnico, Universidade de Lisboa, Lisboa, Portugal; Aleluia, M., Centre of Marine Technology and Ocean Engineering (CENTEC), Instituto Superior Tecnico, Universidade de Lisboa, Lisboa, Portugal; Mendes, J.P., Centre of Marine Technology and Ocean Engineering (CENTEC), Instituto Superior Tecnico, Universidade de Lisboa, Lisboa, Portugal</t>
  </si>
  <si>
    <t>Prompted by difficulties inherent to causal analysis in problem formulation, and by a need for more formal and robust strategy and transformation design tools and frameworks, this article introduces a procedure for modeling strategic problems in the Systems Modeling Language (SysML). As a test bed for the procedure, we used the widely available Robin Hood strategic management case study. The modeling process fostered an enhanced understanding of the nature of the problem, and the resulting model proved rich and complex. The difficulties stemming from causal analysis were absent altogether, thus showing that SysML provides a good basis upon which to build a non-causal, systemic strategy and transformation design framework. © 2016 IISE, INCOSE.</t>
  </si>
  <si>
    <t>CONTIKI; Localization; Mobility; SysML; WSNCarrier mobility; Complex networks; Formal methods; Formal specification; Modeling languages; Specifications; Complete system; Contiki; Hardware and software; Localization; Strong interaction; SysML; System specification; Wsn applications; Wireless sensor networks</t>
  </si>
  <si>
    <t>Ammar N., Chaieb H., Bouallegue R.</t>
  </si>
  <si>
    <t>From modeling with SysML to simulation with contiki cooja simulator of wireless sensor networks</t>
  </si>
  <si>
    <t>WAINA</t>
  </si>
  <si>
    <t>Proceedings - IEEE 30th International Conference on Advanced Information Networking and Applications Workshops, WAINA 2016</t>
  </si>
  <si>
    <t>10.1109/WAINA.2016.64</t>
  </si>
  <si>
    <t>https://www.scopus.com/inward/record.uri?eid=2-s2.0-84983556574&amp;partnerID=40&amp;md5=f2320ef851f46df337b31e692ea0f1a8</t>
  </si>
  <si>
    <t>30th IEEE International Conference on Advanced Information Networking and Applications Workshops, WAINA 2016</t>
  </si>
  <si>
    <t>Innov'Com Laboratory, CARTHAGE university/sup'Com, Tunisia</t>
  </si>
  <si>
    <t>Ammar, N., Innov'Com Laboratory, CARTHAGE university/sup'Com, Tunisia; Chaieb, H., Innov'Com Laboratory, CARTHAGE university/sup'Com, Tunisia; Bouallegue, R., Innov'Com Laboratory, CARTHAGE university/sup'Com, Tunisia</t>
  </si>
  <si>
    <t>The Wireless Sensor Networks (WSN) have distributed and embedded nature and they are characterized by strong interactions between their hardware and software parts, therefore, their specification is a complex task. Formal methods need strong skills in mathematics in order to model and analyze WSN applications. However, semi-formal methods are simple and easy to understand. Hence, most of approaches use semi-formal methods to design systems and generally simulation to validate their properties in order to produce models without errors and conform to the system specifications. In this paper we describe our contribution, based on a case study that models a WSN system used to measure the flow of people in town. We have used System Modeling Language (SysML) to design the complete system. Besides, we have verified and validated some wireless sensors properties of the studied system and the results are encouraging. © 2016 IEEE.</t>
  </si>
  <si>
    <t>Badreddin O., Abdelzad V., Lethbridge T., Elaasar M.</t>
  </si>
  <si>
    <t>fSysML - Foundational Executable SysML for Cyber-Physical System Modeling.</t>
  </si>
  <si>
    <t>GEMOC@MoDELS</t>
  </si>
  <si>
    <t>http://dblp.org/rec/conf/models/BadreddinALE16</t>
  </si>
  <si>
    <t>Assertions; CCSL; Embedded Systems; MARTE; Modeling; SysML; SystemVerilogBridges; Computational linguistics; Computer hardware description languages; Distributed computer systems; Models; Semantics; Specification languages; Specifications; Assertions; CCSL; MARTE; SysML; SystemVerilog; Embedded systems</t>
  </si>
  <si>
    <t>Khan A.M., Rashid M.</t>
  </si>
  <si>
    <t>Generation of system verilog observers from SysML and MARTE/CCSL</t>
  </si>
  <si>
    <t>ISORC</t>
  </si>
  <si>
    <t>Proceedings - 2016 IEEE 19th International Symposium on Real-Time Distributed Computing, ISORC 2016</t>
  </si>
  <si>
    <t>10.1109/ISORC.2016.18</t>
  </si>
  <si>
    <t>https://www.scopus.com/inward/record.uri?eid=2-s2.0-84983431910&amp;partnerID=40&amp;md5=e948727d0c957f65b84fc799aee2ad56</t>
  </si>
  <si>
    <t>19th IEEE International Symposium on Real-Time Distributed Computing, ISORC 2016</t>
  </si>
  <si>
    <t>Deptartment of Electrical and Computer Engineering, College of Engineering, University of Buraimi, Buraimi, Oman; Department of Computer Engineering, College of Computer and Information Systems, Umm Al-Qura University, Saudi Arabia</t>
  </si>
  <si>
    <t>Khan, A.M., Deptartment of Electrical and Computer Engineering, College of Engineering, University of Buraimi, Buraimi, Oman; Rashid, M., Department of Computer Engineering, College of Computer and Information Systems, Umm Al-Qura University, Saudi Arabia</t>
  </si>
  <si>
    <t>The UML and its associated profiles like MARTE and SysML provide a general framework to model and analyze embedded systems. Though mostly used for modeling, MARTE is equally capable of design verification techniques. The Clock Constraint Specification Language (CCSL) annexed to the MARTE provides the notion of logical time to model heterogeneous and concurrent systems and to address their time-related semantic issues. This paper advocates the use of CCSL to express the safety properties of UML/MARTE/SysML models and presents an automatic transformation of selected CCSL operators into equivalent SystemVerilog assertions. This contribution bridges the gap between the abstract CCSL specifications modeling causality relations and the RTL-based SystemVerilog assertions, hence achieving early design validation. SystemVerilog being a popular hardware description and verification language allows us to integrate the verification features in a classical design flow. In the end, the utility of the presented approach is demonstrated with the help of a case study. © 2016 IEEE.</t>
  </si>
  <si>
    <t>Code generation; Digital home; Interoperability; Model-to-text; SysMLCodes (symbols); Digital devices; Network architecture; Software architecture; Software design; Web services; Automatic deployments; Automatic Generation; Code Generation; Digital home; Heterogeneous systems; Model-driven architecture approaches; Process generation; SysML; Interoperability</t>
  </si>
  <si>
    <t>Fernández M.R., Alonso I.G., Casanova E.Z.</t>
  </si>
  <si>
    <t>Improving the Interoperability in the Digital Home Through the Automatic Generation of Software Adapters from a SysML Model</t>
  </si>
  <si>
    <t>Journal of Intelligent and Robotic Systems: Theory and Applications</t>
  </si>
  <si>
    <t>10.1007/s10846-016-0419-z</t>
  </si>
  <si>
    <t>https://www.scopus.com/inward/record.uri?eid=2-s2.0-84988662632&amp;partnerID=40&amp;md5=d54983ca531f6a13010e15aef2908557</t>
  </si>
  <si>
    <t>Springer Netherlands</t>
  </si>
  <si>
    <t>Department of Systems Engineering and Automation, University of Valladolid, Paseo del Cauce S/N, Valladolid, Spain; Computer Science Department, University of Oviedo, C/Gonzalo Gutiérrez Quirós S/N Mieres, Oviedo, Asturias, Spain; Instituto de las Tecnologías Avanzadas del a Producción, University of Valladolid, Paseo del Cauce S/N, Valladolid, Spain</t>
  </si>
  <si>
    <t>Fernández, M.R., Department of Systems Engineering and Automation, University of Valladolid, Paseo del Cauce S/N, Valladolid, Spain; Alonso, I.G., Computer Science Department, University of Oviedo, C/Gonzalo Gutiérrez Quirós S/N Mieres, Oviedo, Asturias, Spain; Casanova, E.Z., Instituto de las Tecnologías Avanzadas del a Producción, University of Valladolid, Paseo del Cauce S/N, Valladolid, Spain</t>
  </si>
  <si>
    <t>In the context of the Digital Home, where multiple heterogeneous systems live together, many efforts have been made to achieve the standardization that will guarantee the interoperability among them. The Digital Home Compliant (DHC) open communication protocol arises to meet that requirement by means of a software adapter for each device that acts as intermediary with the DHC network. Based on the fact that all the adapters have a high proportion of source code in common, this paper aims to go a step further in the use of the protocol automating the adapters’ process generation, following the Model Driven Architecture approach. The Web Services Java code is created from a template and a SysML model of the system, allowing the automatic deployment of the adapter and therefore, enhancing the global interoperability of the system. The case of study of a specific adapter development – Roomba service robot – is explained in this communication to illustrate the advantages of this proposal. © 2016 Springer Science+Business Media Dordrecht</t>
  </si>
  <si>
    <t>MDE; Model transformation; Profiles; Simulation; Simulink; SysML; System engineeringEmbedded systems; Modeling languages; Systems analysis; Systems engineering; Model transformation; Profiles; Simulation; Simulink; SysML; MATLAB</t>
  </si>
  <si>
    <t>Chabibi B., Douche A., Anwar A., Nassar M.</t>
  </si>
  <si>
    <t>Integrating SysML with simulation environments (Simulink) by model transformation approach</t>
  </si>
  <si>
    <t>Proceedings - 25th IEEE International Conference on Enabling Technologies: Infrastructure for Collaborative Enterprises, WETICE 2016</t>
  </si>
  <si>
    <t>10.1109/WETICE.2016.39</t>
  </si>
  <si>
    <t>https://www.scopus.com/inward/record.uri?eid=2-s2.0-84983801501&amp;partnerID=40&amp;md5=4a1eaee382fe9624a1bd90d939347bda</t>
  </si>
  <si>
    <t>25th IEEE International Conference on Enabling Technologies: Infrastructure for Collaborative Enterprises, WETICE 2016</t>
  </si>
  <si>
    <t>IMS, SIME Laboratory, ENSIAS, Rabat Mohamed v University, Rabat, Morocco; SIWEB, EMI, Rabat Mohamed v University, Rabat, Morocco</t>
  </si>
  <si>
    <t>Chabibi, B., IMS, SIME Laboratory, ENSIAS, Rabat Mohamed v University, Rabat, Morocco; Douche, A., SIWEB, EMI, Rabat Mohamed v University, Rabat, Morocco; Anwar, A., SIWEB, EMI, Rabat Mohamed v University, Rabat, Morocco; Nassar, M., IMS, SIME Laboratory, ENSIAS, Rabat Mohamed v University, Rabat, Morocco</t>
  </si>
  <si>
    <t>In system-level design, descriptive system models seem to be insufficient in order to perform a system verification which fulfils various stakeholders0 requirements. This fact is accentuated by the increasing complexity of system engineering projects and, as a consequence, the difficulties to deal with both their coordination and trace ability. Even if SysML (System Modeling Language) is considered as a flexible and standard tool for system engineering, using only descriptive models are insufficient for system behavior verifications. To deal with this concern, simulation environments (i.e. MATLAB/Simulink) allow verifying if the system preliminary design satisfies requirements or not. As a consequence, various research works have been centered on combining the potential of both SysML modeling and simulation tools. This paper proposes an integration approach based on metamodeling and model transformations to generate Simulink models from SysML diagrams. This approach is handled by models and modern techniques of MDE (Model-Driven Engineering). © 2016 IEEE.</t>
  </si>
  <si>
    <t>Model Based Engineering; Sysml</t>
  </si>
  <si>
    <t>Hernandez C., Rodriguez M., Diaz I., Sanz R.</t>
  </si>
  <si>
    <t>Model Based Engineering of Process Plants using SysML</t>
  </si>
  <si>
    <t>Computer Aided Chemical Engineering</t>
  </si>
  <si>
    <t>10.1016/B978-0-444-63428-3.50218-6</t>
  </si>
  <si>
    <t>https://www.scopus.com/inward/record.uri?eid=2-s2.0-84994309676&amp;partnerID=40&amp;md5=d0d9ebfd2377be959960145f4b9ef345</t>
  </si>
  <si>
    <t>Autonomous System Laboratory, Technical University of Madrid, Jos Gutierrez Abascal 2Madrid, Spain</t>
  </si>
  <si>
    <t>Hernandez, C., Autonomous System Laboratory, Technical University of Madrid, Jos Gutierrez Abascal 2Madrid, Spain; Rodriguez, M., Autonomous System Laboratory, Technical University of Madrid, Jos Gutierrez Abascal 2Madrid, Spain; Diaz, I., Autonomous System Laboratory, Technical University of Madrid, Jos Gutierrez Abascal 2Madrid, Spain; Sanz, R., Autonomous System Laboratory, Technical University of Madrid, Jos Gutierrez Abascal 2Madrid, Spain</t>
  </si>
  <si>
    <t>The motivation of this work is the constant evolution in the industry. Nowadays we are in what is called the fourth industrial revolution. This revolution is being fostered in many countries to get a more competitive industry. Industry 4.0 target is to make more efficient and flexible plants, reduce times and costs of projects and products lifecycle. Under this framework models appear as a core component in every new development. Using a systems engineering methodology the developed model will be the one that guarantees the consistency and derives the different applications needed in every stage of the lifecycle, from simulation, to risk assessment or even documentation maintenance. The objective of our work is to develop a model of a process plant using SysML. This model will follow a systems engineering approach, starting from the requirements and will cover the whole lifecycle of the Project. In this paper we present the development of the SysML model of a process plant (the production of ehtylbenzene from benzene and ethylene). The model includes the requirements as well as the structure, behaviour and activity diagrams. In this work an automatic transformation from the SysML model to a process simulation language (in this case Aspen Plus) has been built. This allows for the analysis of the process in the design and developement phases. The results of the simulation are fed back to the SysML model and this information is stored for further uses. © 2016 Elsevier B.V.</t>
  </si>
  <si>
    <t>MARTE; Real-time systems; Requirements engineering; SysML; UMLApplication programs; Hardware; Interactive computer systems; Modeling languages; Reconfigurable hardware; Requirements engineering; Specifications; Levels of abstraction; MARTE; Model-based requirements; Non-functional requirements; Performance requirements; Requirements definition; Software requirements; SysML; Real time systems</t>
  </si>
  <si>
    <t>Ribeiro F.G.C., Pereira C.E., Rettberg A., Soares M.S.</t>
  </si>
  <si>
    <t>Model-based requirements specification of real-time systems with UML, SysML and MARTE</t>
  </si>
  <si>
    <t>10.1007/s10270-016-0525-1</t>
  </si>
  <si>
    <t>https://www.scopus.com/inward/record.uri?eid=2-s2.0-84963997638&amp;partnerID=40&amp;md5=807fc6044db5e3620f3e7597d17da135</t>
  </si>
  <si>
    <t>Federal Institute Goiano, Catalão, Brazil; Federal University of Rio Grande do Sul, Porto Alegre, Brazil; Carl von Ossietzky Universitt Oldenburg, Oldenburg, Germany; Federal University of Sergipe, São Cristóvão, Brazil</t>
  </si>
  <si>
    <t>Ribeiro, F.G.C., Federal Institute Goiano, Catalão, Brazil; Pereira, C.E., Federal University of Rio Grande do Sul, Porto Alegre, Brazil; Rettberg, A., Carl von Ossietzky Universitt Oldenburg, Oldenburg, Germany; Soares, M.S., Federal University of Sergipe, São Cristóvão, Brazil</t>
  </si>
  <si>
    <t>Activities of specification, analysis and design of real-time systems (RTS) are highly dependent on an effective understanding of the application domain and on the thorough representation of their basic requirements. Model-based approaches using modeling languages such as UML are often applied to contribute to handle complexity of RTS development. However, UML alone does not completely represent important features associated with these systems, such as relationship with hardware elements and an effective representation of timing constraints. This article explores the combined use of UML and its profiles SysML and MARTE for modeling hardware and software requirements of RTS, with application to a case of controlling urban road traffic. The SysML profile alone does not present the representation of temporal, behavioral and performance requirements. The MARTE profile provides key resources to specify non-functional requirements for RTS, in addition to a clear description of the various relevant aspects of requirements definition of RTS, as for instance, temporal aspects and constraints. The main objective is to present the combined application of SysML with MARTE stereotypes, which enables the specification of different features of individual software requirements. Thus, in addition to the factors mentioned above, we can say that the proposed approach has an important role to specify RTS at different levels of detail and levels of abstraction. © 2016 Springer-Verlag Berlin Heidelberg</t>
  </si>
  <si>
    <t>Costa B., Pires P.F., Delicato F.C.</t>
  </si>
  <si>
    <t>Modeling IoT Applications with SysML4IoT.</t>
  </si>
  <si>
    <t xml:space="preserve"> Euromicro Conference on Software Engineering and Advanced Applications</t>
  </si>
  <si>
    <t>http://dblp.org/rec/conf/euromicro/CostaPD16</t>
  </si>
  <si>
    <t>Societies and institutions; Spacecraft; Systems engineering; Abstract systems; Hardware and software components; Levels of detail; Mission operations; Protocol design; Space data system; System architecting; Systems of systems; System of systems</t>
  </si>
  <si>
    <t>Shames P.M., Sarrel M.A., Friedenthal S.A.</t>
  </si>
  <si>
    <t>Modeling systems-of-systems interfaces with SysML</t>
  </si>
  <si>
    <t>14th International Conference on Space Operations, 2016</t>
  </si>
  <si>
    <t>https://www.scopus.com/inward/record.uri?eid=2-s2.0-84980023858&amp;partnerID=40&amp;md5=4640dfc090c3eeef67393129d98e92f5</t>
  </si>
  <si>
    <t>American Institute of Aeronautics and Astronautics Inc, AIAA</t>
  </si>
  <si>
    <t>Interplanetary Network Directorate, Jet Propulsion Laboratory, California Institute of Technology, MS 301-490, Pasadena, CA, United States; Mission Control Systems Section, Jet Propulsion Laboratory, California Institute of Technology, MS 301-480, Pasadena, CA, United States; Engineering Development Office, SAF Consulting, Jet Propulsion Laboratory, California Institute of Technology, MS 301-237, Pasadena, CA, United States</t>
  </si>
  <si>
    <t>Shames, P.M., Interplanetary Network Directorate, Jet Propulsion Laboratory, California Institute of Technology, MS 301-490, Pasadena, CA, United States; Sarrel, M.A., Mission Control Systems Section, Jet Propulsion Laboratory, California Institute of Technology, MS 301-480, Pasadena, CA, United States; Friedenthal, S.A., Engineering Development Office, SAF Consulting, Jet Propulsion Laboratory, California Institute of Technology, MS 301-237, Pasadena, CA, United States</t>
  </si>
  <si>
    <t>Space data systems are inherently complex. They are systems-of-systems, typically composed of spacecraft and mission operations systems (MOS) belonging to one (or more) organizations, and multi-mission communication assets belonging to other organizations. In many cases, the spacecraft contain sub-systems and instruments provided by different organizations, and MOS systems that may be developed and operated by other organizations. The point of greatest leverage in system architecting is at the interfaces. We have developed a set of methods for using SysML to model systems-of-systems and their interfaces. This paper describes how to apply this method to space data systems at a variety of levels of detail, from abstract systems and subsystems down to hardware and software components, including the details of their interfaces and protocol designs. © 2016, American Institute of Aeronautics and Astronautics Inc, AIAA. All rights reserved.</t>
  </si>
  <si>
    <t>Arcadia; Capella; dsml; mbse; method; sysml; toolTools; Arcadia; Capella; dsml; mbse; method; sysml; Computational linguistics</t>
  </si>
  <si>
    <t>Bonnet S., Voirin J.-L., Exertier D., Normand V.</t>
  </si>
  <si>
    <t>Not (strictly) relying on SysML for MBSE: Language, tooling and development perspectives: The Arcadia/Capella rationale</t>
  </si>
  <si>
    <t>2016 Annual IEEE Systems Conference (SysCon)</t>
  </si>
  <si>
    <t>10.1109/SYSCON.2016.7490559</t>
  </si>
  <si>
    <t>https://www.scopus.com/inward/record.uri?eid=2-s2.0-84979207744&amp;partnerID=40&amp;md5=cdfa7f42bffe290d0d57749a7fe4e513</t>
  </si>
  <si>
    <t>THALES, Velizy-Le-Bois, France</t>
  </si>
  <si>
    <t>Bonnet, S., THALES, Velizy-Le-Bois, France; Voirin, J.-L., THALES, Velizy-Le-Bois, France; Exertier, D., THALES, Velizy-Le-Bois, France; Normand, V., THALES, Velizy-Le-Bois, France</t>
  </si>
  <si>
    <t>Using the Arcadia/Capella solution as an example, this paper explores why standard UML/SysML languages are not necessarily the unique or best alternatives for implementation of a model-based systems engineering solution (MBSE). The Thales experience is used to elicit MBSE language and tooling requirements. This paper analyzes various implementation alternatives and justifies structuring choices made regarding Capella to efficiently support the Arcadia engineering method. © 2016 IEEE.</t>
  </si>
  <si>
    <t>Computational linguistics; Design; Electric signal systems; Electric switches; Mixed signal integrated circuits; Natural language processing systems; Signal systems; Systems analysis; Automotive domains; Automotive solution; Based modelling; Continuous quantities; Mixed-signal systems; Natural language requirements; Semi-formal representations; System complexity; Automobile electronic equipment</t>
  </si>
  <si>
    <t>Muşat L., Hübl M., Buzo A., Pelz G., Kandl S., Puschner P.</t>
  </si>
  <si>
    <t>Semi-formal representation of requirements for automotive solutions using SysML</t>
  </si>
  <si>
    <t>10.1007/978-3-319-24457-0_4</t>
  </si>
  <si>
    <t>https://www.scopus.com/inward/record.uri?eid=2-s2.0-84952803097&amp;partnerID=40&amp;md5=4dd51a640306a6f8be98ecbc92678644</t>
  </si>
  <si>
    <t>16th Conference on Languages, Design Methods, and Tools for Electronic System Design, FDL 2014</t>
  </si>
  <si>
    <t>Infineon Technologies AG, Villach, Austria; Institute of Computer Engineering, Vienna University of Technology, Vienna, Austria; Methodology development - Automotive Infineon Technologies Romania and Co SCS, Bucharest, Romania; Methodology development - Automotive Infineon Technologies AG, Neubiberg, Germany; Institute of Computer Engineering, Vienna University of Technology, Wien, Austria</t>
  </si>
  <si>
    <t>Muşat, L., Infineon Technologies AG, Villach, Austria, Institute of Computer Engineering, Vienna University of Technology, Vienna, Austria; Hübl, M., Infineon Technologies AG, Villach, Austria; Buzo, A., Methodology development - Automotive Infineon Technologies Romania and Co SCS, Bucharest, Romania; Pelz, G., Methodology development - Automotive Infineon Technologies AG, Neubiberg, Germany; Kandl, S., Institute of Computer Engineering, Vienna University of Technology, Vienna, Austria, Institute of Computer Engineering, Vienna University of Technology, Wien, Austria; Puschner, P., Institute of Computer Engineering, Vienna University of Technology, Vienna, Austria, Institute of Computer Engineering, Vienna University of Technology, Wien, Austria</t>
  </si>
  <si>
    <t>As system complexities are growing with increasing numbers of requirements, the difficulties to manage, process and verify natural language requirements and to keep quality are also increasing. In safety-related applications, as in the automotive domain, this necessity is more pronounced because of the regulations and standards imposed by authorities. Semi-formal representation of requirements is an approach that helps making them more understandable and rigorous. This chapter deals with semi-formal representation using SysML of two automotive analogue-mixed signal systems, an electronic power switch and an airbag safety circuit. We use diagram-based modelling in order to represent requirements, structure and behaviour, enabling the linking different elements that define the composition and the functionalities of the desired product. We focus on the particular behaviour of such devices and the continuous quantities related to them with emphasis on the two real scenarios. © Springer International Publishing Switzerland 2016</t>
  </si>
  <si>
    <t>Automated simulation code generation; DEVS; EIS; MDA; Model transformations; Model-based system design; Non-functional requirements; Requirements verification; SysMLAvailability; Codes (symbols); Design; Information systems; Large scale systems; Modeling languages; Network components; Software architecture; Software design; DEVS; Model transformation; Model-based systems; Non-functional requirements; Requirements verification; Simulation code; SysML; Systems analysis</t>
  </si>
  <si>
    <t>Simulating simulation-agnostic SysML models for enterprise information systems via DEVS</t>
  </si>
  <si>
    <t>Simulation Modelling Practice and Theory</t>
  </si>
  <si>
    <t>10.1016/j.simpat.2016.04.001</t>
  </si>
  <si>
    <t>https://www.scopus.com/inward/record.uri?eid=2-s2.0-84975480600&amp;partnerID=40&amp;md5=5cb7c0dfe17029a994214d3c23839e42</t>
  </si>
  <si>
    <t>Tsadimas, A., Department of Informatics and Telematics, Harokopio University of Athens, 70 El. Venizelou St, Kallithea, 17671, Athens, Greece; Kapos, G.-D., Department of Informatics and Telematics, Harokopio University of Athens, 70 El. Venizelou St, Kallithea, 17671, Athens, Greece; Dalakas, V., Department of Informatics and Telematics, Harokopio University of Athens, 70 El. Venizelou St, Kallithea, 17671, Athens, Greece; Nikolaidou, M., Department of Informatics and Telematics, Harokopio University of Athens, 70 El. Venizelou St, Kallithea, 17671, Athens, Greece; Anagnostopoulos, D., Department of Informatics and Telematics, Harokopio University of Athens, 70 El. Venizelou St, Kallithea, 17671, Athens, Greece</t>
  </si>
  <si>
    <t>Systems Modeling Language (SysML) is used as the modeling infrastructure in systems engineering, especially for complex systems design, independently of the system domain. Simulation is a common method to perform system model verification, during the systems development process. However, simulation code generation and execution is not integrated within the system design activity, as it is facilitated by SysML. It is either conducted as an external activity, after system design, or it affects the system design environment and practices, according to specific simulators requirements. This paper presents how existing, simulation-agnostic SysML models from the domain of Enterprise Information System (EISs), can be transformed to executable simulation code and in addition how the simulation results can be incorporated into the source SysML model through the exploitation of Model Driven Architecture (MDA) principles and techniques. To this end, several tools and technologies are utilized, while the verification process is triggered and finalized via the system modeling environment. Adoption of MDA provides a solid, high-level infrastructure and tool availability to the proposed approach. Â© 2016 Elsevier B.V.</t>
  </si>
  <si>
    <t>Development process; Early phases; MBSE; SysML; System integrationModeling languages; Development process; Early phases; MBSE; SysML; System integration; Graphic methods</t>
  </si>
  <si>
    <t>Kößler J., Paetzold K.</t>
  </si>
  <si>
    <t>Supporting SysML model generation in early phases of the development process</t>
  </si>
  <si>
    <t>Proceedings of NordDesign, NordDesign 2016</t>
  </si>
  <si>
    <t>https://www.scopus.com/inward/record.uri?eid=2-s2.0-84995945010&amp;partnerID=40&amp;md5=9987f4a467e56b0a7e1ea5f89020dd99</t>
  </si>
  <si>
    <t>12th Biennial Norddesign 2016 Conference Highlighting the Nordic Approach"</t>
  </si>
  <si>
    <t>Proc. NordDesign, NordDesign</t>
  </si>
  <si>
    <t>Institute of Technical Product Development, Universität der Bundeswehr München, Germany</t>
  </si>
  <si>
    <t>Kößler, J., Institute of Technical Product Development, Universität der Bundeswehr München, Germany; Paetzold, K., Institute of Technical Product Development, Universität der Bundeswehr München, Germany</t>
  </si>
  <si>
    <t>Within the development of technical systems more and more domains and needs from different stakeholders have to be integrated. Based on that, the Model-based Systems Engineering is becoming more interesting for companies. But the integration of this approach within the existing development process is a difficult task. SysML as a result of the approach of MBSE is a modeling language. It enables the developer to model and visualize a technical system in respect to different perceptions. Currently SysML is mainly being used for the requirements management and their organisation. This paper shows an initial approach, how the integration of more SysML models into the early phases of the development process can be supported. The main goal is to show how existing methods and their results can be used to support the generation of SysML models. Thereby it focuses on the generation of block definition diagrams. These diagrams can serve as a starting point of a more general integration of SysML. Concentrating on a single type of diagrams the integration is accelerated and simplified. In addition not every possible piece of information, which could be stored within block definition diagrams is used. Mainly Meta information based on previous development tasks and results of existing methods is stored in the block definition diagrams. These restrictions limit the amount of data which then can be mapped to block definition diagrams. Based on the mapped data the paper shows possible integrations of the SysML diagrams into the development process. These diagrams can serve as a visualisation of a preliminary structural definition of a system. In addition they can be used for controlling subsequent tasks and structuring the data and information flow.</t>
  </si>
  <si>
    <t>Control systems;Field programmable gate arrays;Hardware;Hardware design languages;Petri nets;Rotors;Stability analysis</t>
  </si>
  <si>
    <t>C. Dominguez-Bonilla; A. Gutierrez; F. Jimenez; H. R. Chamorro</t>
  </si>
  <si>
    <t>SysML methodology for FPGA-based Controller design for quadcopters</t>
  </si>
  <si>
    <t>2016 IEEE 7th Annual Information Technology, Electronics and Mobile Communication Conference (IEMCON)</t>
  </si>
  <si>
    <t>10.1109/IEMCON.2016.7746362</t>
  </si>
  <si>
    <t>http://ieeexplore.ieee.org/stamp/stamp.jsp?arnumber=7746362</t>
  </si>
  <si>
    <t>Corporaci&amp;#x00F3;n Universitaria Minuto de Dios - Sede Cundinamarca, Bogot&amp;#x00E1;, Colombia</t>
  </si>
  <si>
    <t>Archive.; Exoplanet; Model-based System Engineering; SysMLExtrasolar planets; NASA; Online systems; Project management; Systems engineering; Archive; Data and information; Exo-planets; Exoplanet; Model-based system engineerings; On-line service; Planetary system; SysML; Search engines</t>
  </si>
  <si>
    <t>Ramirez S.</t>
  </si>
  <si>
    <t>SysML model of exoplanet archive functionality and activities</t>
  </si>
  <si>
    <t>10.1117/12.2232862</t>
  </si>
  <si>
    <t>https://www.scopus.com/inward/record.uri?eid=2-s2.0-84992588865&amp;partnerID=40&amp;md5=062af6f350f1c3bccfe016533495359a</t>
  </si>
  <si>
    <t>Modeling, Systems Engineering, and Project Management for Astronomy VII</t>
  </si>
  <si>
    <t>NASA Exoplanet Science Institute, California Institute of Technology, 1200 East California Blvd., Pasadena, CA, United States</t>
  </si>
  <si>
    <t>Ramirez, S., NASA Exoplanet Science Institute, California Institute of Technology, 1200 East California Blvd., Pasadena, CA, United States</t>
  </si>
  <si>
    <t>The NASA Exoplanet Archive is an online service that serves data and information on exoplanets and their host stars to help astronomical research related to search for and characterization of extra-solar planetary systems. In order to provide the most up to date data sets to the users, the exoplanet archive performs weekly updates that include additions into the database and updates to the services as needed. These weekly updates are complex due to interfaces within the archive. I will be presenting a SysML model that helps us perform these update activities in a weekly basis. © 2016 SPIE.</t>
  </si>
  <si>
    <t>Model Transformation; Model-driven Engineering; ProVerif; Security; SysML-Sec; TTool</t>
  </si>
  <si>
    <t>Lugou F., Li L.W., Apvrille L., Ameur-Boulifa R.</t>
  </si>
  <si>
    <t>SysML models and model transformation for security</t>
  </si>
  <si>
    <t>MODELSWARD 2016 - Proceedings of the 4th International Conference on Model-Driven Engineering and Software Development</t>
  </si>
  <si>
    <t>https://www.scopus.com/inward/record.uri?eid=2-s2.0-84970045832&amp;partnerID=40&amp;md5=048f2f5e1214188780c4beb2358f72da</t>
  </si>
  <si>
    <t>4th International Conference on Model-Driven Engineering and Software Development, MODELSWARD 2016</t>
  </si>
  <si>
    <t>LTCI, CNRS, Télécom ParisTech, Université Paris-Saclay, Campus SophiaTech, 450 route des Chappes, Sophia Antipolis, France</t>
  </si>
  <si>
    <t>Lugou, F., LTCI, CNRS, Télécom ParisTech, Université Paris-Saclay, Campus SophiaTech, 450 route des Chappes, Sophia Antipolis, France; Li, L.W., LTCI, CNRS, Télécom ParisTech, Université Paris-Saclay, Campus SophiaTech, 450 route des Chappes, Sophia Antipolis, France; Apvrille, L., LTCI, CNRS, Télécom ParisTech, Université Paris-Saclay, Campus SophiaTech, 450 route des Chappes, Sophia Antipolis, France; Ameur-Boulifa, R., LTCI, CNRS, Télécom ParisTech, Université Paris-Saclay, Campus SophiaTech, 450 route des Chappes, Sophia Antipolis, France</t>
  </si>
  <si>
    <t>The security flaws of embedded systems have become very valuable targets for cyber criminals. SysML-Sec has been introduced to target the security of these systems during their development stages. However, assessing resistance to attacks during these stages requires efficiently capturing the system's behavior and formally proving security properties from those behaviors. This paper thus proposes (i) novel SysML block and state machine diagrams enhanced to better capture security features, and (ii) a model-to-Proverif transformation. ProVerif is a toolkit first released for the formal analysis of security protocol, but it can be used more generally to assess confidentiality and authenticity properties. This paper demonstrates the soundness of our approach using a complex asymmetric key distribution protocol. © Copyright 2016 by SCITEPRESS - Science and Technology Publications, Lda. All rights reserved.</t>
  </si>
  <si>
    <t>Computer science; Computers; Architecture designs; Automatic tools; B method; Refinement mechanisms; Structural diagram; Artificial intelligence</t>
  </si>
  <si>
    <t>SysML2B: Automatic tool for B project graphical architecture design using sysML</t>
  </si>
  <si>
    <t>ABZ</t>
  </si>
  <si>
    <t>10.1007/978-3-319-33600-8_26</t>
  </si>
  <si>
    <t>https://www.scopus.com/inward/record.uri?eid=2-s2.0-84978747550&amp;partnerID=40&amp;md5=0d847450c5ec378fbea047c773cfc59e</t>
  </si>
  <si>
    <t>5th International Conference on Abstract State Machines, Alloy, B, TLA, VDM, and Z, ABZ 2016</t>
  </si>
  <si>
    <t>Mitsubishi Electric R &amp; D Centre Europe, Rennes, France</t>
  </si>
  <si>
    <t>Mentré, D., Mitsubishi Electric R &amp; D Centre Europe, Rennes, France</t>
  </si>
  <si>
    <t>We present an approach to transform SysML structural diagrams, BDD and IBD with constraints, into a B Method project skeleton. This project can then be directly used for implementation development through usual B refinement mechanism. We prototyped this approach. © Springer International Publishing Switzerland 2016.</t>
  </si>
  <si>
    <t>model-driven development; requirement management; SysMLComputational linguistics; Embedded systems; Life cycle; Modeling languages; Requirements engineering; Software engineering; Management method; Model driven development; Requirement engineering process; Requirement management; Requirement modeling; SysML; System Modeling Language (SysML); System requirements; Software design</t>
  </si>
  <si>
    <t>Chang C.-H., Lu C.-W., Chu W.C.-C., Hsiung P.-A., Chang D.-M.</t>
  </si>
  <si>
    <t>SysML-Based Requirement Management to Improve Software Development</t>
  </si>
  <si>
    <t>International Journal of Software Engineering and Knowledge Engineering</t>
  </si>
  <si>
    <t>10.1142/S0218194016500200</t>
  </si>
  <si>
    <t>https://www.scopus.com/inward/record.uri?eid=2-s2.0-84968608564&amp;partnerID=40&amp;md5=71a600ab3d69cdf7d37641fb012e92e7</t>
  </si>
  <si>
    <t>World Scientific Publishing Co. Pte Ltd</t>
  </si>
  <si>
    <t>Department of Information Management, Hsiuping University of Science and Technology, No. 11 Gongye Rd, Dali Dist., Taichung City, Taiwan; Department of Computer Science, Tunghai University, No. 1727, Sec. 4, Taiwan Boulevard, Xitun District, Taichung, Taiwan; Department of Computer Science and Information Engineering, National Chung Cheng University, No. 168, University Rd., Min-Hsiung Chia-Yi, Taiwan; Department of Journalism, Hsuan Chuang University, No. 48, Hsuan Chuang Road, Hsinchu City, Taiwan</t>
  </si>
  <si>
    <t>Chang, C.-H., Department of Information Management, Hsiuping University of Science and Technology, No. 11 Gongye Rd, Dali Dist., Taichung City, Taiwan; Lu, C.-W., Department of Information Management, Hsiuping University of Science and Technology, No. 11 Gongye Rd, Dali Dist., Taichung City, Taiwan; Chu, W.C.-C., Department of Computer Science, Tunghai University, No. 1727, Sec. 4, Taiwan Boulevard, Xitun District, Taichung, Taiwan; Hsiung, P.-A., Department of Computer Science and Information Engineering, National Chung Cheng University, No. 168, University Rd., Min-Hsiung Chia-Yi, Taiwan; Chang, D.-M., Department of Journalism, Hsuan Chuang University, No. 48, Hsuan Chuang Road, Hsinchu City, Taiwan</t>
  </si>
  <si>
    <t>Among the various steps in the life cycle of software development, system requirement management is an essential but often neglected step. Comprehensive requirement management can not only help developers to work on a system to meet the requirements of a project, but can also play a vital role in the communications among stakeholders. In general, natural languages are often used to describe and record user requirements; however, this results in ambiguity, inconsistency, imprecision and incompleteness. To increase the accuracy of requirement modeling and analysis, it is important to have appropriate management methods and tools such that the requirement engineering process can be supported within the project. In this work, we propose a System Modeling Language (SysML)-based requirement management methodology to assist in the collection and the modeling of user requirements. We also provide a convenient procedure and a prototype tool to model, analyze, validate and verify the recorded system requirements, and consequently to ensure that the system can satisfy users' requirements. © 2016 World Scientific Publishing Company.</t>
  </si>
  <si>
    <t>hazard analysis; safety analysis; SysMLDesign; Safety engineering; Systems analysis; Early phases of designs; Hazard analysis; Model-based safety analysis; Preliminary hazard analysis; Safety analysis; Safety-critical functions; SysML; Systematic identification; Hazards</t>
  </si>
  <si>
    <t>Müller M., Roth M., Lindemann U.</t>
  </si>
  <si>
    <t>The hazard analysis profile: Linking safety analysis and SysML</t>
  </si>
  <si>
    <t>10.1109/SYSCON.2016.7490532</t>
  </si>
  <si>
    <t>https://www.scopus.com/inward/record.uri?eid=2-s2.0-84979220866&amp;partnerID=40&amp;md5=5ea3c48115a0963e7810140b3b6d555a</t>
  </si>
  <si>
    <t>Institute of Product Development, Technical University of Munich, Munich, Germany</t>
  </si>
  <si>
    <t>Muller, M., Institute of Product Development, Technical University of Munich, Munich, Germany; Roth, M., Institute of Product Development, Technical University of Munich, Munich, Germany; Lindemann, U., Institute of Product Development, Technical University of Munich, Munich, Germany</t>
  </si>
  <si>
    <t>To handle stricter safety regulations combined with increasing complexity and shorter development cycles, it is necessary to consider safety aspects starting from the early phases of design. This paper presents an approach to link methods of safety analysis and modeling (SysML). Even though SysML and MBSE are common in the early stages of system design, there is a lack of methods integrating model-based design activities and safety analyses. Existing approaches either focus on particular tasks or build models after conducting separate safety analyses. Our presented approach, tailored to early stages of system design, introduces a «Hazard Analysis» SysML profile accompanied by a procedure for its application within a model-based safety analysis. It provides a preliminary hazard analysis and facilitates the systematic identification of safety-critical functions and components. © 2016 IEEE.</t>
  </si>
  <si>
    <t>MDE; models; simulation; SysML; System engineeringComputational linguistics; Models; Systems engineering; Common environment; Engineering process; Model-based engineering; Modeling and simulation tools; simulation; Simulation environment; SysML; System modeling languages; Modeling languages</t>
  </si>
  <si>
    <t>Chabibi B., Anwar A., Nassar M.</t>
  </si>
  <si>
    <t>Towards an alignment of SysML and simulation tools</t>
  </si>
  <si>
    <t>Proceedings of IEEE/ACS International Conference on Computer Systems and Applications, AICCSA</t>
  </si>
  <si>
    <t>2016-July</t>
  </si>
  <si>
    <t>10.1109/AICCSA.2015.7507216</t>
  </si>
  <si>
    <t>https://www.scopus.com/inward/record.uri?eid=2-s2.0-84980349948&amp;partnerID=40&amp;md5=ecf1d676c5b5ea1e4049a75169034f68</t>
  </si>
  <si>
    <t>12th IEEE/ACS International Conference of Computer Systems and Applications, AICCSA 2015</t>
  </si>
  <si>
    <t>IMS, SIME Laboratory, ENSIAS, Mohamed v University, Rabat, Morocco; SIWEB, EMI, Mohamed v University, Rabat, Morocco</t>
  </si>
  <si>
    <t>Chabibi, B., IMS, SIME Laboratory, ENSIAS, Mohamed v University, Rabat, Morocco; Anwar, A., SIWEB, EMI, Mohamed v University, Rabat, Morocco; Nassar, M., IMS, SIME Laboratory, ENSIAS, Mohamed v University, Rabat, Morocco</t>
  </si>
  <si>
    <t>Even if it is considered as an effective language for system modeling because of the descriptive aspect of its diagrams, SysML (System Modeling Language) is insufficient for verification of their behavior. This lack is accentuated by the increasing complexity of recent systems. In order to conduct behavior verifications, designers use simulation tools to realize experiments on the studied system. Thus, the efficiency of the engineering process is often reduced because of the separate and consecutive use of both SysML modeling and simulation tools. As a consequence, various research works focused on unifying the potential provided by the SysML language and simulation environments. We propose in this paper to study links taxonomy between SysML and various existing simulation environments. The ultimate goal of this study is to consider the most optimal passage from SysML to various simulation tools. A common environment based on models and modern techniques of model-based engineering will handle this transformation. © 2015 IEEE.</t>
  </si>
  <si>
    <t>Automatic programming; Calculations; Codes (symbols); Computer operating systems; Embedded systems; Microcontrollers; Program compilers; Reconfigurable hardware; Systems analysis; Activity diagram; Code Generation; Code generators; De facto standard; JPEG encoders; Model and analysis; Real time operating system; Sysml activity diagrams; ARM processors</t>
  </si>
  <si>
    <t>Hossein M., Hemmat A., Mohamed O.A., Boukadoum M.</t>
  </si>
  <si>
    <t>Towards code generation for ARM Cortex-M MCUs from SysML activity diagrams</t>
  </si>
  <si>
    <t>ISCAS</t>
  </si>
  <si>
    <t>2016 IEEE International Symposium on Circuits and Systems (ISCAS)</t>
  </si>
  <si>
    <t>Proceedings - IEEE International Symposium on Circuits and Systems</t>
  </si>
  <si>
    <t>10.1109/ISCAS.2016.7527404</t>
  </si>
  <si>
    <t>https://www.scopus.com/inward/record.uri?eid=2-s2.0-84983445588&amp;partnerID=40&amp;md5=d043d0fa8fd2f76338338cbbf5f4ff1c</t>
  </si>
  <si>
    <t>2016 IEEE International Symposium on Circuits and Systems, ISCAS 2016</t>
  </si>
  <si>
    <t>Dept. of ECE, Concordia University, Montreal, Canada; COFAMIC, Dept. of Computer Science, UQAM, Montreal, Canada</t>
  </si>
  <si>
    <t>Hossein, M., Dept. of ECE, Concordia University, Montreal, Canada; Hemmat, A., Dept. of ECE, Concordia University, Montreal, Canada; Mohamed, O.A., Dept. of ECE, Concordia University, Montreal, Canada; Boukadoum, M., COFAMIC, Dept. of Computer Science, UQAM, Montreal, Canada</t>
  </si>
  <si>
    <t>SysML/UML activity diagrams are widely used for the modeling and analysis of complex systems and they have become a de-facto standard for software and embedded systems. Previously in our group, we formalized SysML activity diagrams by developing a calculus called New Activity Calculus (NuAC). In this work, we redefine NuAC terms to support code generation for ARM Cortex-M processors and we present an automated SysML activity diagram to RTX (Keil Real-Time Operating System) code generator that uses mapping rules expressed in NuAC. To demonstrate the capability of the developed tool, we use it for scheduling of a JPEG Encoder on an ARM Cortex-M4 device. © 2016 IEEE.</t>
  </si>
  <si>
    <t>automotive; diagram; modeling; requirements; safety; software; SySML; systemAccident prevention; Automotive industry; Computer software; Defects; Engineering research; Life cycle; Modeling languages; Models; Safety engineering; Software engineering; automotive; diagram; requirements; SySML; system; Software design</t>
  </si>
  <si>
    <t>Gulias E., Torreblanca L.F., Aguilar J.R., Fernandez C.F.Y.</t>
  </si>
  <si>
    <t>Using SysML modeling to accurately represent automotive safety requirements</t>
  </si>
  <si>
    <t>CONISOFT</t>
  </si>
  <si>
    <t>Proceedings - 2016 4th International Conference in Software Engineering Research and Innovation, CONISOFT 2016</t>
  </si>
  <si>
    <t>10.1109/CONISOFT.2016.12</t>
  </si>
  <si>
    <t>https://www.scopus.com/inward/record.uri?eid=2-s2.0-84978225986&amp;partnerID=40&amp;md5=52f46a80fa94e777dab2bd711a32841d</t>
  </si>
  <si>
    <t>4th International Conference in Software Engineering Research and Innovation, CONISOFT 2016</t>
  </si>
  <si>
    <t>Departamento de Ingenierías, Universidad Popular Autónoma del Estado de Puebla, 21 sur #1103 Col. Santiago, Puebla Pue., México, Mexico; Instituto de Computación, Universidad Tecnológica de la Mixteca, Carretera a Acatlima Km. 2.5 Huajuapan de Leon, Oax., México, Mexico</t>
  </si>
  <si>
    <t>Gulias, E., Departamento de Ingenierías, Universidad Popular Autónoma del Estado de Puebla, 21 sur #1103 Col. Santiago, Puebla Pue., México, Mexico; Torreblanca, L.F., Departamento de Ingenierías, Universidad Popular Autónoma del Estado de Puebla, 21 sur #1103 Col. Santiago, Puebla Pue., México, Mexico; Aguilar, J.R., Departamento de Ingenierías, Universidad Popular Autónoma del Estado de Puebla, 21 sur #1103 Col. Santiago, Puebla Pue., México, Mexico; Fernandez, C.F.Y., Instituto de Computación, Universidad Tecnológica de la Mixteca, Carretera a Acatlima Km. 2.5 Huajuapan de Leon, Oax., México, Mexico</t>
  </si>
  <si>
    <t>Nowadays, software development innovations are heavily found in electronic control units for the automotive sector. Software in this sector has grown considerably, though, the number of vehicle recalls because of software defects has grown accordingly. Because of this situation, different proposals arise in the various phases of the software development life cycle which aim to prevent these defects. In this article, we focus on the automotive requirements section and present, based on ISO standard 26262 and the SysML modeling language, a guide to effective requirement writing, specification and modeling. © 2016 IEEE.</t>
  </si>
  <si>
    <t>Design Methodology; Education Courses; Mechatronics; System Modelling Language; Systems Engineering; Systems Engineering Education; TrainingCurricula; Education; Mechatronics; Modeling languages; Personnel training; Systems engineering; Teaching; Added values; Black boxes; Design Methodology; Education course; Mechatronics education; Process descriptions; Process-oriented; University of applied science; Students</t>
  </si>
  <si>
    <t>Le Mair A., Fraanje R.</t>
  </si>
  <si>
    <t>Using SysML to teach systems engineering skills</t>
  </si>
  <si>
    <t>2016 11th France-Japan &amp; 9th Europe-Asia Congress on Mechatronics (MECATRONICS) /17th International Conference on Research and Education in Mechatronics (REM)</t>
  </si>
  <si>
    <t>10.1109/MECATRONICS.2016.7547106</t>
  </si>
  <si>
    <t>https://www.scopus.com/inward/record.uri?eid=2-s2.0-84986214304&amp;partnerID=40&amp;md5=782c92f25fda0e8eb60f775888af6141</t>
  </si>
  <si>
    <t>Mechatronics Department, Hague University of Applied Sciences, Netherlands</t>
  </si>
  <si>
    <t>Le Mair, A., Mechatronics Department, Hague University of Applied Sciences, Netherlands; Fraanje, R., Mechatronics Department, Hague University of Applied Sciences, Netherlands</t>
  </si>
  <si>
    <t>There are several challenges in teaching Systems Engineering to students. The discipline requires projects that are large and complex in order to be able to apply it successfully and for students to see the added value of the methodology. Furthermore, it can be rather process-oriented and the process description can vary, depending on the literature that is being used. However, looking more closely to Systems Engineering, two core skills can be identified that are independent of the project and context; students are trained in:1) black box/white box thinking, 2) using different aspects of a system to develop a complete description of a system. At the Mechatronics education of The Hague University of Applied Sciences, SysML has been chosen as a means to train these skills. It is taught in courses, which students are asked to apply in projects they work on. © 2016 IEEE.</t>
  </si>
  <si>
    <t>International Conference on Abstract State Machine, Alloy, B, TLA, VDM and Z</t>
  </si>
  <si>
    <t>Conference in Software Engineering Research and Innovation</t>
  </si>
  <si>
    <t>International Conference on Computer Systems and Applications</t>
  </si>
  <si>
    <t>AICCSA</t>
  </si>
  <si>
    <t>International Society for Optical Engineering</t>
  </si>
  <si>
    <t>IEMCON</t>
  </si>
  <si>
    <t>Annual Information Technology, Electronics and Mobile Communication Conference</t>
  </si>
  <si>
    <t>NordDesign</t>
  </si>
  <si>
    <t xml:space="preserve">MECATRONICS </t>
  </si>
  <si>
    <t>Symposium on Control in Transportation SystemsCTS</t>
  </si>
  <si>
    <t>CTS</t>
  </si>
  <si>
    <t>International Conference on Transdisciplinary Engineering</t>
  </si>
  <si>
    <t>TE</t>
  </si>
  <si>
    <t>SIGSOFT International Symposium on Foundations of Software Engineering</t>
  </si>
  <si>
    <t>Computer Aided Process Engineering</t>
  </si>
  <si>
    <t>An important activity in systems engineering is analyzing how a change in requirements will impact the design of a system. Performing this analysis manually is expensive, particularly for complex systems. In this paper, we propose an approach to automatically identify the impact of requirements changes on system design, when the requirements and design elements are expressed using models. We ground our approach on the Systems Modeling Language (SysML) due to SysML's increasing use in industrial applications. Our approach has two steps: For a given change, we first apply a static slicing algorithm to extract an estimated set of impacted model elements. Next, we rank the elements of the resulting set according to a quantitative measure designed to predict how likely it is for each element to be impacted. The measure is computed using Natural Language Processing (NLP) applied to the textual content of the elements. Engineers can then inspect the ranked list of elements and identify those that are actually impacted. We evaluate our approach on an industrial case study with 16 real-world requirements changes. Our results suggest that, using our approach, engineers need to inspect on average only 4.8% of the entire design in order to identify the actually-impacted elements. We further show that our results consistently improve when our analysis takes into account both structural and behavioral diagrams rather than only structural ones, and the natural-language content of the diagrams in addition to only their structural and behavioral content.</t>
  </si>
  <si>
    <t>System engineers are heavy users of modeling and design languages such as SysML. These design languages enable them to design, refine, verify, and test systems early in development. On the other hand, and especially with the emergence of agile methodologies, design and development activities in software engineering are intermingled and performed in iterations. Modern systems, however, exhibit increasing interdependence between software and physical components. Hence, there is a growing need to develop design languages that can bridge the gap between system and software engineering communities. This paper proposes fSysML, a foundational and executable subset of SysML geared towards facilitating the development of modern Cyber-Physical Systems. fSysML defines both a surface syntax for a SysML subset, and an executable semantics that is directly mapped to a modern object-oriented language. fSysML is demonstrated by the development of a self-adaptive system from the healthcare domain</t>
  </si>
  <si>
    <t>The Internet of Things (IoT) is a paradigm that refers to the ubiquitous presence around us of physical objects equipped with sensing, networking and processing capabilities that allow them to cooperate with each other and with their environment to reach common goals. General objectives of IoT are improving the quality of human life and optimizing industrial processes, by automating tasks that humans must perform. Such benefits are obtained by developing IoT applications. The heterogeneity and interdisciplinary present in the development of any IoT application classifies such a task as a Systems Engineering problem. However, to the best of our knowledge, no Systems Engineering approach to develop IoT applications has been proposed so far. The objective of this paper is to introduce a Model-Based Systems Engineering methodology for IoT application development, focusing on the design phase, which aims at helping organizations to develop IoT applications to fully achieve the benefits of this new paradigm. The approach is comprised of a method and a tool, which are aligned with proven concepts from Systems Engineering and Software Architecture literature.</t>
  </si>
  <si>
    <t>Hilken C., Peleska J.</t>
  </si>
  <si>
    <t>Rahim M., Kheldoun A., Boukala-Ioualalen M., Hammad A.</t>
  </si>
  <si>
    <t>Recursive ECATNets-based approach for formally verifying system modelling language activity diagrams</t>
  </si>
  <si>
    <t>IET Software</t>
  </si>
  <si>
    <t>10.1049/iet-sen.2014.0087</t>
  </si>
  <si>
    <t>https://www.scopus.com/inward/record.uri?eid=2-s2.0-84943232486&amp;partnerID=40&amp;md5=f62e265abf9b5aa86c062628dc64337e</t>
  </si>
  <si>
    <t>Hammad, A.; FEMTO-ST Institute, UMR CNRS 6174France</t>
  </si>
  <si>
    <t>Institution of Engineering and Technology</t>
  </si>
  <si>
    <t>Petri nets;SysML;formal verification;Petri nets;RECATNet;SAD;SysML activity diagram;dynamic behaviour;formal verification;recursive ECATNet-based approach;system description;system modelling language</t>
  </si>
  <si>
    <t>System Modelling Language (SysML) is a modelling language that allows system description with various integrated diagrams. The SysML activity diagram (SAD) is widely used to graphically describe system behaviours. Nevertheless, despite the various advantages of SysML, it lacks for formal semantics to achieve the verification of behavioural requirements. Petri nets (PNs) are a popular technique for modelling and verifying the dynamic behaviours of systems. Recursive ECATNets (RECATNets) not only take all the advantages of PNs but also allow concise specifications and more capabilities for the verification process. In this study, the authors propose an approach which describes a verification methodology of SADs based on their transformation into RECATNet models. Case studies are presented to show the benefits and the usefulness of the proposed approach.</t>
  </si>
  <si>
    <t>Integrating multibody simulations with sysml</t>
  </si>
  <si>
    <t>10.1115/DETC2015-48095</t>
  </si>
  <si>
    <t>https://www.scopus.com/inward/record.uri?eid=2-s2.0-84982170067&amp;doi=10.1115%2fDETC2015-48095&amp;partnerID=40&amp;md5=cc3a43ade3fc74026bb9b4da28ca71ab</t>
  </si>
  <si>
    <t>Jet Propulsion Laboratory, California Institute of Technology, Pasadena, CA, United States</t>
  </si>
  <si>
    <t>Gross, J., Jet Propulsion Laboratory, California Institute of Technology, Pasadena, CA, United States; Mukherjee, R., Jet Propulsion Laboratory, California Institute of Technology, Pasadena, CA, United States</t>
  </si>
  <si>
    <t>In this paper we will show an integration of a JPL-internal multi body simulation tool within the Systems Modeling Language (SysML) tool MagicDraw. The SysML provides the means to model requirements, functions, structure and behavior of a system. Integrating a multi body physics simulation with this language creates a seamless way to combine system level questions with the detailed design. The integration allows for the import and export of the simulation models as well as the definition of metrics on the simulation. The system model can be used to express the requirements, the tests that verify the satisfaction and the implementation of the system according to these requirements. Having all the different aspects in one central model reduces the thread of inconsistencies through reuse and linking of model elements. The SysML model allows for an easier creation of large models and the integration with other disciplines is already prepared. © Copyright 2015 by ASME.</t>
  </si>
  <si>
    <t>Computational linguistics; Design; Integration; Modeling languages; Detailed design; Import and exports; Model elements; Model requirements; Multibody simulations; Physics simulation; System modeling; Systems modeling languages; Computer simulation languages</t>
  </si>
  <si>
    <t>ASME 2015 International Design Engineering Technical Conferences and Computers and Information in Engineering Conference, IDETC/CIE 2015</t>
  </si>
  <si>
    <t xml:space="preserve">ASME 2015 International Design Engineering Technical Conferences &amp; Computers and Information in Engineering Conference </t>
  </si>
  <si>
    <t>A SysML and CLEAN Based Methodology for RISC Processor Micro-Architecture Design</t>
  </si>
  <si>
    <t>IJERTCS</t>
  </si>
  <si>
    <t>International Journal of Embedded and Real-Time Communication Systems (IJERTCS)</t>
  </si>
  <si>
    <t>10.4018/IJERTCS.2015010105</t>
  </si>
  <si>
    <t>http://dblp.uni-trier.de/rec/bibtex2/journals/ijertcs/LakhdaraM15</t>
  </si>
  <si>
    <t>LIRE Laboratory, Constantine 2 University, Constantine, Algeria; MISC Laboratory, Constantine 2 University, Constantine, Algeria</t>
  </si>
  <si>
    <t>Nowadays, processor micro- Architectures are becoming more and more complex. Consequently, designers increasingly need powerful abstraction and structuration mechanisms, as well as design methodologies that automatically and formally derive low-level concrete designs from high-level abstract ones. In this context, this paper proposes a methodology for RISC processor micro- Architecture design. The proposed methodology uses mainly SysML to model both ISA and MA levels and the functional language CLEAN to describe them. Functional specifications in CLEAN are automatically generated from the ISA and MA models. These specifications, which are executable and formally verifiable, are used for simulation and verification. The proposed approach is validated by a case study that consists of designing the micro- Architecture of MIPS processor. It shows how to easily model and generate CLEAN specifications describing the ISA and MA levels. It also illustrates, with multiple cases, how the generated specifications are used to simulate the MA. The results of the simulation phase prove the efficiency of the proposed modeling and code generation techniques. Copyright © 2015, IGI Global.</t>
  </si>
  <si>
    <t>Clean;  Formal verification;  Functional languages;  Micro- Architecture design;  Modelling;  RISC processor;  Simulation;  SysML;  UML</t>
  </si>
  <si>
    <t>Lakhdara Z., Merniz S.</t>
  </si>
  <si>
    <t>Gross J., Mukherjee R.</t>
  </si>
  <si>
    <t>Eisenbart B, Mandel C., Gericke K, Blessing L.</t>
  </si>
  <si>
    <t>Integrated function modelling: Comparing the IFM framework with SYSML</t>
  </si>
  <si>
    <t>International Conference on Engineering Design</t>
  </si>
  <si>
    <t>International Conference on Engineering Design, ICED 15</t>
  </si>
  <si>
    <t>https://www.scopus.com/inward/record.uri?eid=2-s2.0-84979653189&amp;partnerID=40&amp;md5=f4659d8e6fec318e8fecd64029c25275</t>
  </si>
  <si>
    <t>Discipline of International Business, University of Sydney, Australia; University of Luxembourg, Luxembourg</t>
  </si>
  <si>
    <t>This paper presents a comparison between the Integrated Function Modelling framework and SysML with the aim of deriving specific potentials for cross-fertilisation and further improvement regarding their application for function modelling in interdisciplinary design. The presented comparison comprises literature reviews as well as the practical application of both the IFM framework and SysML for modelling the functionality of an exemplary mechatronic system. The research leads to the identification of advantages and shortcomings in both approaches. Based on these insights, the paper further presents a conceptual adaptation of the IFM framework with the intention to improve its practical applicability and reducing modelling efforts.</t>
  </si>
  <si>
    <t>Conceptual design;  Design, Function modelling;  Functional modelling;  Integrated function;  Integrated product development;  Inter-disciplinary designs;  Literature reviews;  Mechatronic systems;  Product modelling, Product design</t>
  </si>
  <si>
    <t>A SysML formal framework to combine discrete and continuous simulation for testing</t>
  </si>
  <si>
    <t>A SysML-based modeling language for mechatronic system architecture</t>
  </si>
  <si>
    <t>Chen R., Liu Y., Cao Y., Xu J.</t>
  </si>
  <si>
    <t>ASME 2015 International Design Engineering Technical Conferences &amp; Computers and Information in Engineering Conference (IDETC/CIE)</t>
  </si>
  <si>
    <t>1B-2015</t>
  </si>
  <si>
    <t>10.1115/DETC2015-46738</t>
  </si>
  <si>
    <t>http://proceedings.asmedigitalcollection.asme.org/proceeding.aspx?articleid=2483247</t>
  </si>
  <si>
    <t>State Key Lab. of CAD&amp;CG, Zhejiang University Hangzhou, P.R. China</t>
  </si>
  <si>
    <t>Chen R. State Key Lab. of CAD&amp;CG, Zhejiang University Hangzhou, P.R. China, Liu Y. State Key Lab. of CAD&amp;CG, Zhejiang University Hangzhou, P.R. China, Cao Y. State Key Lab. of CAD&amp;CG, Zhejiang University Hangzhou, P.R. China, Xu J. State Key Lab. of CAD&amp;CG, Zhejiang University Hangzhou, P.R. China</t>
  </si>
  <si>
    <t>Model Based Systems Engineering (MBSE) is the mainstream methodology for the design of complex mechatronic systems. It emphasizes the application of the system architecture, which highly depends on a formalized modeling language. However, such modeling language is less researched in previous studies. This paper proposes a general modeling language for representing the system architecture, aiming for representing function, physical effect, geometric information and control behavior which the system should satisfy. It facilitates the communication of designers from different technological domains and supports a series of applications such as automatic reasoning, system simulation, etc. The language is illustrated and verified with a practical mechatronic device finally.</t>
  </si>
  <si>
    <t>Matthiesen S., Schmidt S., Moeser G., Munker F.</t>
  </si>
  <si>
    <t>Al-Fedaghi S.</t>
  </si>
  <si>
    <t>Systems Design: SysML vs. Flowthing Modeling</t>
  </si>
  <si>
    <t>International Journal of Software Engineering and its Applications</t>
  </si>
  <si>
    <t>10.14257/ijseia.2014.8.1.31</t>
  </si>
  <si>
    <t>https://www.scopus.com/inward/record.uri?eid=2-s2.0-84988329653&amp;doi=10.14257%2fijseia.2014.8.1.31&amp;partnerID=40&amp;md5=6ecc5809f46c916ba52abb37f731a7de</t>
  </si>
  <si>
    <t>Kuwait University, Kuwait</t>
  </si>
  <si>
    <t>Conceptual model;  Design analysis;  Model-based systems engineering;  Requirements specification;  SysML</t>
  </si>
  <si>
    <t>Al-Fedaghi, S.; Kuwait UniversityKuwait</t>
  </si>
  <si>
    <t>In model-based systems engineering, a system is depicted graphically and textually at various levels of granularity and complexity. For this purpose, Systems Modeling Language (SysML) is designed to support development stages in systems engineering applications, including specification, analysis, design, and validation. In comparison with UML, SysML is said to be easier to learn and apply, and it makes it possible to generate specifications in a single language for heterogeneous teams working on realization of blocks in system hardware and software. This paper studies the utilization of SysML in an integrated systems and software development process based on the Rational Integrated Systems/Embedded Software Development Process known as Harmony. This process follows the classic development scheme that starts with requirements and functional analysis and continues to the phases of design synthesis, software design, and implementation, through to final system acceptance. This paper focuses on requirements and functional analysis, offering an alternative new model, called the Flowthing Model (FM), that captures the dynamics of requirements in the system. The claim is that FM representation provides a viable alternative to the use case/activity diagram procedure at the base of the design foundation in SysML. In this paper, the same study case is used to compare the two representations side by side, allowing the reader to validate the claim that FM provides an easy and unified conceptual map of the system without a multiplicity of graphs. This result is a critical outcome, because changing the foundational description would change the entire development process.</t>
  </si>
  <si>
    <t>An Approach Combining Simulation and Verification for SysML using SystemC and Uppaal</t>
  </si>
  <si>
    <t>CAL</t>
  </si>
  <si>
    <t>8th Conference Francophone sur l'Architecture Logicielle (CAL), Paris, France, June 10-11 2014</t>
  </si>
  <si>
    <t>Conf. Francoph. sur l'Archit. Logicielle, CAL</t>
  </si>
  <si>
    <t>https://www.scopus.com/inward/record.uri?eid=2-s2.0-84991250584&amp;partnerID=40&amp;md5=4b47467e95604669186441a5a2a43b4d</t>
  </si>
  <si>
    <t>Université de Franche-Comté, FEMTO-ST/DISC UFR ST, France</t>
  </si>
  <si>
    <t>Ensuring the correction of heterogeneous and complex systems is an essential stage in the process of engineering systems. In this paper we propose a methodology to verify and validate complex systems specified with SysML language using a combination of the two techniques of simulation and verification. We translate SysML specifications into SystemC models to validate the designed systems by simulation, then we propose to verify the derived SystemC models by using the Uppaal model checker. A case study is presented to demonstrate the effectiveness of our approach.</t>
  </si>
  <si>
    <t>Acceleo;  ATL;  Model checking;  Simulation;  SysML;  SystemC;  Uppaal</t>
  </si>
  <si>
    <t>ReCoSoC</t>
  </si>
  <si>
    <t>Experiences and advancements from one year of explorative application of an integrated model- Based development technique using C&amp;C 2-A in SysML</t>
  </si>
  <si>
    <t>A comparison and evaluation of real-time software systems modeling languages</t>
  </si>
  <si>
    <t>Architectural analysis;  Architectural descriptions;  Complex architectures;  Model driven approach;  Model-driven;  Modeling and analysis;  Modeling languages;  Multiple languages;  Real-time embedded systems;  Real-time software;  Systems modeling;  UML profiles, Aerospace industry;  Embedded software;  Embedded systems;  Mathematical models;  Software design;  Unified Modeling Language, Real time systems</t>
  </si>
  <si>
    <t>Evensen K.D., Weiss K.A.</t>
  </si>
  <si>
    <t>AIAA Infotech at Aerospace 2010</t>
  </si>
  <si>
    <t>http://dx.doi.org/10.2514/6.2010-3504</t>
  </si>
  <si>
    <t>Evensen, K. D.; Jet Propulsion Laboratory, California Institute of Technology, 4800 Oak Grove Dr., Pasadena, CA 91109, United States</t>
  </si>
  <si>
    <t>Jet Propulsion Laboratory, California Institute of Technology, 4800 Oak Grove Dr., Pasadena, CA 91109, United States</t>
  </si>
  <si>
    <t>A model-driven approach to real-time software systems development enables the conceptualization of software, fostering a more thorough understanding of its often complex architecture and behavior while promoting the documentation and analysis of concerns common to real-time embedded systems such as scheduling, resource allocation, and performance. Several modeling languages have been developed to assist in the model-driven software engineering effort for real-time systems, and these languages are beginning to gain traction with practitioners throughout the aerospace industry. This paper presents a survey of several real-time software system modeling languages, namely the Architectural Analysis and Design Language (AADL), the Unified Modeling Language (UML), Systems Modeling Language (SysML), the Modeling and Analysis of Real-Time Embedded Systems (MARTE) UML profile, and the AADL for UML profile. Each language has its advantages and disadvantages, and in order to adequately describe a real-time software system's architecture, a complementary use of multiple languages is almost certainly necessary. This paper aims to explore these languages in the context of understanding the value each brings to the model-driven software engineering effort and to determine if it is feasible and practical to combine aspects of the various modeling languages to achieve more complete coverage in architectural descriptions. To this end, each language is evaluated with respect to a set of criteria such as scope, formalisms, and architectural coverage. An example is used to help illustrate the capabilities of the various languages. Copyright © 2010 by the American Institute of Aeronautics and Astronautics, Inc.</t>
  </si>
  <si>
    <t>https://www.scopus.com/inward/record.uri?eid=2-s2.0-78649996516&amp;partnerID=40&amp;md5=8ac6e52d1d73b117f9c1d2b324600423</t>
  </si>
  <si>
    <t>Combining mathematical programming and sysml for component sizing of hydraulic systems</t>
  </si>
  <si>
    <t>Conceptual design framework supported by dimensional analysis and system modelling language</t>
  </si>
  <si>
    <t>Christophe F.,  Sell R., Coatanéa E.</t>
  </si>
  <si>
    <t>Estonian Journal of Engineering</t>
  </si>
  <si>
    <t>https://www.scopus.com/inward/record.uri?eid=2-s2.0-79955149930&amp;doi=10.3176%2feng.2008.4.02&amp;partnerID=40&amp;md5=2449673494abb3f3f55ceb7590f28846</t>
  </si>
  <si>
    <t>10.3176/eng.2008.4.02</t>
  </si>
  <si>
    <t>Department of Engineering Design and Manufacturing, Helsinki University of Technology, P.O. Box 4100, FIN-02015 HUT, Finland; Department of Mechatronics, Tallinn University of Technology, Ehitajate tee 5, 19086 Tallinn, Estonia</t>
  </si>
  <si>
    <t>Early design is widely accepted inside the engineering design community as a crucial design stage. This is due to the fact that decisions taken at this stage constrain heavily the final performance of products. This article presents a design framework for the early design stage of mechatronic products. This framework provides a scientifically coherent methodology for refinement, analysis, modelling, comparison and evaluation of design solutions at early stage of the design process. A System Modelling Language (SysML) is proposed as a powerful modelling language properly adapted to mechatronic requirements. In addition, the article proposes to combine SysML with dimensional analysis and qualitative physics in order to provide a design tool able to carry out also early simulations, comparisons and evaluations.</t>
  </si>
  <si>
    <t>Conceptual design;  Dimensional analysis;  Evaluation;  System modelling;  Unified design methodology, Crucial designs;  Design frameworks;  Design processes;  Design solutions;  Design tools;  Dimensional analysis;  Early design stages;  Early stages;  Engineering designs;  Evaluation;  Mechatronic products;  Qualitative physics;  System modelling;  Unified design methodology, Conceptual design;  Design;  Linguistics;  Mechatronics;  Modal analysis, Quality control</t>
  </si>
  <si>
    <t>Christophe, F.; Department of Engineering Design and Manufacturing, Helsinki University of Technology, P.O. Box 4100, FIN-02015 HUT, Finland; email: francois.christophe@tkk.fi</t>
  </si>
  <si>
    <t>IWAAPF</t>
  </si>
  <si>
    <t>In this paper an Integrated Development Environment (IDE) is proposed for the FPGA Controller design for quadcopters (including specifications, design and implementation). This IDE was developed using the High Level Specification of Embedded Systems Rich Client Platform (HiLeS-RCP). The HiLeS-RCP is a framework for specialized "per product line" IDE construction, which links requirements formalization step that represents the structural modelling using SysML, and the virtual prototyping. In this work the product line corresponds to flight controllers for quadcopters. This specialized IDE allows to manage the complexity of designs and to reduce development time for a modular implementation in Hardware Description Language (HDL).</t>
  </si>
  <si>
    <t>In this paper an Integrated Development Environment (IDE) is proposed for the FPGA Controller design for quadcopters (including specifications, design and implementation). This IDE was developed using the High Level Specification of Embedded Systems Rich Client Platform (HiLeS-RCP). The HiLeS-RCP is a framework for specialized "per product line" IDE construction, which links requirements formalization step that represents the structural modelling using SysML, and the virtual prototyping. In this work the product line corresponds to flight controllers for quadcopters. This specialized IDE allows to manage the complexity of designs and to reduce development time for a modular implementation in Hardware Description Language (HDL).</t>
  </si>
  <si>
    <t>A SysML and CLEAN-based methodology for digital circuits design</t>
  </si>
  <si>
    <t>IJHPSA</t>
  </si>
  <si>
    <t>International Journal of High Performance Systems Architecture</t>
  </si>
  <si>
    <t>10.1504/IJHPSA.2016.10002660</t>
  </si>
  <si>
    <t>http://dx.doi.org/10.1504/IJHPSA.2016.10002660</t>
  </si>
  <si>
    <t>The increasing complexity of electronic systems requires a powerful abstraction and structuration mechanisms, as well as design methodologies that systematically and formally derives low-level concrete designs from high-level abstract ones. For this reason, in this research work, we present a methodological design approach that automatically generates a functional HDL code from SysML diagrams modelling hardware design. The generated HDL code is both verifiable and executable. While the first feature remains crucial for low-level design refinements, the second one enables design performance evaluation at early stages. In order to shed light on the features of the proposed approach, a case study is given. Specifically, it involves designing the micro-architecture of MIPS processor, generating its functional specification in CLEAN from its SysML model, and simulating it.</t>
  </si>
  <si>
    <t>Lecture Notes in Computer Science</t>
  </si>
  <si>
    <t>Arita M., Kikuchi M., Kato T., Hui P., Matsumoto A., Sato K., Matsuoka Y.</t>
  </si>
  <si>
    <t>Procedia Manufacturing</t>
  </si>
  <si>
    <t>Timeaxis Design of Health Monitoring Seat System Using M Method and SysML</t>
  </si>
  <si>
    <t>6th International Conference on Applied Human Factors and Ergonomics and the Affiliated Conferences, AHFE 2015</t>
  </si>
  <si>
    <t>AHFE</t>
  </si>
  <si>
    <t>https://www.scopus.com/inward/record.uri?eid=2-s2.0-85009988979&amp;doi=10.1016%2fj.promfg.2015.07.670&amp;partnerID=40&amp;md5=fa0a0fad252e7a174c30934e0acaf54d</t>
  </si>
  <si>
    <t>10.1016/j.promfg.2015.07.670</t>
  </si>
  <si>
    <t>This paper describes the design of Health Monitoring Seat System, a safety device that prevents health related traffic accidents. The current system can only prevent drowsy driving, and cannot consider individual differences. Therefore, the purpose of this study is to design a new system that optimizes to an individual, and provides functions that work towards the driver's health condition. To realize this system, the Timeaxis Design, a concept incorporating the viewpoint of time into the theory and methodology of design, is introduced. The perspective of Timeaxis Design, enables the design of a system undergoing several development stages necessary for realizing this system. The system undergoes three development stages: STAGE I (existing technologies), STAGE II (developing technologies), and STAGE III (conceptual technologies). In order to design the system, the driver's physical and psychological health conditions must be put into concern. Therefore, the M Method and SysML is used in the designing process. The M Method is a design method that can describe the relationship of the physical and psychological element of a human. The SysML is a graphical modeling language that visualizes the development process of a system. As a result, three subsystems: “Data analysis system”, “Monitoring system”, and “Seat system” that construct this system are proposed. Furthermore, by considering the Timeaxis Design, the road map for the technological development of this system is derived. © 2015 The Authors</t>
  </si>
  <si>
    <t>M Method;  SysML;  Timeaxis Design</t>
  </si>
  <si>
    <t>Exploitation de la Hiérarchie pour la Vérification de la Compatibilité des Blocs SysML</t>
  </si>
  <si>
    <t>Avancées récentes dans le domaine des Architectures Logicielles : articles sélectionnés et étendus de CAL 2015 et MODA 2015, Hammamet, Tunisie, 13-15 Mai</t>
  </si>
  <si>
    <t>Francais</t>
  </si>
  <si>
    <t>L-8</t>
  </si>
  <si>
    <t>http://editions-rnti.fr/?inprocid=1002237</t>
  </si>
  <si>
    <t>Le développement de systèmes à base de composants consiste en l’assemblage d’un ensemble d’unités de base qui répondent chacune à une partie des exigences du système. Cette démarche permet la réduction du coût de développement. Cependant, l’opération d’assemblage impose l’adoption d’une approche de vérification qui doit être complète et moins coûteuse. Dans ce papier, nous proposons une approche formelle de vérification de la compatibilité de blocs SysML, en vue d’étudier la possibilité de leur assemblage. Principalement, une spécification SysML d’un système consiste à représenter sa structure sous forme d’un ensemble de blocs en interaction, cette interaction peut être modélisée par des modèles qui exposent un certain niveau de hiérarchie. Notre approche propose de profiter de la hiérarchie présente dans les modèles SysML ainsi que dans les automates afin d’alléger la vérification de la compatibilité des blocs SysML.</t>
  </si>
  <si>
    <t>Extending MBSE methodology and SysML formalism to integrate human considerations</t>
  </si>
  <si>
    <t>Proceedings of the International Conference on Human-Computer Interaction in Aerospace, HCI-Aero 2016, Paris, France, September 14-16, 2016</t>
  </si>
  <si>
    <t>HCI-Aero</t>
  </si>
  <si>
    <t>Raymond C., Prun D.</t>
  </si>
  <si>
    <t>18-1</t>
  </si>
  <si>
    <t>18-4</t>
  </si>
  <si>
    <t>http://doi.acm.org/10.1145/2950112.2951852</t>
  </si>
  <si>
    <t xml:space="preserve">In response to the challenges related to integrate human considerations within complex interactive systems, the Human-System Integration (HSI) initiative has been proposed. Nevertheless, the HSI approach is difficult to fit efficiently into the system engineering processes because of the lack of shared methodologies, modeling semantics and tools. This paper focuses on the needs for a new methodology and an adapted formalism to improve the collaboration between the system engineers and HSI practitioners. It concludes with the presentation of our methodology based on the Model-Based System Engineering (MBSE) and the SysML modelling language. </t>
  </si>
  <si>
    <t>10.1145/2950112.2951852</t>
  </si>
  <si>
    <t>10.5381/jot.2007.6.6.a5</t>
  </si>
  <si>
    <t>Proceedings of the 6th International Workshop on Multi-Paradigm Modeling (MPM@MoDELS 2012), Innsbruck, Austria, October 1-5</t>
  </si>
  <si>
    <t>Maintaining consistency between system architecture and dynamic system models with SysML4Modelica</t>
  </si>
  <si>
    <t>Dynamic system models;  Levels of abstraction;  Mechatronic systems;  Model-based design;  Modelica;  Multiple disciplines;  SysML;  System architectures, Design, Mechatronics</t>
  </si>
  <si>
    <t>10.1145/2508443.2508451</t>
  </si>
  <si>
    <t>https://www.scopus.com/inward/record.uri?eid=2-s2.0-84883002827&amp;doi=10.1145%2f2508443.2508451&amp;partnerID=40&amp;md5=08dfa51c932aaa1e3deca504e57e4cab</t>
  </si>
  <si>
    <t>Nowadays many technical products include mechatronic systems that incorporate components from multiple disciplines - mechanical, electronic, controls and software. In model-based design of mechatronic systems different kinds of models are used to model various system aspects, such as the system structure or its dynamic behavior. This often leads to a process that involves multiple formalisms and is concerned with the coupling of and transformation between models described in these formalisms. In this paper, an approach based on the OMG SysML-Modelica specification is introduced to facilitate the formal definition of dependencies between a system architecture view described in SysML and a continuous system dynamics view defined in Modelica. We discuss the problem of maintaining consistency between these two views. Taking into account the characteristics of the modeling languages, the design workflows, and current modeling tool capabilities, we present the advantages and challenges of modeling the dynamic behavior completely in SysML4Modelica followed by a transformation to Modelica. To overcome the disadvantages, a "mixed-paradigm" approach is proposed in which different parts of the dynamic system behavior are modeled at different levels of abstraction with different formalisms. Finally, an illustrative example is provided which focuses on practical issues related to the usage of SysML4- Modelica. © 2012 ACM.</t>
  </si>
  <si>
    <t>Resource Analysis and Automated Verification for the Thirty Meter Telescope using Executable SysML Models</t>
  </si>
  <si>
    <t>Automation;  Optical telescopes;  Semantics;  Telescopes, Analysis;  MBSE;  Model executions;  Requirements verification;  Simulation;  SysML;  System requirements;  Test case;  Verification-and-validation, Modeling languages</t>
  </si>
  <si>
    <t>SysML and its supporting modeling tools have evolved to support a precise execution semantics for an automated verification of design models. This paper gives an overview of the application of such analyses in the context of the Thirty Meter Telescope (TMT), one of the next generation giant optical ground based telescopes. © 2016, CEUR-WS. All rights reserved.</t>
  </si>
  <si>
    <t>http://ceur-ws.org/Vol-1760/invitedtalk.pdf</t>
  </si>
  <si>
    <t>Proceedings of the 2nd International Workshop on Executable Modeling co-located with ACM/IEEE 19th International Conference on Model Driven Engineering Languages and Systems (MODELS 2016), Saint-Malo, France, October 3</t>
  </si>
  <si>
    <t>Models</t>
  </si>
  <si>
    <t>No Magic Europe, Kaunas, Lithuania</t>
  </si>
  <si>
    <t>SysML to NuSMV Model Transformation via Object-Orientation</t>
  </si>
  <si>
    <t>http://dx.doi.org/10.1007/978-3-319-51738-4_3</t>
  </si>
  <si>
    <t>Proceedings of the 6th International Workshop on Cyber Physical Systems. Design, Modeling, and Evaluation (CyPhy 2016), Pittsburgh, PA, USA, October 6</t>
  </si>
  <si>
    <t>CyPhy</t>
  </si>
  <si>
    <t>10.1007/978-3-319-51738-4_3</t>
  </si>
  <si>
    <t>This paper proposes a transformation of SysML models into the NuSMV input language. The transformation is performed automatically using SysMV-Ja and relies on a notion of intermediate model structuring the relevant SysML components in an object-oriented fashion.</t>
  </si>
  <si>
    <t>TEPE - a SysML language for time-constrained property modeling and formal verification</t>
  </si>
  <si>
    <t>10.1145/1921532.1921556</t>
  </si>
  <si>
    <t>http://doi.acm.org/10.1145/1921532.1921556</t>
  </si>
  <si>
    <t>Using UML or SysML models in a verification-centric method requires a property expression language, a formal semantics, and a tool. The paper introduces TEPE, a graphical TEmporal Property Expression language based on SysML parametric diagrams. TEPE enriches the expressiveness of other common property languages in particular with the notion of physical time and unordered signal reception. TEPE is further instantiated in the AVATAR real-time UML profile. TTool, an open-source toolkit, implements a press-button approach for the formal verification of AVATAR-TEPE properties with UPPAAL. An elevator system serves as example.</t>
  </si>
  <si>
    <t>Towards a generic framework for requirements traceability management for SysML language</t>
  </si>
  <si>
    <t>Haidrar S., Anwar A., Roudies O.</t>
  </si>
  <si>
    <t>10.1109/CIST.2016.7805044</t>
  </si>
  <si>
    <t>http://dx.doi.org/10.1109/CIST.2016.7805044</t>
  </si>
  <si>
    <t>Siweb Research Team, EMI Mohammed v University, Rabat, Morocco</t>
  </si>
  <si>
    <t>Requirements traceability provides support to check that the final system meets stakeholders' requirements. Although the important role of requirements traceability is widely recognized, the application of traceability methods remains limited and varies from one development team to another. In this work, we aim at providing a common approach for requirements traceability in case of complex system development. A generic framework has been devised to manage requirement traceability along system development process. We propose a metamodel in order to define trace models and give a representation for all system artifacts and trace links. We have then included a Trace generation activity based on an algorithm to automate the trace models extraction. We use a Temperature Control System in order to apply our traceability framework. © 2016 IEEE.</t>
  </si>
  <si>
    <t>Development teams;  Generic frameworks;  nocv2;  Requirement traceabilitys;  Requirements traceability;  System development;  System development process;  Trace generation;  Traceability methods, Information science</t>
  </si>
  <si>
    <t>4th {IEEE} International Colloquium on Information Science and Technology (CiSt 2016), Tangier, Morocco, October 24-26</t>
  </si>
  <si>
    <t>CiSt</t>
  </si>
  <si>
    <t>Towards Improved Requirements Engineering with SysML and the User Requirements Notation</t>
  </si>
  <si>
    <t>http://dx.doi.org/10.1109/RE.2016.58</t>
  </si>
  <si>
    <t>10.1109/RE.2016.58</t>
  </si>
  <si>
    <t>24th IEEE International Requirements Engineering Conference (RE 2016), Beijing, China, September 12-16</t>
  </si>
  <si>
    <t>RE</t>
  </si>
  <si>
    <t>University of Ottawa, IRHM, Ottawa, ON, Canada; IRIT, IUT de Blagnac, Toulouse, France</t>
  </si>
  <si>
    <t>The Systems Modeling Language (SysML) is a popular and standardized UML profile for systems engineering applications. In addition to seven conventional UML diagram types, SysML supports requirement diagrams and tables that can be used to capture requirements, their attributes, and their relationships. However, several important concepts such as goals and contributions are not predefined in SysML, hindering the reasoning about tradeoffs and adaptation, especially in emerging socio-cyber-physical systems such as smart cities. In this paper, we provide a preliminary investigation of different ways of combining SysML with the User Requirements Notation (URN), a standard that focuses on the modeling and analysis of goals and scenarios. We argue that SysML and URN are complementary and synergistic, and that their combination enables new requirements modeling, analysis, and management opportunities for new types of systems. Examples of potential integration approaches are discussed, briefly assessed, and illustrated with existing tools for SysML, URN, and requirements management. © 2016 IEEE.</t>
  </si>
  <si>
    <t>Embedded systems;  Requirements engineering, Goal modeling;  Requirements management;  SysML;  Tool integration;  User requirements notation, Modeling languages</t>
  </si>
  <si>
    <t>Amyot D., Anda A.A., Baslyman M., Lessard L., Bruel J.-M.</t>
  </si>
  <si>
    <t>Zeilenbeschriftungen</t>
  </si>
  <si>
    <t>Gesamtergebnis</t>
  </si>
  <si>
    <t>Anzahl von Title</t>
  </si>
  <si>
    <t>Ist in LN länger als in der Konferenz</t>
  </si>
  <si>
    <t>Briand L. C., Falessi D., Nejati S., Sabetzadeh M., Yue T.</t>
  </si>
  <si>
    <t>Sabetzadeh M., Nejati S., Briand L. C., Mills A.-H.E.</t>
  </si>
  <si>
    <t>Nejati S., Sabetzadeh M., Falessi D., Briand L. C., Coq T.</t>
  </si>
  <si>
    <t>Behjati R., Yue T., Nejati S., Briand L. C., Selic B.</t>
  </si>
  <si>
    <t>Falessi D., Nejati S., Sabetzadeh M., Briand L. C., Messina A.</t>
  </si>
  <si>
    <t>Chang C.-H., Lu C.-W., Chu W.C., Hsiung P.-A., Chang D.-M.</t>
  </si>
  <si>
    <t>De Lange D., Guo J., de Koning H.-P.</t>
  </si>
  <si>
    <t>Shames P.M., Sarrel M.A., Friedenthal S.</t>
  </si>
  <si>
    <t>Oates R., Thom Fran, Herries G.</t>
  </si>
  <si>
    <t>Belloir N., Bruel J.-M., Hoang N., Pham C.</t>
  </si>
  <si>
    <t>Breckenridge J.T., Johnson S.B.</t>
  </si>
  <si>
    <t>Johnson T., Jobe J.M., Paredis C.J.J., Burkhart R.M.</t>
  </si>
  <si>
    <t>Jobe J.M., Johnson T., Paredis C.J.J.</t>
  </si>
  <si>
    <t>Gaeta J.P., Czarnecki K.</t>
  </si>
  <si>
    <t>Lemaire L., Lapon J., De Decker B., Naessens V.</t>
  </si>
  <si>
    <t>Caltais G., Leitner-Fischer F., Leue S., Weiser J.</t>
  </si>
  <si>
    <t>Müller W., He D., Mischkalla F., Wegele A., Larkham A., Whiston P., Peñil P., Villar E., Mitas N., Kritharidis D., Azcarate F., Carballeda M.</t>
  </si>
  <si>
    <t>Schlecht S., Alt O.</t>
  </si>
  <si>
    <t>Knorreck D., Apvrille L., Saqui-Sannes P.</t>
  </si>
  <si>
    <t>Abid A., Barkallah M., Hammadi M., Choley J.-Y., Louati J., Rivière A., Haddar M.</t>
  </si>
  <si>
    <t>Barbedienne R., Penas O., Choley J.-Y., Rivière A., Warniez A., Della Monica F.</t>
  </si>
  <si>
    <t>Mhenni F., Choley J.-Y., Rivière A., Nguyen N., Kadima H.</t>
  </si>
  <si>
    <t>Reichwein A., Paredis C.J.J., Canedo A., Witschel P., Stelzig P.E., Votintseva A., Wasgint R.</t>
  </si>
  <si>
    <t>Nonsiri S., Christophe F., Coatanéa E., Mokammel F.</t>
  </si>
  <si>
    <t>Inproceedings</t>
  </si>
  <si>
    <t>Abdelzad V.</t>
  </si>
  <si>
    <t>Abdul Rahman M.A.</t>
  </si>
  <si>
    <t>Abdulhameed A.</t>
  </si>
  <si>
    <t>Abid A.</t>
  </si>
  <si>
    <t>Abid H.</t>
  </si>
  <si>
    <t>Aboussoror E.A.</t>
  </si>
  <si>
    <t>Aguilar J.R.</t>
  </si>
  <si>
    <t>Ahmad J.</t>
  </si>
  <si>
    <t>Ahmad M.</t>
  </si>
  <si>
    <t>Ahram T.Z.</t>
  </si>
  <si>
    <t>Ahrns I.</t>
  </si>
  <si>
    <t>Ait Mohamed O.</t>
  </si>
  <si>
    <t>Albers A.</t>
  </si>
  <si>
    <t>Albert V.</t>
  </si>
  <si>
    <t>Aleluia M.</t>
  </si>
  <si>
    <t>Ali S.</t>
  </si>
  <si>
    <t>Alonso C.</t>
  </si>
  <si>
    <t>Alonso I.G.</t>
  </si>
  <si>
    <t>Althoff-Kotzias M.</t>
  </si>
  <si>
    <t>Alves G.</t>
  </si>
  <si>
    <t>Amaba B.</t>
  </si>
  <si>
    <t>Amálio N.</t>
  </si>
  <si>
    <t>Ambert F.</t>
  </si>
  <si>
    <t>Ambraziunas M.</t>
  </si>
  <si>
    <t>Ameur-Boulifa R.</t>
  </si>
  <si>
    <t>Aminov B.</t>
  </si>
  <si>
    <t>Ammar H.B.</t>
  </si>
  <si>
    <t>Ammar N.</t>
  </si>
  <si>
    <t>Amyot D.</t>
  </si>
  <si>
    <t>Anagnostopoulos D.</t>
  </si>
  <si>
    <t>Anda A.A.</t>
  </si>
  <si>
    <t>Andersson H.</t>
  </si>
  <si>
    <t>Ando T.</t>
  </si>
  <si>
    <t>Andrade E.</t>
  </si>
  <si>
    <t>Andrews Z.</t>
  </si>
  <si>
    <t>Angeli G.</t>
  </si>
  <si>
    <t>Antonio E.A.</t>
  </si>
  <si>
    <t>Antonova I.</t>
  </si>
  <si>
    <t>Anwar A.</t>
  </si>
  <si>
    <t>Aoyama K.</t>
  </si>
  <si>
    <t>Apvrille L.</t>
  </si>
  <si>
    <t>Aradag S.</t>
  </si>
  <si>
    <t>Arai T.</t>
  </si>
  <si>
    <t>Arif F.</t>
  </si>
  <si>
    <t>Arita M.</t>
  </si>
  <si>
    <t>Arora C.</t>
  </si>
  <si>
    <t>Artery G.</t>
  </si>
  <si>
    <t>Audsley N.</t>
  </si>
  <si>
    <t>Auriol G.</t>
  </si>
  <si>
    <t>Ayadi A.</t>
  </si>
  <si>
    <t>Ayeb B.</t>
  </si>
  <si>
    <t>Ayvazyan G.</t>
  </si>
  <si>
    <t>Azcarate F.</t>
  </si>
  <si>
    <t>Azevedo K.</t>
  </si>
  <si>
    <t>Azizi A.</t>
  </si>
  <si>
    <t>Azizi M.</t>
  </si>
  <si>
    <t>Badreddin O.</t>
  </si>
  <si>
    <t>Bagnato A.</t>
  </si>
  <si>
    <t>Bajaj M.</t>
  </si>
  <si>
    <t>Balachandran S.</t>
  </si>
  <si>
    <t>Balestrini-Robinson S.</t>
  </si>
  <si>
    <t>Banerjee A.</t>
  </si>
  <si>
    <t>Bank D.</t>
  </si>
  <si>
    <t>Baouya A.</t>
  </si>
  <si>
    <t>Baras J.S.</t>
  </si>
  <si>
    <t>Barbedienne R.</t>
  </si>
  <si>
    <t>Barbieri G.</t>
  </si>
  <si>
    <t>Bareiß P.</t>
  </si>
  <si>
    <t>Baresi L.</t>
  </si>
  <si>
    <t>Barkallah M.</t>
  </si>
  <si>
    <t>Baron C.</t>
  </si>
  <si>
    <t>Barros J.P.</t>
  </si>
  <si>
    <t>Basit-Ur-Rahim M.A.</t>
  </si>
  <si>
    <t>Baslyman M.</t>
  </si>
  <si>
    <t>Bassam S.</t>
  </si>
  <si>
    <t>Bassi L.</t>
  </si>
  <si>
    <t>Batarseh O.</t>
  </si>
  <si>
    <t>Batchkova I.</t>
  </si>
  <si>
    <t>Batista T.</t>
  </si>
  <si>
    <t>Baudry B.</t>
  </si>
  <si>
    <t>Bedny G.Z.</t>
  </si>
  <si>
    <t>Behjati R.</t>
  </si>
  <si>
    <t>Behrendt M.</t>
  </si>
  <si>
    <t>Belloir N.</t>
  </si>
  <si>
    <t>Belzile J.</t>
  </si>
  <si>
    <t>Ben Amar C.</t>
  </si>
  <si>
    <t>Bennama M.</t>
  </si>
  <si>
    <t>Bennett M.B.</t>
  </si>
  <si>
    <t>Bennouar D.</t>
  </si>
  <si>
    <t>Bentahar J.</t>
  </si>
  <si>
    <t>Berardinelli L.</t>
  </si>
  <si>
    <t>Berglund J.</t>
  </si>
  <si>
    <t>Bernard Y.</t>
  </si>
  <si>
    <t>Berrani S.</t>
  </si>
  <si>
    <t>Besseyre C.</t>
  </si>
  <si>
    <t>Bhuvaneshwari S.</t>
  </si>
  <si>
    <t>Biffl S.</t>
  </si>
  <si>
    <t>Biggs G.</t>
  </si>
  <si>
    <t>Bijan Y.</t>
  </si>
  <si>
    <t>Bleakley G.</t>
  </si>
  <si>
    <t>Blessing L.</t>
  </si>
  <si>
    <t>Blumrich F.</t>
  </si>
  <si>
    <t>Bocciarelli P.</t>
  </si>
  <si>
    <t>Bohn P.</t>
  </si>
  <si>
    <t>Bohn T.</t>
  </si>
  <si>
    <t>Bombieri N.</t>
  </si>
  <si>
    <t>Bonanne K.</t>
  </si>
  <si>
    <t>Boncagni L.</t>
  </si>
  <si>
    <t>Bondavalli A.</t>
  </si>
  <si>
    <t>Bone M.</t>
  </si>
  <si>
    <t>Bonfé M.</t>
  </si>
  <si>
    <t>Bonnet S.</t>
  </si>
  <si>
    <t>Borsato M.</t>
  </si>
  <si>
    <t>Börstler J.</t>
  </si>
  <si>
    <t>Bouabana-Tebibel T.</t>
  </si>
  <si>
    <t>Bouallegue R.</t>
  </si>
  <si>
    <t>Bouaziz H.</t>
  </si>
  <si>
    <t>Boukadoum M.</t>
  </si>
  <si>
    <t>Boukala-Ioualalen M.</t>
  </si>
  <si>
    <t>Boulanger F.</t>
  </si>
  <si>
    <t>Bouquet F.</t>
  </si>
  <si>
    <t>Bousse E.</t>
  </si>
  <si>
    <t>Branscomb J.M.</t>
  </si>
  <si>
    <t>Bras B.</t>
  </si>
  <si>
    <t>Brat G.</t>
  </si>
  <si>
    <t>Brauer J.</t>
  </si>
  <si>
    <t>Brecher C.</t>
  </si>
  <si>
    <t>Breckenridge J.T.</t>
  </si>
  <si>
    <t>Briand L. C.</t>
  </si>
  <si>
    <t>Bringmann O.</t>
  </si>
  <si>
    <t>Brisolara L.</t>
  </si>
  <si>
    <t>Broadwell D.</t>
  </si>
  <si>
    <t>Brosse E.</t>
  </si>
  <si>
    <t>Browne D.C.</t>
  </si>
  <si>
    <t>Bruel J.-M.</t>
  </si>
  <si>
    <t>Brugos J.A.L.</t>
  </si>
  <si>
    <t>Bryans J.</t>
  </si>
  <si>
    <t>Buda A.</t>
  </si>
  <si>
    <t>Burden H.</t>
  </si>
  <si>
    <t>Burkhart R.M.</t>
  </si>
  <si>
    <t>Butleris R.</t>
  </si>
  <si>
    <t>Buzo A.</t>
  </si>
  <si>
    <t>Cafe D.C.</t>
  </si>
  <si>
    <t>Callou G.</t>
  </si>
  <si>
    <t>Caltais G.</t>
  </si>
  <si>
    <t>Campagne J.-P.</t>
  </si>
  <si>
    <t>Cancila D.</t>
  </si>
  <si>
    <t>Canedo A.</t>
  </si>
  <si>
    <t>Cao Y.</t>
  </si>
  <si>
    <t>Cao Y.-F.</t>
  </si>
  <si>
    <t>Carballeda M.</t>
  </si>
  <si>
    <t>Carneiro E.</t>
  </si>
  <si>
    <t>Carreira A.</t>
  </si>
  <si>
    <t>Carrillo O.</t>
  </si>
  <si>
    <t>Casanova E.Z.</t>
  </si>
  <si>
    <t>Cavalcanti A.</t>
  </si>
  <si>
    <t>Ceccarelli A.</t>
  </si>
  <si>
    <t>Celebioglu K.</t>
  </si>
  <si>
    <t>Cerenzia J.</t>
  </si>
  <si>
    <t>Chaaban K.</t>
  </si>
  <si>
    <t>Chabibi B.</t>
  </si>
  <si>
    <t>Chaieb H.</t>
  </si>
  <si>
    <t>Chami M.</t>
  </si>
  <si>
    <t>Chamorro H.R.</t>
  </si>
  <si>
    <t>Champagne R.</t>
  </si>
  <si>
    <t>Chandler S.R.</t>
  </si>
  <si>
    <t>Chang C.-H.</t>
  </si>
  <si>
    <t>Chang D.-M.</t>
  </si>
  <si>
    <t>Chaudhuri S. R.</t>
  </si>
  <si>
    <t>Che J.</t>
  </si>
  <si>
    <t>Chen D.-J.</t>
  </si>
  <si>
    <t>Chen J.</t>
  </si>
  <si>
    <t>Chen R.</t>
  </si>
  <si>
    <t>Chen Y.-R.</t>
  </si>
  <si>
    <t>Cheong H.</t>
  </si>
  <si>
    <t>Chhaniyara S.</t>
  </si>
  <si>
    <t>Chiquitto A.G.</t>
  </si>
  <si>
    <t>Chiron F.</t>
  </si>
  <si>
    <t>Chiu C.-C.</t>
  </si>
  <si>
    <t>Choley J.-Y.</t>
  </si>
  <si>
    <t>Chouali S.</t>
  </si>
  <si>
    <t>Christensen H.</t>
  </si>
  <si>
    <t>Christophe F.</t>
  </si>
  <si>
    <t>Chu W.C.</t>
  </si>
  <si>
    <t>Chuidian A.</t>
  </si>
  <si>
    <t>Clark T.</t>
  </si>
  <si>
    <t>Claver C.</t>
  </si>
  <si>
    <t>Cloutier R.</t>
  </si>
  <si>
    <t>Coatanéa E.</t>
  </si>
  <si>
    <t>Coen-Porisini A.</t>
  </si>
  <si>
    <t>Cohen C.</t>
  </si>
  <si>
    <t>Colombo P.</t>
  </si>
  <si>
    <t>Combemale B.</t>
  </si>
  <si>
    <t>Constantine J.A.</t>
  </si>
  <si>
    <t>Coq T.</t>
  </si>
  <si>
    <t>Corne D.</t>
  </si>
  <si>
    <t>Cornélio M.</t>
  </si>
  <si>
    <t>Corns S.</t>
  </si>
  <si>
    <t>Costa B.</t>
  </si>
  <si>
    <t>Costa T.</t>
  </si>
  <si>
    <t>Coulibaly A.</t>
  </si>
  <si>
    <t>Crippa M.C.</t>
  </si>
  <si>
    <t>Cuenot P.</t>
  </si>
  <si>
    <t>Czarnecki K.</t>
  </si>
  <si>
    <t>Da Silva A.J.</t>
  </si>
  <si>
    <t>Da Silva Melo M.</t>
  </si>
  <si>
    <t>Dagli C.</t>
  </si>
  <si>
    <t>Dahlweid M.</t>
  </si>
  <si>
    <t>Dalakas V.</t>
  </si>
  <si>
    <t>D'Ambrogio A.</t>
  </si>
  <si>
    <t>David P.</t>
  </si>
  <si>
    <t>Day J.C.</t>
  </si>
  <si>
    <t>Day T.E.</t>
  </si>
  <si>
    <t>De Decker B.</t>
  </si>
  <si>
    <t>de Koning H.-P.</t>
  </si>
  <si>
    <t>De Lange D.</t>
  </si>
  <si>
    <t>De Oliveira K.S.</t>
  </si>
  <si>
    <t>De Oliveira R.S.</t>
  </si>
  <si>
    <t>De Saqui-Sannes P.</t>
  </si>
  <si>
    <t>De Spain M.</t>
  </si>
  <si>
    <t>DeAntoni J.</t>
  </si>
  <si>
    <t>Debbabi M.</t>
  </si>
  <si>
    <t>Dehaene W.</t>
  </si>
  <si>
    <t>Del Bianco V.</t>
  </si>
  <si>
    <t>Delgado F.</t>
  </si>
  <si>
    <t>Delicato F.C.</t>
  </si>
  <si>
    <t>Della Monica F.</t>
  </si>
  <si>
    <t>Demmou H.</t>
  </si>
  <si>
    <t>Despujols A.</t>
  </si>
  <si>
    <t>Detommasi G.</t>
  </si>
  <si>
    <t>Deveci O.</t>
  </si>
  <si>
    <t>Di Natale M.</t>
  </si>
  <si>
    <t>Diaz I.</t>
  </si>
  <si>
    <t>Didier A.</t>
  </si>
  <si>
    <t>Diederich D.</t>
  </si>
  <si>
    <t>Dierneder S.</t>
  </si>
  <si>
    <t>Dimpfl E.</t>
  </si>
  <si>
    <t>Ding S.</t>
  </si>
  <si>
    <t>Do Nascimento R.P.C.</t>
  </si>
  <si>
    <t>Dominguez-Bonilla C.</t>
  </si>
  <si>
    <t>Donahue K.</t>
  </si>
  <si>
    <t>Dori D.</t>
  </si>
  <si>
    <t>Dos Santos F.V.</t>
  </si>
  <si>
    <t>Dos Santos Soares M.</t>
  </si>
  <si>
    <t>Doshi S.</t>
  </si>
  <si>
    <t>Dotan D.</t>
  </si>
  <si>
    <t>Dou Z.</t>
  </si>
  <si>
    <t>Douche A.</t>
  </si>
  <si>
    <t>Dragomir I.</t>
  </si>
  <si>
    <t>Dranidis D.</t>
  </si>
  <si>
    <t>Dubois-Felsmann G.</t>
  </si>
  <si>
    <t>Duprat S.</t>
  </si>
  <si>
    <t>During C.</t>
  </si>
  <si>
    <t>Dutenhoffer C.</t>
  </si>
  <si>
    <t>Ebeid E.</t>
  </si>
  <si>
    <t>Eguchi T.</t>
  </si>
  <si>
    <t>Eigner M.</t>
  </si>
  <si>
    <t>Eisenbart B</t>
  </si>
  <si>
    <t>Elaasar M.</t>
  </si>
  <si>
    <t>Enoiu E.P.</t>
  </si>
  <si>
    <t>Eschbacher G.</t>
  </si>
  <si>
    <t>Espinoza H.</t>
  </si>
  <si>
    <t>Evensen K.D.</t>
  </si>
  <si>
    <t>Evrot D.</t>
  </si>
  <si>
    <t>Exertier D.</t>
  </si>
  <si>
    <t>Fabbri S.C.P.F.</t>
  </si>
  <si>
    <t>Fabiani G.</t>
  </si>
  <si>
    <t>Falessi D.</t>
  </si>
  <si>
    <t>Falkman P.</t>
  </si>
  <si>
    <t>Fan B.</t>
  </si>
  <si>
    <t>Fan H.</t>
  </si>
  <si>
    <t>Fang H.-J.</t>
  </si>
  <si>
    <t>Fantuzzi C.</t>
  </si>
  <si>
    <t>Faria J.M.</t>
  </si>
  <si>
    <t>Fariness J.-M.</t>
  </si>
  <si>
    <t>Feldmann S.</t>
  </si>
  <si>
    <t>Felice R.A.</t>
  </si>
  <si>
    <t>Fernandez C.F.Y.</t>
  </si>
  <si>
    <t>Fernández M.M.</t>
  </si>
  <si>
    <t>Fernández M.R.</t>
  </si>
  <si>
    <t>Findlay R.</t>
  </si>
  <si>
    <t>Fitzgerald J.</t>
  </si>
  <si>
    <t>Follmer M.</t>
  </si>
  <si>
    <t>Fondement F.</t>
  </si>
  <si>
    <t>Foures D.</t>
  </si>
  <si>
    <t>Fraanje R.</t>
  </si>
  <si>
    <t>Fragal V.H.</t>
  </si>
  <si>
    <t>França J.M.S.</t>
  </si>
  <si>
    <t>Frank T.</t>
  </si>
  <si>
    <t>Frazza C.</t>
  </si>
  <si>
    <t>Freeman D.F.</t>
  </si>
  <si>
    <t>Frey P.</t>
  </si>
  <si>
    <t>Fried D.</t>
  </si>
  <si>
    <t>Friedenthal S.</t>
  </si>
  <si>
    <t>Friedland B.</t>
  </si>
  <si>
    <t>Fritzson P.</t>
  </si>
  <si>
    <t>Frömel B.</t>
  </si>
  <si>
    <t>Fujiwara K.</t>
  </si>
  <si>
    <t>Fukuda A.</t>
  </si>
  <si>
    <t>Fummi F.</t>
  </si>
  <si>
    <t>Furukawa S.</t>
  </si>
  <si>
    <t>Gaeta J.P.</t>
  </si>
  <si>
    <t>Gammaldi M.</t>
  </si>
  <si>
    <t>Ganesan S.</t>
  </si>
  <si>
    <t>García Fuente M.P.A.</t>
  </si>
  <si>
    <t>Gardoni M.</t>
  </si>
  <si>
    <t>Gasser L.</t>
  </si>
  <si>
    <t>Gaye K.</t>
  </si>
  <si>
    <t>Geng Z.</t>
  </si>
  <si>
    <t>Genolini S.</t>
  </si>
  <si>
    <t>Gérard S.</t>
  </si>
  <si>
    <t>Gerbino S.</t>
  </si>
  <si>
    <t>Gericke K</t>
  </si>
  <si>
    <t>Gezer D.</t>
  </si>
  <si>
    <t>Giannakopoulou D.</t>
  </si>
  <si>
    <t>Gianni D.</t>
  </si>
  <si>
    <t>Giese H.</t>
  </si>
  <si>
    <t>Giglio A.</t>
  </si>
  <si>
    <t>Gill E.</t>
  </si>
  <si>
    <t>Gilz T.</t>
  </si>
  <si>
    <t>Gimenes I.M.S.</t>
  </si>
  <si>
    <t>Giorgetti A.</t>
  </si>
  <si>
    <t>Gioulekas F.</t>
  </si>
  <si>
    <t>Gnaho C.</t>
  </si>
  <si>
    <t>Goasguen S.</t>
  </si>
  <si>
    <t>Goldlust E.J.</t>
  </si>
  <si>
    <t>Gomes L.</t>
  </si>
  <si>
    <t>Gomez C.</t>
  </si>
  <si>
    <t>González Alonso I.</t>
  </si>
  <si>
    <t>Goodman J.N.</t>
  </si>
  <si>
    <t>Gotoh T.</t>
  </si>
  <si>
    <t>Gray I.</t>
  </si>
  <si>
    <t>Grecki M.</t>
  </si>
  <si>
    <t>Griego R.</t>
  </si>
  <si>
    <t>Grobshtein Y.</t>
  </si>
  <si>
    <t>Gross J.</t>
  </si>
  <si>
    <t>Güdemann M.</t>
  </si>
  <si>
    <t>Guillerm R.</t>
  </si>
  <si>
    <t>Guldberg T.</t>
  </si>
  <si>
    <t>Gulias E.</t>
  </si>
  <si>
    <t>Guo J.</t>
  </si>
  <si>
    <t>Gutierrez A.</t>
  </si>
  <si>
    <t>Hackler W.R.</t>
  </si>
  <si>
    <t>Haddar M.</t>
  </si>
  <si>
    <t>Haidrar S.</t>
  </si>
  <si>
    <t>Hains R.</t>
  </si>
  <si>
    <t>Haley T.</t>
  </si>
  <si>
    <t>Hallonquist J.</t>
  </si>
  <si>
    <t>Hamilton M.H.</t>
  </si>
  <si>
    <t>Hammad A.</t>
  </si>
  <si>
    <t>Hammadi M.</t>
  </si>
  <si>
    <t>Hanai R.</t>
  </si>
  <si>
    <t>Hänle A.</t>
  </si>
  <si>
    <t>Hansen A.</t>
  </si>
  <si>
    <t>Hansen S.</t>
  </si>
  <si>
    <t>Hardebolle C.</t>
  </si>
  <si>
    <t>Häring I.</t>
  </si>
  <si>
    <t>Hascall P.</t>
  </si>
  <si>
    <t>Hassaïne F.</t>
  </si>
  <si>
    <t>Hatsutori Y.</t>
  </si>
  <si>
    <t>Hayden J.L.</t>
  </si>
  <si>
    <t>He D.</t>
  </si>
  <si>
    <t>He Z.-H.</t>
  </si>
  <si>
    <t>Hecht M.</t>
  </si>
  <si>
    <t>Hehenberger P.</t>
  </si>
  <si>
    <t>Hein A.</t>
  </si>
  <si>
    <t>Heintz M.</t>
  </si>
  <si>
    <t>Heldal R.</t>
  </si>
  <si>
    <t>Helm A.</t>
  </si>
  <si>
    <t>Hemmat A.</t>
  </si>
  <si>
    <t>Henry S.</t>
  </si>
  <si>
    <t>Hernandez C.</t>
  </si>
  <si>
    <t>Herries G.</t>
  </si>
  <si>
    <t>Herrmann J.W.</t>
  </si>
  <si>
    <t>Herzog E.</t>
  </si>
  <si>
    <t>Hildebrandt S.</t>
  </si>
  <si>
    <t>Hinckel E.</t>
  </si>
  <si>
    <t>Hiron E.</t>
  </si>
  <si>
    <t>Hirose S.</t>
  </si>
  <si>
    <t>Hisazumi K.</t>
  </si>
  <si>
    <t>Hoang N.</t>
  </si>
  <si>
    <t>Hochwallner M.</t>
  </si>
  <si>
    <t>Homma K.</t>
  </si>
  <si>
    <t>Hörl M.</t>
  </si>
  <si>
    <t>Hossein M.</t>
  </si>
  <si>
    <t>Hoyle C.</t>
  </si>
  <si>
    <t>Hrcka L.</t>
  </si>
  <si>
    <t>Hsiung P.-A.</t>
  </si>
  <si>
    <t>Hsueh N.-L.</t>
  </si>
  <si>
    <t>Hu J.</t>
  </si>
  <si>
    <t>Huang C.</t>
  </si>
  <si>
    <t>Huang E.</t>
  </si>
  <si>
    <t>Huang H.</t>
  </si>
  <si>
    <t>Huang X.</t>
  </si>
  <si>
    <t>Huang Z.</t>
  </si>
  <si>
    <t>Hübl M.</t>
  </si>
  <si>
    <t>Huckaby J.</t>
  </si>
  <si>
    <t>Hugues J.</t>
  </si>
  <si>
    <t>Hui P.</t>
  </si>
  <si>
    <t>Hummell J.</t>
  </si>
  <si>
    <t>Idasiak V.</t>
  </si>
  <si>
    <t>Indrusiak L.S.</t>
  </si>
  <si>
    <t>Ingham M.</t>
  </si>
  <si>
    <t>Ingram C.</t>
  </si>
  <si>
    <t>Iorio F.</t>
  </si>
  <si>
    <t>Ioualalen M.</t>
  </si>
  <si>
    <t>Iqbal M.</t>
  </si>
  <si>
    <t>Irudayaraj P.</t>
  </si>
  <si>
    <t>Ishikawa H.</t>
  </si>
  <si>
    <t>Iung B.</t>
  </si>
  <si>
    <t>Iwane K.</t>
  </si>
  <si>
    <t>Iyoda J.</t>
  </si>
  <si>
    <t>Izukura S.</t>
  </si>
  <si>
    <t>Jackson M.M.</t>
  </si>
  <si>
    <t>Jacobs J.</t>
  </si>
  <si>
    <t>Jacquet C.</t>
  </si>
  <si>
    <t>Jain V.</t>
  </si>
  <si>
    <t>Jakjoud A.</t>
  </si>
  <si>
    <t>Jakob F.</t>
  </si>
  <si>
    <t>Jarraya Y.</t>
  </si>
  <si>
    <t>Jeffries A.</t>
  </si>
  <si>
    <t>Jenkins S.</t>
  </si>
  <si>
    <t>Jennings M.J.</t>
  </si>
  <si>
    <t>Jervan G.</t>
  </si>
  <si>
    <t>Jiang C.-Y.</t>
  </si>
  <si>
    <t>Jiao J.</t>
  </si>
  <si>
    <t>Jiao R.J.</t>
  </si>
  <si>
    <t>Jimenez A.</t>
  </si>
  <si>
    <t>Jimenez F.</t>
  </si>
  <si>
    <t>Jimenez J.F.</t>
  </si>
  <si>
    <t>Jobe J.M.</t>
  </si>
  <si>
    <t>Johansson G.</t>
  </si>
  <si>
    <t>Johansson O.</t>
  </si>
  <si>
    <t>Johansson R.</t>
  </si>
  <si>
    <t>Johnson S.B.</t>
  </si>
  <si>
    <t>Johnson T.</t>
  </si>
  <si>
    <t>Johnsson C.</t>
  </si>
  <si>
    <t>Jones R.P.</t>
  </si>
  <si>
    <t>Jorgensen R.</t>
  </si>
  <si>
    <t>Jung A.</t>
  </si>
  <si>
    <t>Kadesch A.</t>
  </si>
  <si>
    <t>Kadima H.</t>
  </si>
  <si>
    <t>Kandl S.</t>
  </si>
  <si>
    <t>Kanthabhabhajeya S.</t>
  </si>
  <si>
    <t>Kao K.-F.</t>
  </si>
  <si>
    <t>Kapos G.-D.</t>
  </si>
  <si>
    <t>Karban R.</t>
  </si>
  <si>
    <t>Karlberger A.</t>
  </si>
  <si>
    <t>Karwowski W.</t>
  </si>
  <si>
    <t>Kasperek D.</t>
  </si>
  <si>
    <t>Kato T.</t>
  </si>
  <si>
    <t>Katsuragi T.</t>
  </si>
  <si>
    <t>Kawahara R.</t>
  </si>
  <si>
    <t>Kawata S.</t>
  </si>
  <si>
    <t>Kawato M.</t>
  </si>
  <si>
    <t>Kegel S.</t>
  </si>
  <si>
    <t>Kempf R.</t>
  </si>
  <si>
    <t>Kennedy A.K.</t>
  </si>
  <si>
    <t>Kernschmidt K.</t>
  </si>
  <si>
    <t>Kerzhner A.A.</t>
  </si>
  <si>
    <t>Khan A.M.</t>
  </si>
  <si>
    <t>Khan M.U.</t>
  </si>
  <si>
    <t>Kheldoun A.</t>
  </si>
  <si>
    <t>Khendek F.</t>
  </si>
  <si>
    <t>Kikuchi M.</t>
  </si>
  <si>
    <t>Kim D.S.</t>
  </si>
  <si>
    <t>Kim H.</t>
  </si>
  <si>
    <t>Kim I.</t>
  </si>
  <si>
    <t>Kim S.</t>
  </si>
  <si>
    <t>Kimura D.</t>
  </si>
  <si>
    <t>Kinnevan K.</t>
  </si>
  <si>
    <t>Kinoshita S.</t>
  </si>
  <si>
    <t>Kirshin A.</t>
  </si>
  <si>
    <t>Knorreck D.</t>
  </si>
  <si>
    <t>Koga T.</t>
  </si>
  <si>
    <t>Kolovos D.S.</t>
  </si>
  <si>
    <t>Kong W.</t>
  </si>
  <si>
    <t>Koong C.-S.</t>
  </si>
  <si>
    <t>Korff A.</t>
  </si>
  <si>
    <t>Kormann B.</t>
  </si>
  <si>
    <t>Kößler J.</t>
  </si>
  <si>
    <t>Kotoku T.</t>
  </si>
  <si>
    <t>Kouiss K.</t>
  </si>
  <si>
    <t>Kouki A.B.</t>
  </si>
  <si>
    <t>Kratz F.</t>
  </si>
  <si>
    <t>Kress P.</t>
  </si>
  <si>
    <t>Kretzenbacher M.</t>
  </si>
  <si>
    <t>Kristensen K.</t>
  </si>
  <si>
    <t>Kritharidis D.</t>
  </si>
  <si>
    <t>Kruse B.</t>
  </si>
  <si>
    <t>Kruus H.</t>
  </si>
  <si>
    <t>Kubota C.</t>
  </si>
  <si>
    <t>Kumar A.</t>
  </si>
  <si>
    <t>Kumar K.</t>
  </si>
  <si>
    <t>Kwon K.</t>
  </si>
  <si>
    <t>Lafi S.</t>
  </si>
  <si>
    <t>Lakhdara Z.</t>
  </si>
  <si>
    <t>Laleau R.</t>
  </si>
  <si>
    <t>Lamy P.</t>
  </si>
  <si>
    <t>Lane J.A.</t>
  </si>
  <si>
    <t>Lanet J.</t>
  </si>
  <si>
    <t>Lange C.</t>
  </si>
  <si>
    <t>Langpap B.</t>
  </si>
  <si>
    <t>Lapon J.</t>
  </si>
  <si>
    <t>Lapping A.</t>
  </si>
  <si>
    <t>Larisch M.</t>
  </si>
  <si>
    <t>Larkham A.</t>
  </si>
  <si>
    <t>Lasalle J.</t>
  </si>
  <si>
    <t>Lavazza L.</t>
  </si>
  <si>
    <t>Le Mair A.</t>
  </si>
  <si>
    <t>Le Q.</t>
  </si>
  <si>
    <t>Legat C.</t>
  </si>
  <si>
    <t>Legeard B.</t>
  </si>
  <si>
    <t>Leite J.</t>
  </si>
  <si>
    <t>Leitner-Fischer F.</t>
  </si>
  <si>
    <t>Lelevé A.</t>
  </si>
  <si>
    <t>Lemaire L.</t>
  </si>
  <si>
    <t>Lempia D.</t>
  </si>
  <si>
    <t>Lennartson B.</t>
  </si>
  <si>
    <t>Lenzini G.</t>
  </si>
  <si>
    <t>Lesens D.</t>
  </si>
  <si>
    <t>Leserf P.</t>
  </si>
  <si>
    <t>Lessard L.</t>
  </si>
  <si>
    <t>Lethbridge T.</t>
  </si>
  <si>
    <t>Leue S.</t>
  </si>
  <si>
    <t>Levrat E.</t>
  </si>
  <si>
    <t>Lewis V.</t>
  </si>
  <si>
    <t>Li G.</t>
  </si>
  <si>
    <t>Li H.</t>
  </si>
  <si>
    <t>Li Hao</t>
  </si>
  <si>
    <t>Li J.</t>
  </si>
  <si>
    <t>Li L.</t>
  </si>
  <si>
    <t>Li L.W.</t>
  </si>
  <si>
    <t>Li Q.</t>
  </si>
  <si>
    <t>Li W.</t>
  </si>
  <si>
    <t>Li X.</t>
  </si>
  <si>
    <t>Liepack O.</t>
  </si>
  <si>
    <t>Lima L.</t>
  </si>
  <si>
    <t>Limère V.</t>
  </si>
  <si>
    <t>Lin C.-S.</t>
  </si>
  <si>
    <t>Lin H.-Y.</t>
  </si>
  <si>
    <t>Lin J.T.</t>
  </si>
  <si>
    <t>Lin S.-W.</t>
  </si>
  <si>
    <t>Lindemann U.</t>
  </si>
  <si>
    <t>Linhares M.V.</t>
  </si>
  <si>
    <t>Liu D.</t>
  </si>
  <si>
    <t>Liu J.</t>
  </si>
  <si>
    <t>Liu L.</t>
  </si>
  <si>
    <t>Liu X.</t>
  </si>
  <si>
    <t>Liu X.-H.</t>
  </si>
  <si>
    <t>Liu X.J.</t>
  </si>
  <si>
    <t>Liu Xiao</t>
  </si>
  <si>
    <t>Liu Y.</t>
  </si>
  <si>
    <t>Liu Ying</t>
  </si>
  <si>
    <t>Liu Yitao</t>
  </si>
  <si>
    <t>Lo D.</t>
  </si>
  <si>
    <t>Lollini P.</t>
  </si>
  <si>
    <t>Lönn H.</t>
  </si>
  <si>
    <t>Lopata A.</t>
  </si>
  <si>
    <t>Lora M.</t>
  </si>
  <si>
    <t>Louati J.</t>
  </si>
  <si>
    <t>Lovric T.</t>
  </si>
  <si>
    <t>Lu C.-H.</t>
  </si>
  <si>
    <t>Lu C.-W.</t>
  </si>
  <si>
    <t>Lu R.F.</t>
  </si>
  <si>
    <t>Lüder A.</t>
  </si>
  <si>
    <t>Lugou F.</t>
  </si>
  <si>
    <t>Ma L.</t>
  </si>
  <si>
    <t>MacCari F.</t>
  </si>
  <si>
    <t>Machida F.</t>
  </si>
  <si>
    <t>Maciel P.</t>
  </si>
  <si>
    <t>Mae Y.</t>
  </si>
  <si>
    <t>Maediger B.</t>
  </si>
  <si>
    <t>Maeno Y.</t>
  </si>
  <si>
    <t>Mahomad S.</t>
  </si>
  <si>
    <t>Maisenbacher S.</t>
  </si>
  <si>
    <t>Maissa Y.B.</t>
  </si>
  <si>
    <t>Makartetskiy D.</t>
  </si>
  <si>
    <t>Maletz M.</t>
  </si>
  <si>
    <t>Mallet F.</t>
  </si>
  <si>
    <t>Mandel C.</t>
  </si>
  <si>
    <t>Mandoux F.</t>
  </si>
  <si>
    <t>Mandutianu S.</t>
  </si>
  <si>
    <t>Marcinkowski B.</t>
  </si>
  <si>
    <t>Marco J.</t>
  </si>
  <si>
    <t>Marcos M.</t>
  </si>
  <si>
    <t>Margret Anouncia A.</t>
  </si>
  <si>
    <t>Marinescu R.</t>
  </si>
  <si>
    <t>Maroui R.</t>
  </si>
  <si>
    <t>Marshall S.</t>
  </si>
  <si>
    <t>Masteika S.</t>
  </si>
  <si>
    <t>Matoussi A.</t>
  </si>
  <si>
    <t>Matragkas N.</t>
  </si>
  <si>
    <t>Matsumoto A.</t>
  </si>
  <si>
    <t>Matsuoka Y.</t>
  </si>
  <si>
    <t>Matthews P.C.</t>
  </si>
  <si>
    <t>Matthiesen S.</t>
  </si>
  <si>
    <t>Mätzler E.</t>
  </si>
  <si>
    <t>Maurandy J.</t>
  </si>
  <si>
    <t>Maurer M.</t>
  </si>
  <si>
    <t>Mayerhofer T.</t>
  </si>
  <si>
    <t>Mayes L.M.</t>
  </si>
  <si>
    <t>Mazzini S.</t>
  </si>
  <si>
    <t>McClure C.</t>
  </si>
  <si>
    <t>McGinnis L.F.</t>
  </si>
  <si>
    <t>McGrath D.A.</t>
  </si>
  <si>
    <t>McGregor J.D.</t>
  </si>
  <si>
    <t>McKelvin Jr. M.L.</t>
  </si>
  <si>
    <t>McVittie T.I.</t>
  </si>
  <si>
    <t>Meacham S.</t>
  </si>
  <si>
    <t>Mehrpouyan H.</t>
  </si>
  <si>
    <t>Meisel-Blohm G.</t>
  </si>
  <si>
    <t>Mendes J.</t>
  </si>
  <si>
    <t>Mendes J.P.</t>
  </si>
  <si>
    <t>Menegay P.</t>
  </si>
  <si>
    <t>Meng C.</t>
  </si>
  <si>
    <t>Merniz S.</t>
  </si>
  <si>
    <t>Messina A.</t>
  </si>
  <si>
    <t>Mhenni F.</t>
  </si>
  <si>
    <t>Miao X.-W.</t>
  </si>
  <si>
    <t>Mills A.-H.E.</t>
  </si>
  <si>
    <t>Min B.I.</t>
  </si>
  <si>
    <t>Miramont P.</t>
  </si>
  <si>
    <t>Mischkalla F.</t>
  </si>
  <si>
    <t>Misra S.</t>
  </si>
  <si>
    <t>Mitas N.</t>
  </si>
  <si>
    <t>Mitsi L.</t>
  </si>
  <si>
    <t>Miyashita H.</t>
  </si>
  <si>
    <t>Miyazawa A.</t>
  </si>
  <si>
    <t>Miyoshi K.</t>
  </si>
  <si>
    <t>Mizuguchi D.</t>
  </si>
  <si>
    <t>Mizukawa M.</t>
  </si>
  <si>
    <t>Moeser G.</t>
  </si>
  <si>
    <t>Mohamed O.A.</t>
  </si>
  <si>
    <t>Mokammel F.</t>
  </si>
  <si>
    <t>Moore A.</t>
  </si>
  <si>
    <t>Morel G.</t>
  </si>
  <si>
    <t>Morgan D.</t>
  </si>
  <si>
    <t>Mori M.</t>
  </si>
  <si>
    <t>Morillo R.</t>
  </si>
  <si>
    <t>Morkevicius A.</t>
  </si>
  <si>
    <t>Moss J.H.</t>
  </si>
  <si>
    <t>Mouline S.</t>
  </si>
  <si>
    <t>Mountassir H.</t>
  </si>
  <si>
    <t>Mukherjee R.</t>
  </si>
  <si>
    <t>Müller M.</t>
  </si>
  <si>
    <t>Müller W.</t>
  </si>
  <si>
    <t>Munker F.</t>
  </si>
  <si>
    <t>Münzer C.</t>
  </si>
  <si>
    <t>Mura M.</t>
  </si>
  <si>
    <t>Muraoka Y.</t>
  </si>
  <si>
    <t>Murillo L.G.</t>
  </si>
  <si>
    <t>Muşat L.</t>
  </si>
  <si>
    <t>Naeser J.</t>
  </si>
  <si>
    <t>Naessens V.</t>
  </si>
  <si>
    <t>Nakabo Y.</t>
  </si>
  <si>
    <t>Nakajima S.</t>
  </si>
  <si>
    <t>Nakamura H.</t>
  </si>
  <si>
    <t>Nassar M.</t>
  </si>
  <si>
    <t>Natarajan S.</t>
  </si>
  <si>
    <t>Neagoe L.</t>
  </si>
  <si>
    <t>Nejati S.</t>
  </si>
  <si>
    <t>Neto A.C.</t>
  </si>
  <si>
    <t>Neumann S.</t>
  </si>
  <si>
    <t>Ngo V.H.</t>
  </si>
  <si>
    <t>Nguyen E.</t>
  </si>
  <si>
    <t>Nguyen N.</t>
  </si>
  <si>
    <t>Nikolaidou M.</t>
  </si>
  <si>
    <t>Nishigaki H.</t>
  </si>
  <si>
    <t>Nishimura H.</t>
  </si>
  <si>
    <t>Nittinger J.A.</t>
  </si>
  <si>
    <t>Nketsa A.</t>
  </si>
  <si>
    <t>Nogueira B.</t>
  </si>
  <si>
    <t>Nonsiri S.</t>
  </si>
  <si>
    <t>Nor N.S.M.</t>
  </si>
  <si>
    <t>Nordby M.</t>
  </si>
  <si>
    <t>Normand V.</t>
  </si>
  <si>
    <t>Noterman D.</t>
  </si>
  <si>
    <t>Nottage D.</t>
  </si>
  <si>
    <t>Oates R.</t>
  </si>
  <si>
    <t>Ober I.</t>
  </si>
  <si>
    <t>Ober Il.</t>
  </si>
  <si>
    <t>Obermeier M.</t>
  </si>
  <si>
    <t>Ogure T.</t>
  </si>
  <si>
    <t>Ohara K.</t>
  </si>
  <si>
    <t>Ohba K.</t>
  </si>
  <si>
    <t>Oliveira E.</t>
  </si>
  <si>
    <t>Ollinger L.</t>
  </si>
  <si>
    <t>O'Neal M.</t>
  </si>
  <si>
    <t>Onkol M.</t>
  </si>
  <si>
    <t>Ono K.</t>
  </si>
  <si>
    <t>Onofre E.</t>
  </si>
  <si>
    <t>Oquendo F.</t>
  </si>
  <si>
    <t>Orellana D.W.</t>
  </si>
  <si>
    <t>Orr K.</t>
  </si>
  <si>
    <t>Ortega-Míguez C.</t>
  </si>
  <si>
    <t>Ortmeier F.</t>
  </si>
  <si>
    <t>Osaki T.</t>
  </si>
  <si>
    <t>Ouchani S.</t>
  </si>
  <si>
    <t>Ouerdi N.</t>
  </si>
  <si>
    <t>Ovaska E.</t>
  </si>
  <si>
    <t>Ozturk Z.</t>
  </si>
  <si>
    <t>Padilha R.</t>
  </si>
  <si>
    <t>Paetzold K.</t>
  </si>
  <si>
    <t>Paige R.</t>
  </si>
  <si>
    <t>Pais R.</t>
  </si>
  <si>
    <t>Palachi E.</t>
  </si>
  <si>
    <t>Panchal J.H.</t>
  </si>
  <si>
    <t>Panci G.</t>
  </si>
  <si>
    <t>Panda P.R.</t>
  </si>
  <si>
    <t>Pandey S.</t>
  </si>
  <si>
    <t>Pandikow A.</t>
  </si>
  <si>
    <t>Pangaro P.</t>
  </si>
  <si>
    <t>Pantsar-Syväniemi S.</t>
  </si>
  <si>
    <t>Papakonstantinou N.</t>
  </si>
  <si>
    <t>Pappert F.S.</t>
  </si>
  <si>
    <t>Paredis C.J.J.</t>
  </si>
  <si>
    <t>Pascal J.-C.</t>
  </si>
  <si>
    <t>Patalano S.</t>
  </si>
  <si>
    <t>Patel V.V.</t>
  </si>
  <si>
    <t>Patwari P.</t>
  </si>
  <si>
    <t>Payne R.</t>
  </si>
  <si>
    <t>Peak R.S.</t>
  </si>
  <si>
    <t>Pedroza G.</t>
  </si>
  <si>
    <t>Peleska J.</t>
  </si>
  <si>
    <t>Pelz G.</t>
  </si>
  <si>
    <t>Penas O.</t>
  </si>
  <si>
    <t>Peñil P.</t>
  </si>
  <si>
    <t>Percebois C.</t>
  </si>
  <si>
    <t>Pereira C.E.</t>
  </si>
  <si>
    <t>Perelman V.</t>
  </si>
  <si>
    <t>Pernelle P.</t>
  </si>
  <si>
    <t>Petin J.-F.</t>
  </si>
  <si>
    <t>Petit D.</t>
  </si>
  <si>
    <t>Petrinca P.</t>
  </si>
  <si>
    <t>Peureux F.</t>
  </si>
  <si>
    <t>Phalp K.</t>
  </si>
  <si>
    <t>Pham C.</t>
  </si>
  <si>
    <t>Phaoharuhansa D.</t>
  </si>
  <si>
    <t>Pharmer J.A.</t>
  </si>
  <si>
    <t>Piétrac L.</t>
  </si>
  <si>
    <t>Pietrantuono R.</t>
  </si>
  <si>
    <t>Pihlanko P.</t>
  </si>
  <si>
    <t>Pinchak J.</t>
  </si>
  <si>
    <t>Pires A.F.</t>
  </si>
  <si>
    <t>Pires P.F.</t>
  </si>
  <si>
    <t>Plat N.</t>
  </si>
  <si>
    <t>Plateaux R.</t>
  </si>
  <si>
    <t>Poenicke O.</t>
  </si>
  <si>
    <t>Polit-Casillas R.</t>
  </si>
  <si>
    <t>Post E.</t>
  </si>
  <si>
    <t>Prevostini M.</t>
  </si>
  <si>
    <t>Priego R.</t>
  </si>
  <si>
    <t>Prun D.</t>
  </si>
  <si>
    <t>Punz S.</t>
  </si>
  <si>
    <t>Puschner P.</t>
  </si>
  <si>
    <t>Qamar A.</t>
  </si>
  <si>
    <t>Qiao D.P.</t>
  </si>
  <si>
    <t>Quadri I.</t>
  </si>
  <si>
    <t>Rabelo L.</t>
  </si>
  <si>
    <t>Raher A.</t>
  </si>
  <si>
    <t>Rahim M.</t>
  </si>
  <si>
    <t>Rahman M.A.A.</t>
  </si>
  <si>
    <t>Ramakrishnan S.</t>
  </si>
  <si>
    <t>Ramamurthy R.</t>
  </si>
  <si>
    <t>Ramollari E.</t>
  </si>
  <si>
    <t>Rao A.C.</t>
  </si>
  <si>
    <t>Rao M.</t>
  </si>
  <si>
    <t>Rashid M.</t>
  </si>
  <si>
    <t>Raslan W.</t>
  </si>
  <si>
    <t>Raymond C.</t>
  </si>
  <si>
    <t>Rehm M.</t>
  </si>
  <si>
    <t>Reichwein A.</t>
  </si>
  <si>
    <t>Ren Y.</t>
  </si>
  <si>
    <t>Rettberg A.</t>
  </si>
  <si>
    <t>Ribeiro F.G.C.</t>
  </si>
  <si>
    <t>Riccobene E.</t>
  </si>
  <si>
    <t>Richards D.</t>
  </si>
  <si>
    <t>Richter K.</t>
  </si>
  <si>
    <t>Rivière A.</t>
  </si>
  <si>
    <t>Robal T.</t>
  </si>
  <si>
    <t>Rodriguez M.</t>
  </si>
  <si>
    <t>Romaniw Y.</t>
  </si>
  <si>
    <t>Roqueiro N.</t>
  </si>
  <si>
    <t>Rose O.</t>
  </si>
  <si>
    <t>Rosenstiel W.</t>
  </si>
  <si>
    <t>Rossi M.</t>
  </si>
  <si>
    <t>Roth M.</t>
  </si>
  <si>
    <t>Roudier Y.</t>
  </si>
  <si>
    <t>Roudies O.</t>
  </si>
  <si>
    <t>Rouquette N.</t>
  </si>
  <si>
    <t>Rovina R.</t>
  </si>
  <si>
    <t>Rubin S.H.</t>
  </si>
  <si>
    <t>Ruin T.</t>
  </si>
  <si>
    <t>Russo S.</t>
  </si>
  <si>
    <t>Rząsa W.</t>
  </si>
  <si>
    <t>Rzonca D.</t>
  </si>
  <si>
    <t>Saaj C.</t>
  </si>
  <si>
    <t>Sabetzadeh M.</t>
  </si>
  <si>
    <t>Sadou N.</t>
  </si>
  <si>
    <t>Sadovykh A.</t>
  </si>
  <si>
    <t>Safra E.</t>
  </si>
  <si>
    <t>Sahraoui A.</t>
  </si>
  <si>
    <t>Saito H.</t>
  </si>
  <si>
    <t>Sakairi T.</t>
  </si>
  <si>
    <t>Sakaki H.</t>
  </si>
  <si>
    <t>Sakamoto T.</t>
  </si>
  <si>
    <t>Sala-Diakanda S.</t>
  </si>
  <si>
    <t>Salcic Z.</t>
  </si>
  <si>
    <t>Sameh A.</t>
  </si>
  <si>
    <t>Sampaio A.</t>
  </si>
  <si>
    <t>Sampaio Alberto</t>
  </si>
  <si>
    <t>Sanz R.</t>
  </si>
  <si>
    <t>Saqui-Sannes P.</t>
  </si>
  <si>
    <t>Sarkic S.</t>
  </si>
  <si>
    <t>Sarrel M.A.</t>
  </si>
  <si>
    <t>Sato K.</t>
  </si>
  <si>
    <t>Sauser B.</t>
  </si>
  <si>
    <t>Savary A.</t>
  </si>
  <si>
    <t>Scandurra P.</t>
  </si>
  <si>
    <t>Scanniello G.</t>
  </si>
  <si>
    <t>Schaefer D.</t>
  </si>
  <si>
    <t>Schalk T.</t>
  </si>
  <si>
    <t>Schamai W.</t>
  </si>
  <si>
    <t>Scheidl R.</t>
  </si>
  <si>
    <t>Schlecht S.</t>
  </si>
  <si>
    <t>Schmidt J.</t>
  </si>
  <si>
    <t>Schmidt L.C.</t>
  </si>
  <si>
    <t>Schmidt S.</t>
  </si>
  <si>
    <t>Schneider-Scheyer M.</t>
  </si>
  <si>
    <t>Scholz S.</t>
  </si>
  <si>
    <t>Schönherr O.</t>
  </si>
  <si>
    <t>Schönwald T.</t>
  </si>
  <si>
    <t>Schumacher G.</t>
  </si>
  <si>
    <t>Schütz D.</t>
  </si>
  <si>
    <t>Scippacercola F.</t>
  </si>
  <si>
    <t>Scott Howe A.</t>
  </si>
  <si>
    <t>Sebag J.</t>
  </si>
  <si>
    <t>Secchi C.</t>
  </si>
  <si>
    <t>Seemüller H.</t>
  </si>
  <si>
    <t>Seki K.</t>
  </si>
  <si>
    <t>Selic B.</t>
  </si>
  <si>
    <t>Sell R.</t>
  </si>
  <si>
    <t>Selvy B.M.</t>
  </si>
  <si>
    <t>Semmak F.</t>
  </si>
  <si>
    <t>Sena Marques M.R.</t>
  </si>
  <si>
    <t>Servat D.</t>
  </si>
  <si>
    <t>Sghaier A.</t>
  </si>
  <si>
    <t>Sha Z.</t>
  </si>
  <si>
    <t>Shah A.A.</t>
  </si>
  <si>
    <t>Shames P.M.</t>
  </si>
  <si>
    <t>Shawky M.</t>
  </si>
  <si>
    <t>Shea K.</t>
  </si>
  <si>
    <t>Sher M.</t>
  </si>
  <si>
    <t>Shih C.</t>
  </si>
  <si>
    <t>Shih P.-H.</t>
  </si>
  <si>
    <t>Shimada A.</t>
  </si>
  <si>
    <t>Shimizu J.</t>
  </si>
  <si>
    <t>Siebold U.</t>
  </si>
  <si>
    <t>Siegert E.</t>
  </si>
  <si>
    <t>Sierla S.</t>
  </si>
  <si>
    <t>Silva N.</t>
  </si>
  <si>
    <t>Silva R.F.</t>
  </si>
  <si>
    <t>Simpson A.</t>
  </si>
  <si>
    <t>Simpson K.</t>
  </si>
  <si>
    <t>Simrock S.</t>
  </si>
  <si>
    <t>Sindico A.</t>
  </si>
  <si>
    <t>Sindiy O.V.</t>
  </si>
  <si>
    <t>Sisto R.</t>
  </si>
  <si>
    <t>Sjöstedt C.-J.</t>
  </si>
  <si>
    <t>Soares M.D.S.</t>
  </si>
  <si>
    <t>Soares M.S.</t>
  </si>
  <si>
    <t>Soeanu A.</t>
  </si>
  <si>
    <t>Solak S.</t>
  </si>
  <si>
    <t>Son Y.-J.</t>
  </si>
  <si>
    <t>Soriano T.</t>
  </si>
  <si>
    <t>Sorouri M.</t>
  </si>
  <si>
    <t>Soylemezoglu A.</t>
  </si>
  <si>
    <t>Spendla L.</t>
  </si>
  <si>
    <t>Spyropoulos D.</t>
  </si>
  <si>
    <t>Stalford R.</t>
  </si>
  <si>
    <t>Stancescu S.</t>
  </si>
  <si>
    <t>Staron M.</t>
  </si>
  <si>
    <t>Stelzig P.E.</t>
  </si>
  <si>
    <t>Stöferle C.</t>
  </si>
  <si>
    <t>Storrer P.</t>
  </si>
  <si>
    <t>Stracener J.</t>
  </si>
  <si>
    <t>Stragapede A.</t>
  </si>
  <si>
    <t>Stuart A.</t>
  </si>
  <si>
    <t>Sun Q.</t>
  </si>
  <si>
    <t>Sun Qiang</t>
  </si>
  <si>
    <t>Tadano K.</t>
  </si>
  <si>
    <t>Takamura H.</t>
  </si>
  <si>
    <t>Takashi S.</t>
  </si>
  <si>
    <t>Takubo T.</t>
  </si>
  <si>
    <t>Tamaki J.</t>
  </si>
  <si>
    <t>Tamura Y.</t>
  </si>
  <si>
    <t>Tang S.-Q.</t>
  </si>
  <si>
    <t>Tascioglu Y.</t>
  </si>
  <si>
    <t>Tatibouet B.</t>
  </si>
  <si>
    <t>Tavares E.</t>
  </si>
  <si>
    <t>Taylor A.</t>
  </si>
  <si>
    <t>Tenbergen B.</t>
  </si>
  <si>
    <t>Theorin A.</t>
  </si>
  <si>
    <t>Thom Fran</t>
  </si>
  <si>
    <t>Thoma A.</t>
  </si>
  <si>
    <t>Tirona J.</t>
  </si>
  <si>
    <t>Tirone L.</t>
  </si>
  <si>
    <t>Törngren M.</t>
  </si>
  <si>
    <t>Torreblanca L.F.</t>
  </si>
  <si>
    <t>Trapp S.</t>
  </si>
  <si>
    <t>Trivedi K.S.</t>
  </si>
  <si>
    <t>Trybus B.</t>
  </si>
  <si>
    <t>Tsai C.-T.</t>
  </si>
  <si>
    <t>Tumer I.Y.</t>
  </si>
  <si>
    <t>Turki S.</t>
  </si>
  <si>
    <t>Turso J.A.</t>
  </si>
  <si>
    <t>Tuyls K.</t>
  </si>
  <si>
    <t>Ueda Y.</t>
  </si>
  <si>
    <t>Unver H.O.</t>
  </si>
  <si>
    <t>Ustun V.</t>
  </si>
  <si>
    <t>Vaideki K.J.</t>
  </si>
  <si>
    <t>Väljaots E.</t>
  </si>
  <si>
    <t>Van Landeghem H.</t>
  </si>
  <si>
    <t>Vanderperren Y.</t>
  </si>
  <si>
    <t>Vaughan N.D.</t>
  </si>
  <si>
    <t>Veitaite I.</t>
  </si>
  <si>
    <t>Vernadat F.</t>
  </si>
  <si>
    <t>Verries J.</t>
  </si>
  <si>
    <t>Viehl A.</t>
  </si>
  <si>
    <t>Viitasalo M.</t>
  </si>
  <si>
    <t>Villa L.F.L.</t>
  </si>
  <si>
    <t>Villar E.</t>
  </si>
  <si>
    <t>Vitelli R.</t>
  </si>
  <si>
    <t>Vogel-Heuser B.</t>
  </si>
  <si>
    <t>Voirin J.-L.</t>
  </si>
  <si>
    <t>Voos H.</t>
  </si>
  <si>
    <t>Voos Holger</t>
  </si>
  <si>
    <t>Votintseva A.</t>
  </si>
  <si>
    <t>Vrancken J.</t>
  </si>
  <si>
    <t>Vyatkin V.</t>
  </si>
  <si>
    <t>Wagner D.</t>
  </si>
  <si>
    <t>Wagner D.A.</t>
  </si>
  <si>
    <t>Waldock A.</t>
  </si>
  <si>
    <t>Wan W.</t>
  </si>
  <si>
    <t>Wang B.</t>
  </si>
  <si>
    <t>Wang Boxuan</t>
  </si>
  <si>
    <t>Wang M.-Z.</t>
  </si>
  <si>
    <t>Wang N.</t>
  </si>
  <si>
    <t>Wang R.</t>
  </si>
  <si>
    <t>Wang S.</t>
  </si>
  <si>
    <t>Wang W.</t>
  </si>
  <si>
    <t>Wang W.-P.</t>
  </si>
  <si>
    <t>Wang Z.</t>
  </si>
  <si>
    <t>Wang Z.-X.</t>
  </si>
  <si>
    <t>Warniez A.</t>
  </si>
  <si>
    <t>Wasgint R.</t>
  </si>
  <si>
    <t>Weber S.</t>
  </si>
  <si>
    <t>Wegele A.</t>
  </si>
  <si>
    <t>Wei Q.</t>
  </si>
  <si>
    <t>Weiser J.</t>
  </si>
  <si>
    <t>Weiss G.</t>
  </si>
  <si>
    <t>Weiss K.A.</t>
  </si>
  <si>
    <t>Wells W.H.</t>
  </si>
  <si>
    <t>Weyer T.</t>
  </si>
  <si>
    <t>Weyprecht P.</t>
  </si>
  <si>
    <t>Whiston P.</t>
  </si>
  <si>
    <t>Whitfield A.</t>
  </si>
  <si>
    <t>Wikander J.</t>
  </si>
  <si>
    <t>Wille R.</t>
  </si>
  <si>
    <t>Williams K.</t>
  </si>
  <si>
    <t>Wilson M.W.</t>
  </si>
  <si>
    <t>Wimmer M.</t>
  </si>
  <si>
    <t>Witschel P.</t>
  </si>
  <si>
    <t>Wölkl S.</t>
  </si>
  <si>
    <t>Wolny S.</t>
  </si>
  <si>
    <t>Woodcock J.</t>
  </si>
  <si>
    <t>Woods T.</t>
  </si>
  <si>
    <t>Wrycza S.</t>
  </si>
  <si>
    <t>Wu D.</t>
  </si>
  <si>
    <t>Wu J.</t>
  </si>
  <si>
    <t>Wu Z.</t>
  </si>
  <si>
    <t>Xiang J.</t>
  </si>
  <si>
    <t>Xu J.</t>
  </si>
  <si>
    <t>Yan W.</t>
  </si>
  <si>
    <t>Yang C.-T.</t>
  </si>
  <si>
    <t>Yang Q.</t>
  </si>
  <si>
    <t>Yang W.P.</t>
  </si>
  <si>
    <t>Yang Y.</t>
  </si>
  <si>
    <t>Yanoo K.</t>
  </si>
  <si>
    <t>Yates W.</t>
  </si>
  <si>
    <t>Yatsu H.</t>
  </si>
  <si>
    <t>Ye X.</t>
  </si>
  <si>
    <t>Yerushalmi R.</t>
  </si>
  <si>
    <t>Yin S.-Y.</t>
  </si>
  <si>
    <t>Yu J.</t>
  </si>
  <si>
    <t>Yuan W.</t>
  </si>
  <si>
    <t>Yue G.</t>
  </si>
  <si>
    <t>Yue T.</t>
  </si>
  <si>
    <t>Zdanis L.</t>
  </si>
  <si>
    <t>Zeman K.</t>
  </si>
  <si>
    <t>Zeng Y.</t>
  </si>
  <si>
    <t>Zhang L.L.</t>
  </si>
  <si>
    <t>Zhang T.</t>
  </si>
  <si>
    <t>Zhang W.-Z.</t>
  </si>
  <si>
    <t>Zhao B.</t>
  </si>
  <si>
    <t>Zhao T.</t>
  </si>
  <si>
    <t>Zhou F.</t>
  </si>
  <si>
    <t>Zhou S.</t>
  </si>
  <si>
    <t>Zhou Z.-H.</t>
  </si>
  <si>
    <t>Zhu W.-X.</t>
  </si>
  <si>
    <t>Zhuang L.-K.</t>
  </si>
  <si>
    <t>Ziane M.</t>
  </si>
  <si>
    <t>Zingel C.</t>
  </si>
  <si>
    <t>Zrikem M.</t>
  </si>
  <si>
    <t>Zühlke D.</t>
  </si>
  <si>
    <t>Dominguez-Bonilla C., Gutierrez A., Jimenez F., Chamorro H.R.</t>
  </si>
  <si>
    <t>Design</t>
  </si>
  <si>
    <t>Requirements</t>
  </si>
  <si>
    <t>LISMMA - Laboratory for Mechanical Systems and Materials Engineering</t>
  </si>
  <si>
    <t>Supméca - Institut supérieur de mécanique de Paris</t>
  </si>
  <si>
    <t>France</t>
  </si>
  <si>
    <t>Europe</t>
  </si>
  <si>
    <t>Model-Based Systems Engineering Center, Product and Systems Lifecycle Management Center, Systems Realization Laboratory, G. W. Woodruff School of Mechanical Engineering</t>
  </si>
  <si>
    <t>Georgia Institute of Technology</t>
  </si>
  <si>
    <t>Atlanta</t>
  </si>
  <si>
    <t>United States</t>
  </si>
  <si>
    <t>North America</t>
  </si>
  <si>
    <t>SIM Project, IRT SystemX, Palaiseau and LISMMA - Laboratory for Mechanical Systems and Materials Engineering</t>
  </si>
  <si>
    <t>Saint Ouen</t>
  </si>
  <si>
    <t>FEMTO-ST Institute</t>
  </si>
  <si>
    <t>University of Franche-Comté</t>
  </si>
  <si>
    <t>Besançon</t>
  </si>
  <si>
    <t>Atego, San Diego, United States</t>
  </si>
  <si>
    <t>and Artisan Software Tools</t>
  </si>
  <si>
    <t>Cheltenham</t>
  </si>
  <si>
    <t>United Kingdom</t>
  </si>
  <si>
    <t>FEMTO-ST Institute, Computer Science Laboratory</t>
  </si>
  <si>
    <t>Department of Informatics and Telematics</t>
  </si>
  <si>
    <t>Harokopio University of Athens</t>
  </si>
  <si>
    <t>Athens</t>
  </si>
  <si>
    <t>Greece</t>
  </si>
  <si>
    <t>Concordia Institute for Information Systems Engineering (CIISE), Computer Security Laboratory (CSL)</t>
  </si>
  <si>
    <t>Concordia University</t>
  </si>
  <si>
    <t>Montreal</t>
  </si>
  <si>
    <t>Canada</t>
  </si>
  <si>
    <t>Saint-Ouen</t>
  </si>
  <si>
    <t>Computer Security Laboratory (CSL), Hardware Verification Group (HVG), Concordia Universiy, Montreal, Canada</t>
  </si>
  <si>
    <t>and Interdisciplinary Centre for Security, Reliability and Trust, University of Luxembourg</t>
  </si>
  <si>
    <t>Luxembourg</t>
  </si>
  <si>
    <t>Institute of Automation and Information Systems</t>
  </si>
  <si>
    <t>Technische Universität München</t>
  </si>
  <si>
    <t>85748 Garching near Munich</t>
  </si>
  <si>
    <t>Germany</t>
  </si>
  <si>
    <t>FEMTO-ST Institute, University of Franche-Comté</t>
  </si>
  <si>
    <t>SIM Project, IRT SystemX, LISMMA - Supméca</t>
  </si>
  <si>
    <t>Atego, Artisan Software Tools</t>
  </si>
  <si>
    <t>Department of Informatics and Telematics, Harokopio University of Athens</t>
  </si>
  <si>
    <t>LISMMA - Supméca</t>
  </si>
  <si>
    <t>Concordia Institute for Information Systems Engineering (CIISE), Computer Security Laboratory (CSL) - Concordia University</t>
  </si>
  <si>
    <t>Computer Security Laboratory (CSL), Hardware Verification Group (HVG) - Concordia University; Interdisciplinary Centre for Security, Reliability and Trust - University of Luxembourg</t>
  </si>
  <si>
    <t>Institute of Automation and Information Systems - Technische Universität München</t>
  </si>
  <si>
    <t>Affiliation</t>
  </si>
  <si>
    <t>Department of Informatics and Telematics, Harokopio University of Athens, Greece</t>
  </si>
  <si>
    <t>FEMTO-ST Institute, University of Franche-Comté, France</t>
  </si>
  <si>
    <t>Automation</t>
  </si>
  <si>
    <t>Implementation</t>
  </si>
  <si>
    <t>V&amp;V</t>
  </si>
  <si>
    <t>System Engineering</t>
  </si>
  <si>
    <t>The paper presents the methodology of design of ATCA based LLRF system for XFEL linear accelerators. The LLRF system is used to control RF field in superconducting accelerating cavities regulating amplitude up to 0.03% and phase up to 0.03 deg. It is complex mixed analogue-digital control with latency of order of few tens of nanoseconds. The ATCA architecture was chosen due to high availability and reliability. The system design process is based on systematic and formal approach using SysML language and tools. This modern methodology changes the way of system description from document centric to model centric. It allows easy communication inside the designers team that is very important in wide international collaboration. In the design process the Use Case description of system functionality was applied. The hierarchical structure and requirements for subsystems was derived from the top level requirements and defined functionality of the system. The functions of various SysML diagrams are presented together with discussion which parts of the system are best described by which diagram type. Both structural and functional views of the system are presented. Since the discussed LLRF system will have distributed architecture the particular effort was put on interfaces description. The SysML tool used in the project was used not only to build SysML model but also allows to estimate project cost using Use Case Points method. This feature is very beneficial in preparation of the project budget.</t>
  </si>
  <si>
    <t>Abstract Sprache</t>
  </si>
  <si>
    <t>Deutsch</t>
  </si>
  <si>
    <t>INCOSE (Annual International Symposium of the International Council on Systems Engineering)</t>
  </si>
  <si>
    <t>IDETC/CIE (International Design Engineering Technical Conferences)</t>
  </si>
  <si>
    <t>ETFA (International Conference on Emerging Technologies and Factory Automation)</t>
  </si>
  <si>
    <t>CSER (Conference on Systems Engineering Research)</t>
  </si>
  <si>
    <t>MODELSWARD (Conference on Model-Driven Engineering and Software Development)</t>
  </si>
  <si>
    <t>SysCon (International Systems Conference)</t>
  </si>
  <si>
    <t>Systems Engineering (Journal)</t>
  </si>
  <si>
    <t>ICEIS (International Conference on Enterprise Information Systems)</t>
  </si>
  <si>
    <t>Innovations in Systems and Software Engineering (Journal)</t>
  </si>
  <si>
    <t>ISSE (International Symposium on Systems Engineering)</t>
  </si>
  <si>
    <t>Software and Systems Modeling (Journal)</t>
  </si>
  <si>
    <t>WSC (Winter Simulation Conference)</t>
  </si>
  <si>
    <t>Summe</t>
  </si>
  <si>
    <t>NA</t>
  </si>
  <si>
    <t>Contribution</t>
  </si>
  <si>
    <t>Tool</t>
  </si>
  <si>
    <t>Notation</t>
  </si>
  <si>
    <t>Process</t>
  </si>
  <si>
    <t>Technique</t>
  </si>
  <si>
    <t>Specific Solution</t>
  </si>
  <si>
    <t>Philosophical Papers</t>
  </si>
  <si>
    <t>Opinion Papers</t>
  </si>
  <si>
    <t>Experience Papers</t>
  </si>
  <si>
    <t>Concordia Institute for Information Systems Engineering (CIISE), Concordia University, Canada</t>
  </si>
  <si>
    <t>SysML 1.0 September</t>
  </si>
  <si>
    <t>SysML 1.1 November</t>
  </si>
  <si>
    <t>SysML 1.2 June</t>
  </si>
  <si>
    <t>SysML 1.3 June</t>
  </si>
  <si>
    <t>SysML 1.4 September</t>
  </si>
  <si>
    <t>SysML 1.5 May</t>
  </si>
  <si>
    <t>Other</t>
  </si>
  <si>
    <t>Handley H.A.H., Amissah M., Kandemir C.</t>
  </si>
  <si>
    <t>Levels of SysML compatibility for collaborative human system development</t>
  </si>
  <si>
    <t>10.1177/1541931213601393</t>
  </si>
  <si>
    <t>https://www.scopus.com/inward/record.uri?eid=2-s2.0-85021835448&amp;doi=10.1177%2f1541931213601393&amp;partnerID=40&amp;md5=e31a6b9fd663b4d02b8d8922c788015a</t>
  </si>
  <si>
    <t>Old Dominion University, Norfolk, VA, United States</t>
  </si>
  <si>
    <t>Handley, H.A.H., Old Dominion University, Norfolk, VA, United States; Amissah, M., Old Dominion University, Norfolk, VA, United States; Kandemir, C., Old Dominion University, Norfolk, VA, United States</t>
  </si>
  <si>
    <t>Developing human centered systems across multiple design and development teams requires a common framework to ensure seamless transition of models between collaborators. It is not sufficient to simply exchange data that is syntactically correct, it is also important to ensure that the information exchanged has shared meaning among team members. A current design project that included human architecting, human performance modeling and system engineering teams provided the foundation for a level of compatibility framework for Model Based System Engineering (MBSE) using the System Modeling Language (SysML). This framework provides descriptions of four different levels of model maturity that can be used for collaborative development. At each stage, the benefits of the model are described as well as its limitations. The Levels of SysML Compatibility can be used to integrate the Human Views, Soldier System library models and IMPRINT simulations to produce a comprehensive human system modeling approach. Copyright 2016 by Human Factors and Ergonomics Society.</t>
  </si>
  <si>
    <t>Human engineering; Modeling languages; Systems engineering; Collaborative development; Design and Development; Design projects; Human centered systems; Human performance model; Model-based system engineerings; Seamless transition; System Modeling Language (SysML); Ergonomics</t>
  </si>
  <si>
    <t>Human Factors an Ergonomics Society Inc.</t>
  </si>
  <si>
    <t>Human Factors and Ergonomics Society 2016 International Annual Meeting, HFES 2016</t>
  </si>
  <si>
    <t>Sadovykh A., Bagnato A., Quadri I., El-Din Mady A., Couto L.D., Basagiannis S., Hasanagic M.</t>
  </si>
  <si>
    <t>SysML as a common integration platform for co-simulations - Example of a cyber physical system design methodology in green heating ventilation and air conditioning systems</t>
  </si>
  <si>
    <t>10.1145/3022211.3022212</t>
  </si>
  <si>
    <t>https://www.scopus.com/inward/record.uri?eid=2-s2.0-85014829384&amp;doi=10.1145%2f3022211.3022212&amp;partnerID=40&amp;md5=7a7763623b7567c7171d339c1f3f9b92</t>
  </si>
  <si>
    <t>Softeam Research and Development Division, Paris, France; United Technologies Research Center Ireland, Cork, Ireland</t>
  </si>
  <si>
    <t>Sadovykh, A., Softeam Research and Development Division, Paris, France; Bagnato, A., Softeam Research and Development Division, Paris, France; Quadri, I., Softeam Research and Development Division, Paris, France; El-Din Mady, A., United Technologies Research Center Ireland, Cork, Ireland; Couto, L.D., United Technologies Research Center Ireland, Cork, Ireland; Basagiannis, S., United Technologies Research Center Ireland, Cork, Ireland; Hasanagic, M., United Technologies Research Center Ireland, Cork, Ireland</t>
  </si>
  <si>
    <t>Current approaches to building Cyber Physical systems including Energy Management Systems (EMS) design often rely on large monolithic models to represent the EMS. These models are typically abstract and simple to aid with performance. However, they can lack fidelity and detail, particularly with regards to physical aspects. This makes it challenging to extract valuable and accurate data from these models, such as sustainability metrics. Our approach to this problem is to employ a Cyber-Physical Systems Model-Based Design methodology that enables the use of various specialised multi-disciplinary models through Functional Mock-up Interface (FMI) and a common integration platform based on SysML. We apply the approach to a heating, ventilation and air conditioning case study and show how the resulting data can be used to evaluate a design. In addition, we discuss how the approach supports the inclusion of dedicated models for the generation of precise sustainability metrics. © 2016 ACM.</t>
  </si>
  <si>
    <t>Bagnato A., Brosse E., Quadri I., Sadovykh A.</t>
  </si>
  <si>
    <t>SysML for modeling co-simulation orchestration over FMI: The INTO-CPS approach</t>
  </si>
  <si>
    <t>Ada User Journal</t>
  </si>
  <si>
    <t>https://www.scopus.com/inward/record.uri?eid=2-s2.0-85014514617&amp;partnerID=40&amp;md5=2b8c97d8f64ac92817d4ec4b7a3682a5</t>
  </si>
  <si>
    <t>Softeam Research and Development Division, Paris, France</t>
  </si>
  <si>
    <t>Bagnato, A., Softeam Research and Development Division, Paris, France; Brosse, E., Softeam Research and Development Division, Paris, France; Quadri, I., Softeam Research and Development Division, Paris, France; Sadovykh, A., Softeam Research and Development Division, Paris, France</t>
  </si>
  <si>
    <t>This paper describes a work in progress related to Model-Based Design (MBD,) of Cyber-Physical Systems (CPSs) in the context of the Horizon2O2O !NTO-CPS project. The paper highlights usage of the INTO-cPS SysML profile, that extends SysML profile, to enable defining co-simulations over Functional Mock-up Interface (FM!) in the INTO-cPS platform. The paper focuses on the results of the first year of the project.</t>
  </si>
  <si>
    <t>Ramos A.L., Ferreira J.V.</t>
  </si>
  <si>
    <t>SysML: The dialect for model-based systems engineering</t>
  </si>
  <si>
    <t>Systems Engineering: Concepts, Tools and Applications</t>
  </si>
  <si>
    <t>https://www.scopus.com/inward/record.uri?eid=2-s2.0-85029911710&amp;partnerID=40&amp;md5=aca2e0fdfd1615f84f5d7946779b23f6</t>
  </si>
  <si>
    <t>DEGEIT - Department of Economics, Management, Industrial Engineering and Tourism, GOVCOPP Research Unit, University of Aveiro, Campo de Santiago, Aveiro, Portugal</t>
  </si>
  <si>
    <t>Ramos, A.L., DEGEIT - Department of Economics, Management, Industrial Engineering and Tourism, GOVCOPP Research Unit, University of Aveiro, Campo de Santiago, Aveiro, Portugal; Ferreira, J.V., DEGEIT - Department of Economics, Management, Industrial Engineering and Tourism, GOVCOPP Research Unit, University of Aveiro, Campo de Santiago, Aveiro, Portugal</t>
  </si>
  <si>
    <t>A successful Model-Based Systems Engineering (MBSE) environment aims to construct a model of a system that can be transformed into the “real thing” through a given MBSE methodology. Modelling is critical to achieve the overall “maximum” performance of the system through a cooperative, integrative, adaptable and interoperable environment. So, the main artifact of a MBSE methodology is the System Model. Model the system (or Design the system) is a central piece of the Systems Engineering’ process and results in a complete low-level description of the system-of-interest that will guide the successful development and deployment of that system. This success is measured by the fulfilment of the stakeholders’ expectations and, consequently, by their satisfaction. The effective utilization of graphical modelling languages able to support collaborative development environments and successful stakeholders’ communication and interactions constitutes a major issue when developing the System Model. SysML (Systems Modeling Language) is a UML profile or dialect for Systems Engineering and is currently the state-of-the-art modeling language for MBSE enhancing the development of successful systems in collaborative environments. The chapter highlights the major advantages of using graphical modelling languages in a MBSE context and describes the main features of SysML, the modeling language that the authors believe to be “the dialect” for MBSE. This description is illustrated with original SysML diagrams related to the human body (probably, one of the most complex systems in our world). © 2017 Nova Science Publishers, Inc.</t>
  </si>
  <si>
    <t>Bougain S.J., Gerhard D.</t>
  </si>
  <si>
    <t>A CBR approach for supporting ecodesign with SysML</t>
  </si>
  <si>
    <t>Bailey W.C., Che J., Tsou P., Jennings M.</t>
  </si>
  <si>
    <t>A framework for automated model interface coordination using sysml</t>
  </si>
  <si>
    <t>A methodology for verifying SysML requirements using activity diagrams</t>
  </si>
  <si>
    <t>Ribeiro Q.A.D.S., Ribeiro F.G.C., Soares M.S.</t>
  </si>
  <si>
    <t>A technique to architect real-Time embedded systems with SysML &amp; UML through multiple views</t>
  </si>
  <si>
    <t>Yin Y., Xu Y., Miao W., Chen Y.</t>
  </si>
  <si>
    <t>An automated test case generation approach based on activity diagrams of SysML</t>
  </si>
  <si>
    <t>Jesus T.O.D., Soares M.S.</t>
  </si>
  <si>
    <t>An event-based technique to trace requirements modeled with SysML</t>
  </si>
  <si>
    <t>Bock C., Barbau R., Matei I., Dadfarnia M.</t>
  </si>
  <si>
    <t>An Extension of the Systems Modeling Language for Physical Interaction and Signal Flow Simulation</t>
  </si>
  <si>
    <t>Ćwikła G., Gwiazda A., Banaś W., Monica Z., Foit K.</t>
  </si>
  <si>
    <t>Analysis of the possibility of SysML and BPMN application in formal data acquisition system description</t>
  </si>
  <si>
    <t>Automatic generation of shop floor gateway configurations from systems modeling language</t>
  </si>
  <si>
    <t>Kakiuchi Y.</t>
  </si>
  <si>
    <t>Constraint analysis of system requirement in SysML with formal methods</t>
  </si>
  <si>
    <t>Liu J., Wang S., Fu C.</t>
  </si>
  <si>
    <t>Design analysis method for multidisciplinary complex product using SysML</t>
  </si>
  <si>
    <t>[No author name available]</t>
  </si>
  <si>
    <t>Design concept of day minus 1 production model using systems modeling language: A case study of hospital beds production</t>
  </si>
  <si>
    <t>Yang G., Liu J.</t>
  </si>
  <si>
    <t>DSM and SysML-based Complex Product Development Process Modeling and Optimizing Method</t>
  </si>
  <si>
    <t>Gardan J., Matta N.</t>
  </si>
  <si>
    <t>Enhancing Knowledge Management into Systems Engineering through New Models in SysML</t>
  </si>
  <si>
    <t>Cala A., Luder A., Vollmar J., Foehr M.</t>
  </si>
  <si>
    <t>Evaluation of migration scenarios towards cyber-physical production systems using SysML</t>
  </si>
  <si>
    <t>Clark T., Rabelo L., Yazici H.</t>
  </si>
  <si>
    <t>Extending SysML models to enable automatic generation of fault trees</t>
  </si>
  <si>
    <t>Watson M.E., Rusnock C.F., Colombi J.M., Miller M.E.</t>
  </si>
  <si>
    <t>Human-Centered Design Using System Modeling Language</t>
  </si>
  <si>
    <t>Walker L., Thomas L.D.</t>
  </si>
  <si>
    <t>Integrated system modeling in SysML for small satellites</t>
  </si>
  <si>
    <t>Bougain S., Gerhard D.</t>
  </si>
  <si>
    <t>Integrating Environmental Impacts with SysML in MBSE Methods</t>
  </si>
  <si>
    <t>Johannes F.M., Kellner A., Weingartner L.</t>
  </si>
  <si>
    <t>Integration of domain-specific simulation models into descriptive system models by using SysML</t>
  </si>
  <si>
    <t>Nigischer C., Gerhard D.</t>
  </si>
  <si>
    <t>Lightweight visualization of SysML models in PDM systems</t>
  </si>
  <si>
    <t>Bostelman R., Foufou S., Hong T., Shah M.</t>
  </si>
  <si>
    <t>Model of Mobile Manipulator Performance Measurement using SysML</t>
  </si>
  <si>
    <t>Steimer C., Fischer J., Aurich J.C.</t>
  </si>
  <si>
    <t>Model-based Design Process for the Early Phases of Manufacturing System Planning using SysML</t>
  </si>
  <si>
    <t>Van Noten J., Gadeyne K., Witters M.</t>
  </si>
  <si>
    <t>Model-based Systems Engineering of Discrete Production Lines Using SysML: An Experience Report</t>
  </si>
  <si>
    <t>On the formal interpretation and behavioural consistency checking of SysML blocks</t>
  </si>
  <si>
    <t>Lee T., Cha J.-M., Kim J.-Y., Shin J., Kim J., Yeom C.</t>
  </si>
  <si>
    <t>Plant modeling based on SysML domain specific language</t>
  </si>
  <si>
    <t>Shinozaki M., Mhenni F., Choley J.-Y., Ming A.</t>
  </si>
  <si>
    <t>Reuse of SysML model to support innovation in mechatronic systems design</t>
  </si>
  <si>
    <t>Kotronis C., Tsadimas A., Kapos G.-D., Dalakas V., Nikolaidou M., Anagnostopoulos D.</t>
  </si>
  <si>
    <t>Simulating SysML transportation models</t>
  </si>
  <si>
    <t>Nasraoui K., Lakhoua N., El Amraoui L.</t>
  </si>
  <si>
    <t>Study and analysis of micro smart grid using the modeling language SysML</t>
  </si>
  <si>
    <t>Biswas N., Chattopadhyay S., Mahapatra G., Chatterjee S., Mondal K.C.</t>
  </si>
  <si>
    <t>SysML based conceptual ETL process modeling</t>
  </si>
  <si>
    <t>Dahmann J., Markina-Khusid A., Doren A., Wheeler T., Cotter M., Kelley M.</t>
  </si>
  <si>
    <t>SysML executable systems of system architecture definition: A working example</t>
  </si>
  <si>
    <t>Mori M., Ceccarelli A., Lollini P., Frömel B., Brancati F., Bondavalli A.</t>
  </si>
  <si>
    <t>Systems-of-systems modeling using a comprehensive viewpoint-based SysML profile</t>
  </si>
  <si>
    <t>Nikolaidou M., Michalakelis C.</t>
  </si>
  <si>
    <t>Techno-economic analysis of SysML models</t>
  </si>
  <si>
    <t>Robol M., Salnitri M., Giorgini P.</t>
  </si>
  <si>
    <t>Toward GDPR-compliant socio-technical systems: Modeling language and reasoning framework</t>
  </si>
  <si>
    <t>Tueno S., Laleau R., Mammar A., Frappier M.</t>
  </si>
  <si>
    <t>Towards using ontologies for domain modeling within the SysML/KAOS approach</t>
  </si>
  <si>
    <t>Berrachedi A., Rahim M., Ioualalen M., Hammad A.</t>
  </si>
  <si>
    <t>Validation of a SysML based design for wireless sensor networks</t>
  </si>
  <si>
    <t>ICEIS 2017 - Proceedings of the 19th International Conference on Enterprise Information Systems</t>
  </si>
  <si>
    <t>International Journal of Performability Engineering</t>
  </si>
  <si>
    <t>IOP Conference Series: Materials Science and Engineering</t>
  </si>
  <si>
    <t>2017 IEEE International Symposium on Systems Engineering, ISSE 2017 - Proceedings</t>
  </si>
  <si>
    <t>IEEJ Transactions on Electronics, Information and Systems</t>
  </si>
  <si>
    <t>MATEC Web of Conferences</t>
  </si>
  <si>
    <t>Proceedings of the International Conference on Industrial Engineering and Operations Management</t>
  </si>
  <si>
    <t>67th Annual Conference and Expo of the Institute of Industrial Engineers 2017</t>
  </si>
  <si>
    <t>Journal of Cognitive Engineering and Decision Making</t>
  </si>
  <si>
    <t>AIAA Modeling and Simulation Technologies Conference, 2017</t>
  </si>
  <si>
    <t>11th Annual IEEE International Systems Conference, SysCon 2017 - Proceedings</t>
  </si>
  <si>
    <t>2016 IEEE International Conference on Systems, Man, and Cybernetics, SMC 2016 - Conference Proceedings</t>
  </si>
  <si>
    <t>International Conference on Green Energy and Conversion Systems, GECS 2017</t>
  </si>
  <si>
    <t>Journal of Software: Evolution and Process</t>
  </si>
  <si>
    <t>AIP Conference Proceedings</t>
  </si>
  <si>
    <t>https://www.scopus.com/inward/record.uri?eid=2-s2.0-85029803755&amp;partnerID=40&amp;md5=97deb3405738eaa31636b3d2ce1b5209</t>
  </si>
  <si>
    <t>10.1115/DETC2017-67273</t>
  </si>
  <si>
    <t>https://www.scopus.com/inward/record.uri?eid=2-s2.0-85034749818&amp;doi=10.1115%2fDETC2017-67273&amp;partnerID=40&amp;md5=0a434d22cc1895af78ea9a8628f44154</t>
  </si>
  <si>
    <t>10.1007/s11334-016-0281-y</t>
  </si>
  <si>
    <t>https://www.scopus.com/inward/record.uri?eid=2-s2.0-85011928416&amp;doi=10.1007%2fs11334-016-0281-y&amp;partnerID=40&amp;md5=c1f9e95f3654089194a34493dda598ca</t>
  </si>
  <si>
    <t>https://www.scopus.com/inward/record.uri?eid=2-s2.0-85023181849&amp;partnerID=40&amp;md5=70ecb95aacb0a8c0876fa3b7cd5cd1fe</t>
  </si>
  <si>
    <t>10.23940/ijpe.17.06.p13.922936</t>
  </si>
  <si>
    <t>https://www.scopus.com/inward/record.uri?eid=2-s2.0-85031939815&amp;doi=10.23940%2fijpe.17.06.p13.922936&amp;partnerID=40&amp;md5=ee78d5a01937b0f90a070b7ff9da095b</t>
  </si>
  <si>
    <t>10.1007/978-3-319-62407-5_10</t>
  </si>
  <si>
    <t>https://www.scopus.com/inward/record.uri?eid=2-s2.0-85026760938&amp;doi=10.1007%2f978-3-319-62407-5_10&amp;partnerID=40&amp;md5=cacf6de1dc54a84b57a8399981d175ef</t>
  </si>
  <si>
    <t>10.1002/sys.21380</t>
  </si>
  <si>
    <t>https://www.scopus.com/inward/record.uri?eid=2-s2.0-85034226608&amp;doi=10.1002%2fsys.21380&amp;partnerID=40&amp;md5=3deafa245f37340726a4fbe6d258e796</t>
  </si>
  <si>
    <t>10.1088/1757-899X/227/1/012034</t>
  </si>
  <si>
    <t>https://www.scopus.com/inward/record.uri?eid=2-s2.0-85027982793&amp;doi=10.1088%2f1757-899X%2f227%2f1%2f012034&amp;partnerID=40&amp;md5=4c20b7408d53d7f2f59513661d280408</t>
  </si>
  <si>
    <t>10.1109/SysEng.2017.8088288</t>
  </si>
  <si>
    <t>https://www.scopus.com/inward/record.uri?eid=2-s2.0-85040105514&amp;doi=10.1109%2fSysEng.2017.8088288&amp;partnerID=40&amp;md5=05de68fe1a5b0df520914046a7c162c4</t>
  </si>
  <si>
    <t>10.1541/ieejeiss.137.809</t>
  </si>
  <si>
    <t>https://www.scopus.com/inward/record.uri?eid=2-s2.0-85020200622&amp;doi=10.1541%2fieejeiss.137.809&amp;partnerID=40&amp;md5=b434b8c4b6d6d92fa5c4df896e079f1b</t>
  </si>
  <si>
    <t>10.1051/matecconf/201713900014</t>
  </si>
  <si>
    <t>https://www.scopus.com/inward/record.uri?eid=2-s2.0-85039452565&amp;doi=10.1051%2fmatecconf%2f201713900014&amp;partnerID=40&amp;md5=3934e2e4d376014122e9c83a6aedd103</t>
  </si>
  <si>
    <t>https://www.scopus.com/inward/record.uri?eid=2-s2.0-85018954038&amp;partnerID=40&amp;md5=2ae19a1f58971731d60eae55645dca99</t>
  </si>
  <si>
    <t>https://www.scopus.com/inward/record.uri?eid=2-s2.0-85025098306&amp;partnerID=40&amp;md5=cb9aaa3301d77c156ec0050363fceb98</t>
  </si>
  <si>
    <t>10.1016/j.procir.2017.01.052</t>
  </si>
  <si>
    <t>https://www.scopus.com/inward/record.uri?eid=2-s2.0-85020000139&amp;doi=10.1016%2fj.procir.2017.01.052&amp;partnerID=40&amp;md5=737464e22f2eed9af599ed4754e77c9b</t>
  </si>
  <si>
    <t>10.1109/SysEng.2017.8088287</t>
  </si>
  <si>
    <t>https://www.scopus.com/inward/record.uri?eid=2-s2.0-85040099750&amp;doi=10.1109%2fSysEng.2017.8088287&amp;partnerID=40&amp;md5=3ede72b72e5caa5af33d7766948fcdf2</t>
  </si>
  <si>
    <t>https://www.scopus.com/inward/record.uri?eid=2-s2.0-85031017526&amp;partnerID=40&amp;md5=7eb43a569c76b836a8e37910e0fafa20</t>
  </si>
  <si>
    <t>10.1177/1555343417705255</t>
  </si>
  <si>
    <t>https://www.scopus.com/inward/record.uri?eid=2-s2.0-85022180316&amp;doi=10.1177%2f1555343417705255&amp;partnerID=40&amp;md5=9bdc2c5f6fd67d79db67ef23764d703f</t>
  </si>
  <si>
    <t>https://www.scopus.com/inward/record.uri?eid=2-s2.0-85017358410&amp;partnerID=40&amp;md5=e695774cdf287b844b1e079a2aa2176e</t>
  </si>
  <si>
    <t>10.1016/j.procir.2016.11.196</t>
  </si>
  <si>
    <t>https://www.scopus.com/inward/record.uri?eid=2-s2.0-85020037586&amp;doi=10.1016%2fj.procir.2016.11.196&amp;partnerID=40&amp;md5=34f64890482022b03ff49e71e6956eca</t>
  </si>
  <si>
    <t>10.1109/SysEng.2017.8088256</t>
  </si>
  <si>
    <t>https://www.scopus.com/inward/record.uri?eid=2-s2.0-85040095912&amp;doi=10.1109%2fSysEng.2017.8088256&amp;partnerID=40&amp;md5=c9e6de780b541d69ab2daad2b5f1d728</t>
  </si>
  <si>
    <t>https://www.scopus.com/inward/record.uri?eid=2-s2.0-85029800302&amp;partnerID=40&amp;md5=453406dc6c4210a085e6679045414224</t>
  </si>
  <si>
    <t>10.1007/s10846-017-0705-4</t>
  </si>
  <si>
    <t>https://www.scopus.com/inward/record.uri?eid=2-s2.0-85032789920&amp;doi=10.1007%2fs10846-017-0705-4&amp;partnerID=40&amp;md5=fb6528279b8001e6deeffeec74e99a1b</t>
  </si>
  <si>
    <t>10.1016/j.procir.2017.01.036</t>
  </si>
  <si>
    <t>https://www.scopus.com/inward/record.uri?eid=2-s2.0-85019992214&amp;doi=10.1016%2fj.procir.2017.01.036&amp;partnerID=40&amp;md5=c33e5decf3dee91b9f5c1174a02ff549</t>
  </si>
  <si>
    <t>10.1016/j.procir.2017.01.018</t>
  </si>
  <si>
    <t>https://www.scopus.com/inward/record.uri?eid=2-s2.0-85020017140&amp;doi=10.1016%2fj.procir.2017.01.018&amp;partnerID=40&amp;md5=39825846ae79283a2a383a860b7e807e</t>
  </si>
  <si>
    <t>10.1007/s10270-015-0511-z</t>
  </si>
  <si>
    <t>https://www.scopus.com/inward/record.uri?eid=2-s2.0-85029808358&amp;doi=10.1007%2fs10270-015-0511-z&amp;partnerID=40&amp;md5=58a3b0a500f7e27220c1423c40a2a77d</t>
  </si>
  <si>
    <t>10.1109/SysEng.2017.8088289</t>
  </si>
  <si>
    <t>https://www.scopus.com/inward/record.uri?eid=2-s2.0-85040133761&amp;doi=10.1109%2fSysEng.2017.8088289&amp;partnerID=40&amp;md5=b6ab7d383e1adc1579509c6bd936e06f</t>
  </si>
  <si>
    <t>10.1109/SYSCON.2017.7934709</t>
  </si>
  <si>
    <t>https://www.scopus.com/inward/record.uri?eid=2-s2.0-85021421024&amp;doi=10.1109%2fSYSCON.2017.7934709&amp;partnerID=40&amp;md5=dc1536dfb5ce1d9775a26e8202c1ea0b</t>
  </si>
  <si>
    <t>10.1109/SMC.2016.7844478</t>
  </si>
  <si>
    <t>https://www.scopus.com/inward/record.uri?eid=2-s2.0-85015797062&amp;doi=10.1109%2fSMC.2016.7844478&amp;partnerID=40&amp;md5=675ffccca5e62064dc4061e3982a43ba</t>
  </si>
  <si>
    <t>10.1109/GECS.2017.8066142</t>
  </si>
  <si>
    <t>https://www.scopus.com/inward/record.uri?eid=2-s2.0-85034735745&amp;doi=10.1109%2fGECS.2017.8066142&amp;partnerID=40&amp;md5=2e13e9308ff2bf09e4eeccd1a72d178b</t>
  </si>
  <si>
    <t>10.1007/978-981-10-6430-2_19</t>
  </si>
  <si>
    <t>https://www.scopus.com/inward/record.uri?eid=2-s2.0-85032472950&amp;doi=10.1007%2f978-981-10-6430-2_19&amp;partnerID=40&amp;md5=edf23758db0d03014b54750de08b320a</t>
  </si>
  <si>
    <t>10.1109/SYSCON.2017.7934816</t>
  </si>
  <si>
    <t>https://www.scopus.com/inward/record.uri?eid=2-s2.0-85021455155&amp;doi=10.1109%2fSYSCON.2017.7934816&amp;partnerID=40&amp;md5=23bec8cf5b92d03a73bf5647c21601c9</t>
  </si>
  <si>
    <t>10.1002/smr.1878</t>
  </si>
  <si>
    <t>https://www.scopus.com/inward/record.uri?eid=2-s2.0-85018602926&amp;doi=10.1002%2fsmr.1878&amp;partnerID=40&amp;md5=f7dfa085a172fabec51e3abf9106ad64</t>
  </si>
  <si>
    <t>10.1109/SysEng.2017.8088276</t>
  </si>
  <si>
    <t>https://www.scopus.com/inward/record.uri?eid=2-s2.0-85040131825&amp;doi=10.1109%2fSysEng.2017.8088276&amp;partnerID=40&amp;md5=7c7dcbec7d1e8e5e50984e85ec9f1956</t>
  </si>
  <si>
    <t>10.1007/978-3-319-70241-4_16</t>
  </si>
  <si>
    <t>https://www.scopus.com/inward/record.uri?eid=2-s2.0-85035062424&amp;doi=10.1007%2f978-3-319-70241-4_16&amp;partnerID=40&amp;md5=6e9c34d89dfa11e6ee7b96a022592513</t>
  </si>
  <si>
    <t>10.1109/REW.2017.22</t>
  </si>
  <si>
    <t>https://www.scopus.com/inward/record.uri?eid=2-s2.0-85034649149&amp;doi=10.1109%2fREW.2017.22&amp;partnerID=40&amp;md5=1b6b25cada9ba3ef679926007c58c911</t>
  </si>
  <si>
    <t>10.1063/1.4992500</t>
  </si>
  <si>
    <t>https://www.scopus.com/inward/record.uri?eid=2-s2.0-85026626750&amp;doi=10.1063%2f1.4992500&amp;partnerID=40&amp;md5=5b053e4be256a885a3ccd986567065e6</t>
  </si>
  <si>
    <t>TU Wien, Institute for Engineering Design and Logistics Engineering, Austria</t>
  </si>
  <si>
    <t>Bougain, S.J., TU Wien, Institute for Engineering Design and Logistics Engineering, Austria; Gerhard, D., TU Wien, Institute for Engineering Design and Logistics Engineering, Austria</t>
  </si>
  <si>
    <t>Taking environmental and sustainability issues adequately into account within the design process is mandatory but leads to additional complexity since even more engineering domains have to be involved in the process and since lifecycle information, like use of resources, has to be integrated and managed. Model-Based Systems-Engineering (MBSE) is an approach for managing the product's complexity by using interconnected models. Yet, means for integrating information on environmental impacts are missing. Moreover, the knowledge integrated in the model, which reflects decision making processes, is not reused properly as a design experience for future products. This paper presents previous research about integrating environmental impacts and ecodesign in SysML to introduce a new Case-Based Reasoning (CBR) approach for adequately reusing previous MBSE experiences and results, such as environmental impacts. To do so, two databases are developed: one for the SysML models and one for storing own environmental impacts. Moreover, a specific retrieval process for selecting the relevant experiences is proposed. The paper ends with a discussion and a brief outlook about the research.</t>
  </si>
  <si>
    <t>Ford Motor Company, Dearborn, MI, United States</t>
  </si>
  <si>
    <t>Bailey, W.C., Ford Motor Company, Dearborn, MI, United States; Che, J., Ford Motor Company, Dearborn, MI, United States; Tsou, P., Ford Motor Company, Dearborn, MI, United States; Jennings, M., Ford Motor Company, Dearborn, MI, United States</t>
  </si>
  <si>
    <t>Integrated vehicle simulation models are being increasingly used to improve engineering efficiency and reduce the number of real-world prototypes needed to understand vehicle attributes and subsystem interactions. Each domain within the vehicle must be represented by its own model developed with the appropriate operating ranges, behaviors, fidelity, and interfaces needed to interact appropriately with other domains in the vehicle. Planning and managing the development of these models across a large, multidisciplinary group of engineers can be a significant effort. In particular, carefully managing each model's interfaces is crucial to enabling the entire process; missing or inappropriately used signals can cause significant issues when many separate domain models are integrated into a single vehicle model. To help system engineers better manage these interfaces across a broad variety of applications, a SysML-based modeling approach is proposed to describe these models and their interfaces formally and completely. However, even with a consistent modeling approach, creating and managing the interfaces across a large number of domains and applications can be a significant, error-prone task. To reduce the amount of manual modeling work required to maintain and update Simulink model interfaces, an interface management toolset is proposed to help automate the process of importing existing interfaces, routing and visualizing them, and exporting model templates for developers to use when creating new models. By automating this process, it becomes significantly easier to reuse models across vehicle platforms (rather than creating new models from scratch) and frees up resources to create more accurate simulations throughout the system design process. © 2017 ASME.</t>
  </si>
  <si>
    <t>FEMTO-ST Institute, UMR CNRS 6174, Besancon, France; MOVEP, Computer Science Department, USTHB, Algiers, Algeria</t>
  </si>
  <si>
    <t>Rahim, M., FEMTO-ST Institute, UMR CNRS 6174, Besancon, France, MOVEP, Computer Science Department, USTHB, Algiers, Algeria; Hammad, A., FEMTO-ST Institute, UMR CNRS 6174, Besancon, France; Ioualalen, M., MOVEP, Computer Science Department, USTHB, Algiers, Algeria</t>
  </si>
  <si>
    <t>Designing complex and critical systems needs a methodology to ensure the correctness of their specifications. Within an overall approach which considers the validation of SysML designs, this paper proposes a methodology for verifying SysML requirements on activity diagrams. The objective is to define a complete process to formalize and verify SysML functional requirements related to activity diagrams. Our contributions lie, first, in the definition of AcTRL (Activity Temporal Requirement Language), a new language for the formalization of functional requirements at SysML level. Second, in the proposed verification methodology which is guided by the [InlineEquation not available: see fulltext.]verify[InlineEquation not available: see fulltext.] relationships between SysML requirements and activity diagrams. The verification is enabled by formalizing SysML activities with hierarchical coloured Petri nets (HCPNs) and by automatically translating SysML requirements expressed on AcTRL into temporal logic. Our methodology takes into account the hierarchical structure of SysML activities and their relations with SysML requirements to provide a modular and incremental verification. A case study for a ticket vending machine is presented to illustrate the different steps and the benefits of the proposed methodology. © 2016, Springer-Verlag London.</t>
  </si>
  <si>
    <t>Department of Computing, Federal University of Sergipe, Sao Cristovão, Sergipe, Brazil; Federal Institute Goiano, Catalão, Brazil</t>
  </si>
  <si>
    <t>Ribeiro, Q.A.D.S., Department of Computing, Federal University of Sergipe, Sao Cristovão, Sergipe, Brazil; Ribeiro, F.G.C., Federal Institute Goiano, Catalão, Brazil; Soares, M.S., Department of Computing, Federal University of Sergipe, Sao Cristovão, Sergipe, Brazil</t>
  </si>
  <si>
    <t>Describing the architecture of real-Time systems by means of semi-formal languages has been often considered in the literature. However, the most common approach is to propose multiple modeling languages in an orthogonal manner, i.e., the models are used in separate phases, in a totally independent way. This situation is not always possible, and the assumption in this paper is to propose a technique in which diagrams from two modeling languages are integrated. In this paper, UML and SysML are used together. Thus, the proposed technique is capable of modeling both software and system architectural elements, by satisfying the following modeling criteria: support to model components and connectors, both graphical and textual syntax, modeling non-functional requirements, design of structural view of software using UML classes, represent hardware elements in the architecture, and to describe traceability between requirements. A case study on a real-Time automotive embedded system is presented to illustrate the technique. ©2017 by SCITEPRESS - Science and Technology Publications, Lda. All rights reserved.</t>
  </si>
  <si>
    <t>Shanghai Key Lab for Trustworthy Computing, East China Normal University, Shanghai, China</t>
  </si>
  <si>
    <t>Yin, Y., Shanghai Key Lab for Trustworthy Computing, East China Normal University, Shanghai, China; Xu, Y., Shanghai Key Lab for Trustworthy Computing, East China Normal University, Shanghai, China; Miao, W., Shanghai Key Lab for Trustworthy Computing, East China Normal University, Shanghai, China; Chen, Y., Shanghai Key Lab for Trustworthy Computing, East China Normal University, Shanghai, China</t>
  </si>
  <si>
    <t>Model based software testing is one of the most popular software quality assurance techniques adopted by industrial practitioners. The SysML Activity Diagram (AD) can describe dynamic behaviors of a software system under testing in an intuitive way. That is, the AD is a promising foundation for generating test case to test the target software system. Unfortunately, there are few effective AD based testing approaches for industrial practitioners due to the lack of automated generation technique and powerful tool support, especially for whose shape is out of structure. To tackle this problem, we propose an automated generation approach with a supporting tool. For a specific AD, we first transform it into an intermediate representation form — Intermediate Black box Model (IBM). Then the IBM is used to generate test cases automatically. The approach presented in this paper can make up the deficiency of automated test case generation with the unstructured SysML AD. © 2017 Totem Publisher, Inc. All rights reserved.</t>
  </si>
  <si>
    <t>Department of Computing, Federal University of Sergipe, São Cristóvão, Brazil</t>
  </si>
  <si>
    <t>Jesus, T.O.D., Department of Computing, Federal University of Sergipe, São Cristóvão, Brazil; Soares, M.S., Department of Computing, Federal University of Sergipe, São Cristóvão, Brazil</t>
  </si>
  <si>
    <t>Changes in requirements occur throughout the software process, from requirements elicitation and analysis through the operation of software. Requirements traceability makes it possible to identify the origin and the dependence of software requirements. Studies show that the tools and current requirements traceability methods are inadequate and hamper the practical use of traceability. In this work, we propose an event-based technique for tracing requirements modeled with the Systems Modeling Language (SysML). A software tool is developed to support this approach. Whenever a requirement is changed, the tool provides automatic communication with stakeholders. The tool is evaluated by information technology professionals using the Technology Acceptance Model (TAM) model that encompasses the concepts of Perceived Usefulness (PU), Perceived Ease of Use (PEOU) and Perceived Usage (PUE). As a result, we observed a high acceptance of the technique and associated tool. © Springer International Publishing AG 2017.</t>
  </si>
  <si>
    <t>U.S. National Institute of Standards and Technology, 100 Bureau Dr, Stop 8263, Gaithersburg, MD, United States; Engisis, LLC, 10411 Motor City Dr, Ste 750, Bethesda, MD, United States; Xerox Palo Alto Research Center, 3333 Coyote Hill Road, Palo Alto, CA, United States</t>
  </si>
  <si>
    <t>Bock, C., U.S. National Institute of Standards and Technology, 100 Bureau Dr, Stop 8263, Gaithersburg, MD, United States; Barbau, R., Engisis, LLC, 10411 Motor City Dr, Ste 750, Bethesda, MD, United States; Matei, I., Xerox Palo Alto Research Center, 3333 Coyote Hill Road, Palo Alto, CA, United States; Dadfarnia, M., U.S. National Institute of Standards and Technology, 100 Bureau Dr, Stop 8263, Gaithersburg, MD, United States</t>
  </si>
  <si>
    <t>Computer-interpretable representations of system structure and behavior are at the center of developing today's complex systems. Systems engineers create and review these representations using graphical modeling languages that capture requirements, designs, and tests (such as the Systems Modeling Language, SysML). However, these languages must be used in conjunction with analysis tools, in particular, with simulators for physical interaction and numeric signal flow based on ordinary and algebraic differential equation solvers. These kind of simulation tools are often used separately from system modeling tools, leading to inconsistencies that require additional work to eliminate, preventing multidisciplinary concerns from being reflected in the overall system design. As a result, there is an increasing need for integrating physical interaction and signal flow simulation tools and languages into system modeling under a single framework. In this article, we first present an abstraction of the constructs and semantics these simulation tools and languages have in common, based on earlier reviews. Then, we compare SysML to our simulation abstraction to find the parts of SysML closest to simulation modeling, and to identify simulation concepts missing from SysML. This leads to extensions of SysML to bridge the gaps, illustrated with an example application. Next, we address issues in translating extended SysML models to common simulation tools and languages, including the differences between them. Finally, we validate the approach by applying the extension to an example SysML model, automating the translations in software, and showing that the results execute the same way on different simulation platforms. © 2017 Wiley Periodicals, Inc.</t>
  </si>
  <si>
    <t>Silesian University of Technology, Faculty of Mechanical Engineering, Institute of Engineering Processes Automation and Integrated Manufacturing Systems, Konarskiego 18A, Gliwice, Poland</t>
  </si>
  <si>
    <t>Ćwikła, G., Silesian University of Technology, Faculty of Mechanical Engineering, Institute of Engineering Processes Automation and Integrated Manufacturing Systems, Konarskiego 18A, Gliwice, Poland; Gwiazda, A., Silesian University of Technology, Faculty of Mechanical Engineering, Institute of Engineering Processes Automation and Integrated Manufacturing Systems, Konarskiego 18A, Gliwice, Poland; Banaś, W., Silesian University of Technology, Faculty of Mechanical Engineering, Institute of Engineering Processes Automation and Integrated Manufacturing Systems, Konarskiego 18A, Gliwice, Poland; Monica, Z., Silesian University of Technology, Faculty of Mechanical Engineering, Institute of Engineering Processes Automation and Integrated Manufacturing Systems, Konarskiego 18A, Gliwice, Poland; Foit, K., Silesian University of Technology, Faculty of Mechanical Engineering, Institute of Engineering Processes Automation and Integrated Manufacturing Systems, Konarskiego 18A, Gliwice, Poland</t>
  </si>
  <si>
    <t>The article presents the study of possible application of selected methods of complex description, that can be used as a support of the Manufacturing Information Acquisition System (MIAS) methodology, describing how to design a data acquisition system, allowing for collecting and processing real-time data on the functioning of a production system, necessary for management of a company. MIAS can allow conversion into Cyber-Physical Production System. MIAS is gathering and pre-processing data on the state of production system, including e.g. realisation of production orders, state of machines, materials and human resources. Systematised approach and model-based development is proposed for improving the quality of the design of MIAS methodology-based complex systems supporting data acquisition in various types of companies. Graphical specification can be the baseline for any model-based development in specified areas. The possibility of application of SysML and BPMN, both being UML-based languages, representing different approaches to modelling of requirements, architecture and implementation of the data acquisition system, as a tools supporting description of required features of MIAS, were considered. © Published under licence by IOP Publishing Ltd.</t>
  </si>
  <si>
    <t>GEFASOFT GmbH, Munich, Germany; Technical University of Munich, Automation and Information Systems (AIS), Germany</t>
  </si>
  <si>
    <t>Schutz, D., GEFASOFT GmbH, Munich, Germany; Aicher, T., Technical University of Munich, Automation and Information Systems (AIS), Germany; Vogel-Heuser, B., Technical University of Munich, Automation and Information Systems (AIS), Germany</t>
  </si>
  <si>
    <t>In the development of production systems, the engineering of Manufacturing Execution Systems poses a complex and time-consuming task. One of the specific tasks, which contribute to this fact, are the efforts necessary for the configuration of the shop floor gateway of an MES. In the past few years, a great number of promising approaches for the model-based systems engineering of production systems including MES have been proposed. This paper describes industrial research activities, which practically investigate the opportunities of using common MBSE approaches and applying necessary extensions for an automatic generation of shop floor MES gateway configurations. As a basis, systems engineering models for production systems, i.e., an extension to Systems Modeling Language, and standard model transformation mechanisms, i.e., MOF-Model-to- Text Transformation Language, are used. After an introduction to the investigated approach, this paper presents and demonstrates a possible tool chain, which is based on existing implementations of established standards, using a lab-scale application example. © 2017 IEEE.</t>
  </si>
  <si>
    <t>Hiroshima Institute of Technology, 2-1-1, Miyake, Saeki-ku, Hiroshima, Japan</t>
  </si>
  <si>
    <t>Kakiuchi, Y., Hiroshima Institute of Technology, 2-1-1, Miyake, Saeki-ku, Hiroshima, Japan</t>
  </si>
  <si>
    <t>Systems of the internet of things (IoT) consist of various elements, such as devices, networks, or embedded systems, and become larger scale and more complex. When we find faults in these systems after designing or implementation, it costs a lot to roll back the process of developments. It is therefore important to modelize systems' requirement, constraints and behaviors, and check the model to estimate their correctness and their performance. In this paper, we propose a framework to analyze SysML block diagrams with some constraints. The diagrams originally are used to describe specifications, and cannot be used to perform automated searches of systems' architectures. We check them with formal method to estimate costs and performances before implementing systems. © 2017 The Institute of Electrical Engineers of Japan.</t>
  </si>
  <si>
    <t>School of Mechanical Engineering and Automation, Beihang University, Beijing, China</t>
  </si>
  <si>
    <t>Liu, J., School of Mechanical Engineering and Automation, Beihang University, Beijing, China; Wang, S., School of Mechanical Engineering and Automation, Beihang University, Beijing, China; Fu, C., School of Mechanical Engineering and Automation, Beihang University, Beijing, China</t>
  </si>
  <si>
    <t>In the design of multidisciplinary complex products, model-based systems engineering methods are widely used. However, the methodologies only contain only modeling order and simple analysis steps, and lack integrated design analysis methods supporting the whole process. In order to solve the problem, a conceptual design analysis method with integrating modern design methods has been proposed. First, based on the requirement analysis of the quantization matrix, the user's needs are quantitatively evaluated and translated to system requirements. Then, by the function decomposition of the function knowledge base, the total function is semi-automatically decomposed into the predefined atomic function. The function is matched into predefined structure through the behaviour layer using function-structure mapping based on the interface matching. Finally based on design structure matrix (DSM), the structure reorganization is completed. The process of analysis is implemented with SysML, and illustrated through an aircraft air conditioning system for the system validation. © The Authors, published by EDP Sciences, 2017.</t>
  </si>
  <si>
    <t>This study is being conducted in a hospital bed industry to produce any kinds of hospital beds to fulfil demand of global market. This papers outlines the efforts taken to setup manufacturing execution system (MES) to integrate ERP and Manufacturing system of the company. The main objective of the study is to design WIP buffer supply materials system to implements mode D minus 1 production scenario using MES to achieve best company operational performance. The company has implemented ERP SAP R/3 entreprise with the moduls installed are FI, CO, SD, PP and MM. The installed ERP SAP system modules not fully fit with the operational manufacturing system and can't achieve the best performance. The system not able to provide production information and components supply completly in the right time for every stage of production. To propel the fitness of ERP SAP from the side of organization is interfaced Logistic function acting as GL function of ERP which is company not installed yet. For this purpose, is used SysML a general system modelling for create material supply system. Using SysML can be design a concept of MES model which is paired up with its manufacturing system and ERP System modules. © IEOM Society International.</t>
  </si>
  <si>
    <t>Yang, G., School of Mechanical Engineering &amp; Automation, Beihang University, Beijing, China; Liu, J., School of Mechanical Engineering &amp; Automation, Beihang University, Beijing, China</t>
  </si>
  <si>
    <t>For the purpose of improving the efficiency of modeling and optimization of complex product development process, a method based on design structure matrix and SysML is presented. Firstly, this method undertakes requirements analysis for complex product through SysML and obtains the preliminary system design scheme. The product development process is hierarchically decomposed and optimized with the design structure matrix method in order to reduce the iterative design activities. Secondly, the development process is graphically modeled and represented by SysML, which contributes to the guaranteeing of consistent and reusable process models and improves the accuracy and efficiency of process modeling. Finally, an example of engine is demonstrated to verify the effectiveness of the proposed method. © 2017, Beijing China Science Journal Publishing Co. Ltd. All right reserved.</t>
  </si>
  <si>
    <t>EPF, Engineering School, 2 rue Fernand Sastre, Rosieres-Pres-Troyes, France; ICD/LASMIS, UMR CNRS 6281, University of Technology of Troyes, 12 rue Marie Curie, Troyes, France</t>
  </si>
  <si>
    <t>Gardan, J., EPF, Engineering School, 2 rue Fernand Sastre, Rosieres-Pres-Troyes, France, ICD/LASMIS, UMR CNRS 6281, University of Technology of Troyes, 12 rue Marie Curie, Troyes, France; Matta, N., ICD/LASMIS, UMR CNRS 6281, University of Technology of Troyes, 12 rue Marie Curie, Troyes, France</t>
  </si>
  <si>
    <t>This paper aims at exploring cooperative work and knowledge implication into Systems Engineering approach in order to study organisational impact. Furthermore, the study aims at providing conceptual models that enhance a Model-Based Systems Engineering (MBSE) with the purpose of taking into account knowledge management (KM). The research formulates a decision model that complements the existing methods through Systems Modeling Language (SysML). The methodology is based on current SysML diagrams and proposes a KM solution focused on an organizational approach. The requirements satisfaction is built on this conceptual approach to help on the decisional process. Systems Engineering (SE) integrates all the disciplines and specialty groups into a team effort forming a structured development process from design to production. SE shows that cooperative work and management increase with the complexity of systems. Thus far, the current models do not present enough cooperative and knowledge management supports. The study proposes to add a new model to imply KM and organizational aspect through SysML in order to develop a cooperative work process with a first conceptual approach. This paper tackles several possibilities based on modeling language SysML extension and discusses the interest of implementing the model while providing a complementary decision-making tool. © 2017 The Authors.</t>
  </si>
  <si>
    <t>Otto-v.-Guericke University Magdeburg, Universitätsplatz 2., Magdeburg, Germany; Siemens AG Corporate Technology, Günther-Scharowsky-Str. 1, Erlangen, Germany</t>
  </si>
  <si>
    <t>Cala, A., Otto-v.-Guericke University Magdeburg, Universitätsplatz 2., Magdeburg, Germany; Luder, A., Otto-v.-Guericke University Magdeburg, Universitätsplatz 2., Magdeburg, Germany; Vollmar, J., Siemens AG Corporate Technology, Günther-Scharowsky-Str. 1, Erlangen, Germany; Foehr, M., Siemens AG Corporate Technology, Günther-Scharowsky-Str. 1, Erlangen, Germany</t>
  </si>
  <si>
    <t>Over the last decades several technologies have been developed towards the distributed automation architecture for Smart Factories, however, these technologies have not been yet implemented in industry. Manufacturers are quite conservative in adopting new technologies because the vast majority of existing infrastructures already have constraints in place related to their investment capabilities and to the integration of new technologies with their legacy systems and processes. To overcome this conservatism, migration strategies and decision-making approaches are required to support industry in adopting the next generation of smart production systems step by step, taking into account not only the technical aspects, but also integrating organizational and economical issues. One essential part of these approaches is the comparative evaluation of migration options. Based on model-based systems engineering (MBSE), this paper proposes an approach that supports the evaluation of possible migration scenarios towards cyber-physical production systems (CPPS) by using the System Modeling Language (SysML). © 2017 IEEE.</t>
  </si>
  <si>
    <t>ERC, Inc., Kennedy Space CenterFL, United States; University of Central Florida, Orlando, FL, United States; Florida Gulf Coast University, Fort Meyers, FL, United States</t>
  </si>
  <si>
    <t>Clark, T., ERC, Inc., Kennedy Space CenterFL, United States; Rabelo, L., University of Central Florida, Orlando, FL, United States; Yazici, H., Florida Gulf Coast University, Fort Meyers, FL, United States</t>
  </si>
  <si>
    <t>Building a fault tree for a complex system can be a daunting task. The graphical nature of fault tree models drive the resulting abstraction to be large requiring numerous 'views' to represent the entire system. Subsequently, manual generation can be prone to errors. Many complex systems today employ a model-based system engineering (MBSE) approach to govern the design. This paper outlines a method to auto-generate fault trees directly from an MBSE design. It centers on the internal block diagrams (IBD) rendered from SysML models which contribute to defining the system's structure. The IBD conveys the connectivity among the components, so there is information inherent in these views that can aid fault tree development. As failure modes for their construction are not readily available within an IBD, a technique to minimally extend the SysML model and link such failures to the applicable components is illustrated. Using an IBD depicting a cryogenic storage tank's pressurization system, an example is provided that demonstrates this method.</t>
  </si>
  <si>
    <t>Department of Systems Engineering and Management, Air Force Institute of Technology, WPAFB, 2950 Hobson WayOH, United States</t>
  </si>
  <si>
    <t>Watson, M.E., Department of Systems Engineering and Management, Air Force Institute of Technology, WPAFB, 2950 Hobson WayOH, United States; Rusnock, C.F., Department of Systems Engineering and Management, Air Force Institute of Technology, WPAFB, 2950 Hobson WayOH, United States; Colombi, J.M., Department of Systems Engineering and Management, Air Force Institute of Technology, WPAFB, 2950 Hobson WayOH, United States; Miller, M.E., Department of Systems Engineering and Management, Air Force Institute of Technology, WPAFB, 2950 Hobson WayOH, United States</t>
  </si>
  <si>
    <t>The human user is important to consider during system design. However, common system design models, such as the system modeling language, typically represent human users and operators as external actors, rather than as internal to the system. This research presents a method for integrating human considerations into system models through human-centered design. A specific system is selected to serve as the case study for demonstrating the methodology. The sample system is analyzed to identify the task and information flow. Then, both system- and human-centered diagrams are separately created to represent different viewpoints of the system. These diagrams are compared and analyzed, and new diagrams are created that incorporate both system and human considerations into one concordant representation of the system model. These new views allow systems engineers and human factors engineers to effectively communicate the role of the user during early system design trades. © 2017 Human Factors and Ergonomics Society.</t>
  </si>
  <si>
    <t>Department of Industrial and System Engineering and Engineering Management, University of Alabama in Huntsville, 301 Sparkman Dr., Huntsville, AL, United States</t>
  </si>
  <si>
    <t>Walker, L., Department of Industrial and System Engineering and Engineering Management, University of Alabama in Huntsville, 301 Sparkman Dr., Huntsville, AL, United States; Thomas, L.D., Department of Industrial and System Engineering and Engineering Management, University of Alabama in Huntsville, 301 Sparkman Dr., Huntsville, AL, United States</t>
  </si>
  <si>
    <t>Small satellites (&gt;100kg) are becoming more prevalent with increasing mission types driving the complexity of the design. These missions range from earth imaging to technological demonstrations as well as educational uses within universities. The design and engineering of these satellites become more challenging with the miniature size, coupled subsystems and dynamic environments. One major issue of this architecture is the selection and verification of requirements. Model-based systems engineering is a powerful system engineering methodology providing engineers a model of the entire system model. This modeling environment can provide system design in the trade space as well as integrating disciplines together and allowing simulation. NASA Marshall Space Flight Center is currently working on a small satellite using an iodine fueled Hall thruster, called iSAT. This 12U satellite will be a technological demonstration of the use of a 200W Hall thruster in low earth orbit. Integrating the system models into SysML with the requirements and system architecture allowed for an analysis of the power system. A simulation of the power system was completed providing insight into the design. © 2017, American Institute of Aeronautics and Astronautics Inc, AIAA. All rights reserved.</t>
  </si>
  <si>
    <t>Technische Universitaet Wien, MIVP Research Group, Getreidemarkt 9, Vienna, Austria</t>
  </si>
  <si>
    <t>Bougain, S., Technische Universitaet Wien, MIVP Research Group, Getreidemarkt 9, Vienna, Austria; Gerhard, D., Technische Universitaet Wien, MIVP Research Group, Getreidemarkt 9, Vienna, Austria</t>
  </si>
  <si>
    <t>The continuously growing integration of mechanics, electronics, and informatics into modern products introduces a considerable complexity into product development activities. Model-Based Systems Engineering (MBSE) methods are one approach to handle this complexity. Eco-design methods, which are also increasingly important due to sustainability focus of many companies, is not fully implemented or even not taken into account at all in MBSE methods. Therefore, this paper aims at integrating the environmental impacts of a mechatronic product in a MBSE method using Systems Modelling Language (SysML). © 2017 The Authors.</t>
  </si>
  <si>
    <t>Kepler University Linz, Institute of Machine Design and Hydraulic Drives, Linz, Austria; Johannes Kepler University Linz, Institute of Mechatronic Design and Production, Linz, Austria</t>
  </si>
  <si>
    <t>Johannes, F.M., Kepler University Linz, Institute of Machine Design and Hydraulic Drives, Linz, Austria; Kellner, A., Johannes Kepler University Linz, Institute of Mechatronic Design and Production, Linz, Austria; Weingartner, L., Johannes Kepler University Linz, Institute of Mechatronic Design and Production, Linz, Austria</t>
  </si>
  <si>
    <t>Several observations at industry examples have shown that there is a need to close an existing gap between system architect's model and domain experts' models. Therefore, a minimalistic approach is presented, which allows integrating executable domain models into a system model using a state of the art Model Based Systems Engineering (MBSE) authoring tool. Such MBSE approaches and tools offer possibilities to model requirements and interdependencies with respect to the system's structure, functions and behaviors. Domain architects use simulation models to study the system behavior and to verify specific system requirements. System architects can re-use such simulation models to keep track of the system validity in case of design changes. © 2017 IEEE.</t>
  </si>
  <si>
    <t>TU Wien, Department of Mechanical and Industrial Engineering, Austria</t>
  </si>
  <si>
    <t>Nigischer, C., TU Wien, Department of Mechanical and Industrial Engineering, Austria; Gerhard, D., TU Wien, Department of Mechanical and Industrial Engineering, Austria</t>
  </si>
  <si>
    <t>Increasing product complexity and diversity especially in case of mechatronic products leads to the need for extended method and tool support during product development. Specialized authoring tools allow the creation of descriptive product models utilizing modelling languages like the Systems Modelling Language (SysML). The high level of complexity also requires a lot of coordination and collaboration effort and the associated data exchange between a variety of stakeholders. Although specifications exist, exchange of SysML model data - in particular of graphical diagram information - is often not possible due to compatibility problems. Hence, a concept for visualizing SysML models in Product Data Management (PDM) systems without using an authoring tool is introduced. A layer model generated by using design phase information delivered by the Requirements, Functional, Logical, Physical (RFLP) product design approach is proposed. Furthermore, various functions of the visualization module are presented. The so-called "Lightweight Visualization" approach shall ease the exchangeability of SysML model data within distributed development networks.</t>
  </si>
  <si>
    <t>National Institute of Standards and Technology, Gaithersburg, MD, United States; Le2i, Université de Bourgogne, BP 47870, Dijon, France; Computer Science, New York University Abu Dhabi, P.O. Box 129188, Abu Dhabi, United Arab Emirates; Loyola University Maryland, 4501 N. Charles Street, Baltimore, MD, United States</t>
  </si>
  <si>
    <t>Bostelman, R., National Institute of Standards and Technology, Gaithersburg, MD, United States, Le2i, Université de Bourgogne, BP 47870, Dijon, France; Foufou, S., Le2i, Université de Bourgogne, BP 47870, Dijon, France, Computer Science, New York University Abu Dhabi, P.O. Box 129188, Abu Dhabi, United Arab Emirates; Hong, T., National Institute of Standards and Technology, Gaithersburg, MD, United States; Shah, M., Loyola University Maryland, 4501 N. Charles Street, Baltimore, MD, United States</t>
  </si>
  <si>
    <t>Test methods for measuring safety and performance of mobile manipulators have yet to be developed. Therefore, potential mobile manipulator users cannot compare one system to another. Systems Modeling Language (SysML) is a general-purpose modeling language for systems engineering applications that supports the specification, analysis, design, verification, and validation of simple through complex systems, such as mobile manipulators. As test methods are developed to allow performance comparison of the varied mobile manipulators, so to should be the case of allowing comparison of most any mobile manipulator configuration and control strategy during performance measurements. Additionally, mobile manipulator manufacturers and users can then compare these systems to tasks using various methods. This paper uses SysML to describe two measurement methods (optical tracking and artifacts) and the performance measurement of mobile manipulators performing assembly tasks. The SysML models are verified through systems review, referenced experimentation and summarize with uncertainty propagation models of the mobile manipulator. © 2017 US Government (outside the USA)</t>
  </si>
  <si>
    <t>Institute for Manufacturing Technology and Production Systems (FBK), Kaiserslautern, Germany; Siemens AG, Corporate Technology, München, Germany</t>
  </si>
  <si>
    <t>Steimer, C., Institute for Manufacturing Technology and Production Systems (FBK), Kaiserslautern, Germany; Fischer, J., Siemens AG, Corporate Technology, München, Germany; Aurich, J.C., Institute for Manufacturing Technology and Production Systems (FBK), Kaiserslautern, Germany</t>
  </si>
  <si>
    <t>This paper presents an approach for a model-based planning process for the early phases of manufacturing system planning (MSP). The goals are a better integration of MSP with product development (PD) in the early design phases and an improvement of the coordination of the MSP-related planning disciplines. The presented approach is based on model-based systems engineering (MBSE) and is supported by a modeling scheme which uses the systems modeling language (SysML). The approach consists of a process description of the MSP and of different so called SysML views which describe the information artifacts of each MSP step. It is divided into four different modeling levels that describe the manufacturing system's structure and behavior from different points of view. In order to validate the approach, an exemplary cylinder head production was modeled. Extractions from this example are shown as SysML-diagrams. To conclude the paper, the advantages and disadvantages of using a model-based planning approach with SysML for MSP are discussed. © 2017 The Authors.</t>
  </si>
  <si>
    <t>Flanders Make, Celestijnenlaan 300, Heverlee, Belgium</t>
  </si>
  <si>
    <t>Van Noten, J., Flanders Make, Celestijnenlaan 300, Heverlee, Belgium; Gadeyne, K., Flanders Make, Celestijnenlaan 300, Heverlee, Belgium; Witters, M., Flanders Make, Celestijnenlaan 300, Heverlee, Belgium</t>
  </si>
  <si>
    <t>During the design of complex mechatronic systems, multiple engineering teams covering disciplines such as mechanics, electronics, control and safety must cooperate and exchange information. Today's state-of-the-practice systems engineering methodologies rely on document-based approaches to elicit and manage requirements, describe the system architecture, log design decisions and exchange this information between the project members. Unfortunately, the informal character of the documents causes misinterpretations, generates inconsistencies and prohibits the use of computer power for validation. Model-based Systems Engineering techniques promise to alleviate some of these issues. SysML is a formal graphical modeling language that aims to support this model-based design of complex multidisciplinary systems. Yet, as SysML is a general-purpose language intended to cover a broad range of systems, applying SysML to a specific domain such as production lines is not a trivial task. In this paper, we present some experiences and limitations encountered when applying and tailoring SysML 1.4 to support the systems engineering process of an industrial use case: the design of a production line by a multi-disciplinary team across several companies, consisting of process experts, control engineers, thermal designers, software engineers, mechanical designers, signal processing experts, roboticists and embedded hardware designers. © 2017 The Authors.</t>
  </si>
  <si>
    <t>The Systems Modeling Language (SysML) is a semi-formal, graphical modelling language used in the specification and design of systems. We describe how Communicating Sequential Processes (CSP) and its associated refinement checker, FDR3, may be used to underpin an approach that facilitates the refinement checking of the behavioural consistency of SysML diagrams. We achieve this by utilising CSP as a semantic domain for reasoning about SysML behavioural aspects: activities and state machines are given a formal, process-algebraic semantics. These behaviours execute within the context of the structural diagrams to which they relate, and this is reflected in the CSP descriptions that depict their characteristic patterns of interaction. We describe how CSP and FDR3 can be used in conjunction with SysML in a formal, top-down approach to systems engineering. Moreover, the compositionality afforded by CSP alleviates the state space explosion problem frequently encountered with complex formal models and complements the top-down approach of SysML. Typically, a system is composed from constituent systems using the concept of blocks. SysML permits two alternative interpretations with regard to the behaviour of the resulting composition. We argue that the use of a process-algebraic formalism enables us to explore the relationships between these interpretations in a more rigorous fashion than would otherwise be the case. © 2015, Springer-Verlag Berlin Heidelberg.</t>
  </si>
  <si>
    <t>Plant Systems Engineering Team, Institute for Advanced Engineering(IAE), Yong-in, South Korea</t>
  </si>
  <si>
    <t>Lee, T., Plant Systems Engineering Team, Institute for Advanced Engineering(IAE), Yong-in, South Korea; Cha, J.-M., Plant Systems Engineering Team, Institute for Advanced Engineering(IAE), Yong-in, South Korea; Kim, J.-Y., Plant Systems Engineering Team, Institute for Advanced Engineering(IAE), Yong-in, South Korea; Shin, J., Plant Systems Engineering Team, Institute for Advanced Engineering(IAE), Yong-in, South Korea; Kim, J., Plant Systems Engineering Team, Institute for Advanced Engineering(IAE), Yong-in, South Korea; Yeom, C., Plant Systems Engineering Team, Institute for Advanced Engineering(IAE), Yong-in, South Korea</t>
  </si>
  <si>
    <t>Successful implementation of Model-based Systems Engineering(MBSE) obviously needs a model supporting efficient communication among engineers of various domains. The system modeling language standard, SysML is designed to create MBSE supporting models. However, SysML itself is not practical enough to be used for real-world engineering projects. As SysML is designed for generic systems and requires specialized knowledge, a model written in SysML has a limited capability to support communication between a systems engineer and a subsystem engineer. Our research's main goal is to develop a SysML based plant model integrating most outputs from plant design phases. As mentioned, a standard SysML based plant model is not specific enough to be understood by plant engineers. To make the SysML model more practical, a customized SysML for the plant engineering domain is required. Unfortunately, current researches on SysML Domain Specific Language(DSL) for the plant engineering industry are still on the early stage. So, as a pilot, we have developed our own SysML-based Piping &amp; Instrumentation Diagram (P&amp;ID) creation environment and P&amp;ID itself for a specific plant system, via widely known SysML modeling tool called MagicDraw. P&amp;ID is one of the most important output during the plant design phase, which contains all information for the plant construction phase. So a SysML based P&amp;ID has a great potential to bridge gaps between plant engineers. © 2017 IEEE.</t>
  </si>
  <si>
    <t>University of Electro-Communications, Chofugaoka Chofu Tokyo, Japan; SUPMECA Paris, Saint-Ouen, France</t>
  </si>
  <si>
    <t>Shinozaki, M., University of Electro-Communications, Chofugaoka Chofu Tokyo, Japan; Mhenni, F., SUPMECA Paris, Saint-Ouen, France; Choley, J.-Y., SUPMECA Paris, Saint-Ouen, France; Ming, A., University of Electro-Communications, Chofugaoka Chofu Tokyo, Japan</t>
  </si>
  <si>
    <t>Mechatronic systems are inherently complex as they are multidisciplinary, integrating both hardware (electronical, mechanical) and software components. A huge effort is needed in the early design stages to take into account the requirements and constraints of the different stakeholders. A system model is needed to facilitate the communication between the collaborators from different domains. These efforts may be considered as a time loss by several companies. However, when a system model is available (i.e. electrical actuator for aircraft industry), it seems obvious that designing a new variant of the system with a modification of a set of requirements requires much less human effort, as it profits from the reuse and change of the already existing models of the previous system. In this paper, we propose to show the usefulness of the capitalization and reuse of system models by showing how a SysML model of an E-Taxiing (Electric Taxiing) aircraft system can be reused in order to design a new innovative HEPS (Hybrid Electric Propulsion System). © 2017 IEEE.</t>
  </si>
  <si>
    <t>Department of Informatics and Telematics, Harokopio University of Athens, 70 El. Venizelou Str, Athens, Greece</t>
  </si>
  <si>
    <t>Kotronis, C., Department of Informatics and Telematics, Harokopio University of Athens, 70 El. Venizelou Str, Athens, Greece; Tsadimas, A., Department of Informatics and Telematics, Harokopio University of Athens, 70 El. Venizelou Str, Athens, Greece; Kapos, G.-D., Department of Informatics and Telematics, Harokopio University of Athens, 70 El. Venizelou Str, Athens, Greece; Dalakas, V., Department of Informatics and Telematics, Harokopio University of Athens, 70 El. Venizelou Str, Athens, Greece; Nikolaidou, M., Department of Informatics and Telematics, Harokopio University of Athens, 70 El. Venizelou Str, Athens, Greece; Anagnostopoulos, D., Department of Informatics and Telematics, Harokopio University of Athens, 70 El. Venizelou Str, Athens, Greece</t>
  </si>
  <si>
    <t>Model-based Systems Engineering (MBSE) promises efficient and effective systems development, by providing integrated system model views and streamlining the transition between different development activities. For instance, system testing with simulation should be provided as a simple facility for the performance evaluation of complex systems. Transportation systems are complex and their behavior is determined by dynamic factors. However, research efforts define simulation models for transportation systems, using custom or simulation-specific notation. Additionally, model-based approaches for transportation systems emphasize peripheral issues, such as safety conditions and environmental impact. In this work, a framework that enables seamless performance evaluation of Railway Transportation System (RTS) models via simulation is proposed. The de facto standard for MBSE modeling, Systems Modeling Language (SysML), is selected as the modeling infrastructure, while other standards, like Query/View/Transformation (QVT), are used for the generation of executable simulation models. The latter can be simulated in Discrete Event System Specification (DEVS) simulators and the simulation results are returned in the RTS SysML model. Additionally, the application of the framework in the public RTS of Athens and the obtained simulation results are presented. © 2016 IEEE.</t>
  </si>
  <si>
    <t>Research Unit Signals and Mechatronic Systems, SMS, UR13ES49, National Engineering School of Carthage, ENICarthage, University of Carthage, Tunisia</t>
  </si>
  <si>
    <t>Nasraoui, K., Research Unit Signals and Mechatronic Systems, SMS, UR13ES49, National Engineering School of Carthage, ENICarthage, University of Carthage, Tunisia; Lakhoua, N., Research Unit Signals and Mechatronic Systems, SMS, UR13ES49, National Engineering School of Carthage, ENICarthage, University of Carthage, Tunisia; El Amraoui, L., Research Unit Signals and Mechatronic Systems, SMS, UR13ES49, National Engineering School of Carthage, ENICarthage, University of Carthage, Tunisia</t>
  </si>
  <si>
    <t>This paper presents an analysis and modeling of a micro-smart grid using the systems modeling language SysML. Worldwide, a large number of environmental problems are associated with the energy production. However, global warming, greenhouse gases, Co2 emissions and climate change are the most significant impacts of energy generation damage. Solving these environmental issues, in the context of optimizing our resources and developing in a more sustainable way, will be a great challenge. This challenge calls for introducing renewable energy sources. Therefore, the deployment of smart grid can provide a very interesting answer to the objectives of using renewable energies. In this work, we start with introducing smart grids systems. Next, we describe the systems modeling language SysML. Subsequently, a graphical description of the functionality of a microgrid system based on SysML diagrams are shown here. Finally, some conclusions are presented. © 2017 IEEE.</t>
  </si>
  <si>
    <t>Department of Information Technology, Jadavpur University, Kolkata, India; Research Centre Imarat DRDO, Ministry of Defence, Government of India, Kurmalguda, India</t>
  </si>
  <si>
    <t>Biswas, N., Department of Information Technology, Jadavpur University, Kolkata, India; Chattopadhyay, S., Department of Information Technology, Jadavpur University, Kolkata, India; Mahapatra, G., Research Centre Imarat DRDO, Ministry of Defence, Government of India, Kurmalguda, India; Chatterjee, S., Research Centre Imarat DRDO, Ministry of Defence, Government of India, Kurmalguda, India; Mondal, K.C., Department of Information Technology, Jadavpur University, Kolkata, India</t>
  </si>
  <si>
    <t>Data generated from various sources can be erroneous or incomplete which can have direct impact over business analysis. ETL (Extraction-Transformation-Loading) is a well-known process which extract data from different sources, transform those data into required format and finally load it into target data warehouse (DW). ETL performs an important role in data warehouse environment. Configuring an ETL process is one of the key factor having direct impact over cost, time and effort for establishment of a successful data warehouse. Conceptual modeling of ETL can give a high-level view of the system activities. It provides the advantage of pre-identification of system error, cost minimization, scope, risk assessment etc. Some research development has been done for modeling ETL process by applying UML, BPMN and Semantic Web at conceptual level. In this paper, we propose a new approach for conceptual modeling of ETL process by using a new standard Systems Modeling Language (SysML). SysML extends UML features with much more clear semantics from System Engineering point of view. We have shown the usefulness of our approach by exemplifying using a use case scenario. © Springer Nature Singapore Pte Ltd. 2017.</t>
  </si>
  <si>
    <t>MITRE, McLean, VA, United States</t>
  </si>
  <si>
    <t>Dahmann, J., MITRE, McLean, VA, United States; Markina-Khusid, A., MITRE, McLean, VA, United States; Doren, A., MITRE, McLean, VA, United States; Wheeler, T., MITRE, McLean, VA, United States; Cotter, M., MITRE, McLean, VA, United States; Kelley, M., MITRE, McLean, VA, United States</t>
  </si>
  <si>
    <t>This paper provides a working example of an SoS architecture in Systems Modeling Language (SysML) using IBM Rational Rhapsody that was developed in support of the Defense Advanced Research Projects Agency (DARPA) Systems of Systems (SoS) program Cross-Domain Maritime Surveillance and Targeting (CDMaST). One goal of this effort was to provide the CDMaST program industry participants with an example of an executable SysML model that represented an SoS architecture and supported the DARPA desire for SoS documentation through a model-based implementation approach. The SoS architecture was defined as a selection of platforms, weapons, sensors, and mission systems (elements) operating collectively in the maritime environment, the assignment of weapons, sensors, and mission systems to platforms, the interfaces between elements, and the services SoS elements provide. An architecture element is a distinct component in the overall SoS architecture. Elements include platforms, weapons, communications and data links, sensors, battle managers (manned and unmanned), and systems that support mission processing (e.g. data fusion, targeting etc.). An SoS architecture model provides the framework for two lines of reasoning about the SoS. First, the model reflects the results of physics-based trades conducted to inform architecture decisions. Second, the model defines the systems and behaviors which will be analyzed to demonstrate their operational effectiveness in mission and campaign modeling analyses. The model aims to capture information that is important for analysis, implementation and testing activities. © 2017 IEEE.</t>
  </si>
  <si>
    <t>Department of Mathematics and Informatics University of Florence Florence Italy; Institute of Computer Engineering Vienna University of Technology Vienna Austria; Resiltech S.R.L Pisa Italy</t>
  </si>
  <si>
    <t>Mori, M., Department of Mathematics and Informatics University of Florence Florence Italy; Ceccarelli, A., Department of Mathematics and Informatics University of Florence Florence Italy; Lollini, P., Department of Mathematics and Informatics University of Florence Florence Italy; Frömel, B., Institute of Computer Engineering Vienna University of Technology Vienna Austria; Brancati, F., Resiltech S.R.L Pisa Italy; Bondavalli, A., Department of Mathematics and Informatics University of Florence Florence Italy</t>
  </si>
  <si>
    <t>In recent years, more and more efforts have been devoted in supporting the design of systems-of-systems (SoS). Designing such systems is a multidisciplinary problem which involves considering emergent phenomena, assuring the achievement of dependability/security requirements, guaranteeing system responsiveness, and supporting dynamicity/evolution and multicriticality of provided services. A first step towards a viable design approach is to provide a conceptual model of SoS which captures SoS concepts, and their interrelationships aiming at enhancing the understandability of SoS to stakeholders and providing the basis for further automated analysis. In this context, the AMADEOS European project is bringing together researchers and practitioners to provide the support to design SoS starting from the definition of a domain specific ontology serving as a vocabulary for SoS. Our contribution consists in the modeling of the key SoS concepts and relationships defined in AMADEOS adopting a systems modeling language visual modeling language. We propose a systems modeling language profile for SoS, and we show its applicability in a Smart Grid scenario. We show how to use the profile in a model-driven engineering process to support different types of analyses, and we discuss how to integrate the profile in a user-friendly model-driven engineering tool for SoS rapid modeling, validation, code-generation, and simulation. © 2017 John Wiley &amp; Sons, Ltd.</t>
  </si>
  <si>
    <t>Nikolaidou, M., Department of Informatics and Telematics, Harokopio University of Athens, 70 El. Venizelou St, Kallithea, Athens, Greece; Michalakelis, C., Department of Informatics and Telematics, Harokopio University of Athens, 70 El. Venizelou St, Kallithea, Athens, Greece</t>
  </si>
  <si>
    <t>SysML is a prominent standard serving model-based system design for systems-of-systems (SoS). It facilitates the description of complex system design, as a hierarchy of interacting system components, while at the same time enables the independent description of each component behaviour. However, in order for the system designer to decide whether a SoS architecture is efficient, non-functional properties, such as performance or cost, should also be taken into consideration. There are numerous efforts integrating performance properties into SysML models and their verification using stochastic or analytical methods. In this paper, we focus on the financial assessment of SysML models, estimating economic attributes of SoS architectures, such as Total Cost of Ownership (TCO) and Return of Investment (ROI). Integrating different viewpoints into SysML SoS models, focusing besides structure and behaviour, also performance and economic attributes, enables the system designer to explore alternative solutions for system design, having in mind a wider perspective of the system under investigation. To this end, a profile extending SysML to serve techno-economic analysis of systems is introduced. As an example, the Total Cost of Ownership (TCO) for cloud infrastructures, modelled as SoS is explored. TCO properties are incorporated into existing SysML cloud models, enabling the designer to compute TCO for the whole system or parts of it. © 2017 IEEE.</t>
  </si>
  <si>
    <t>University of Trento, Trento, Italy</t>
  </si>
  <si>
    <t>Robol, M., University of Trento, Trento, Italy; Salnitri, M., University of Trento, Trento, Italy; Giorgini, P., University of Trento, Trento, Italy</t>
  </si>
  <si>
    <t>Privacy is a key aspect for the European Union (EU), where it is regulated by a specific law, the General Data Protection Regulation (GDPR). Compliance to the GDPR is a problem for organizations, it imposes strict constraints whenever they deal with personal data and, in case of infringement, it specifies severe consequences such as legal and monetary penalties. Such organizations frequently are complex systems, where personal data is processed by humans and technical services. Therefore, it becomes fundamental to consider privacy from the social perspective when designing such system, i.e., when relations between different components are specified. This is, indeed, also specified in the GDPR, which encourages to apply privacy-by-design principles. This paper proposes a method to support the design of GDPR compliant systems, based on a socio-technical approach composed of a modeling language and a reasoning framework. © IFIP International Federation for Information Processing 2017.</t>
  </si>
  <si>
    <t>LACL, Université Paris-Est Créteil, Créteil, France; SAMOVAR-CNRS, Télécom SudParis, Evry, France; GRIL, Université de Sherbrooke, Sherbrooke, Quebec, QC, Canada</t>
  </si>
  <si>
    <t>Tueno, S., LACL, Université Paris-Est Créteil, Créteil, France; Laleau, R., LACL, Université Paris-Est Créteil, Créteil, France; Mammar, A., SAMOVAR-CNRS, Télécom SudParis, Evry, France; Frappier, M., GRIL, Université de Sherbrooke, Sherbrooke, Quebec, QC, Canada</t>
  </si>
  <si>
    <t>Modeling the domain of a system to be implemented is a very critical and often neglected activity during requirements engineering. In this paper, we set the scene for an approach to complement the SysML/KAOS goal model of a system by adding an ontological representation of its domain knowledge. We think that an Event-B formalization of that domain representation can be used to enrich the formal specifications obtained from the goal model. This paper describes the metamodel that we propose for the representation of domain knowledge and illustrates the proposal through a Landing Gear System case study. © 2017 IEEE.</t>
  </si>
  <si>
    <t>MOVEP Laboratory, Computer Science Department, USTHB, Algiers, Algeria; DISC-Femto Laboratory, Computer Science Department, Franche-Comte University, Besancon, France</t>
  </si>
  <si>
    <t>Berrachedi, A., MOVEP Laboratory, Computer Science Department, USTHB, Algiers, Algeria; Rahim, M., MOVEP Laboratory, Computer Science Department, USTHB, Algiers, Algeria; Ioualalen, M., MOVEP Laboratory, Computer Science Department, USTHB, Algiers, Algeria; Hammad, A., DISC-Femto Laboratory, Computer Science Department, Franche-Comte University, Besancon, France</t>
  </si>
  <si>
    <t>When developing complex systems, the requirement for the verification of the systems' design is one of the main challenges. Wireless Sensor Networks (WSNs) are examples of such systems. We address the problem of how WSNs must be designed to fulfil the system requirements. Using the SysML Language, we propose a Model Based System Engineering (MBSE) specification and verification methodology for designing WSNs. This methodology uses SysML to describe the WSNs requirements, structure and behaviour. Then, it translates the SysML elements to an analytic model, specifically, to a Deterministic Stochastic Petri Net. The proposed approach allows to design WSNs and study their behaviors and their energy performances. © 2017 Author(s).</t>
  </si>
  <si>
    <t>Xiaoshan Lu,Laurent Piétrac, Éric Niel</t>
  </si>
  <si>
    <t>A new approach of modeling supervisory control for manufacturing systems based on SysML</t>
  </si>
  <si>
    <t>P. Godart; J. Gross; R. Mukherjee; W. Ubellacker</t>
  </si>
  <si>
    <t>Generating real-time robotics control software from SysML</t>
  </si>
  <si>
    <t>K. Gruber; J. Huemer; A. Zimmermann; R. Maschotta</t>
  </si>
  <si>
    <t>Integrated description of functional and non-functional requirements for automotive systems design using SysML</t>
  </si>
  <si>
    <t>2017 22nd IEEE International Conference on Emerging Technologies and Factory Automation (ETFA)</t>
  </si>
  <si>
    <t>2017 IEEE Aerospace Conference</t>
  </si>
  <si>
    <t>2017 7th IEEE International Conference on System Engineering and Technology (ICSET)</t>
  </si>
  <si>
    <t>10.1109/ETFA.2017.8247626</t>
  </si>
  <si>
    <t>http://ieeexplore.ieee.org/stamp/stamp.jsp?arnumber=8247626</t>
  </si>
  <si>
    <t>10.1109/AERO.2017.7943610</t>
  </si>
  <si>
    <t>http://ieeexplore.ieee.org/stamp/stamp.jsp?arnumber=7943610</t>
  </si>
  <si>
    <t>10.1109/ICSEngT.2017.8123415</t>
  </si>
  <si>
    <t>http://ieeexplore.ieee.org/stamp/stamp.jsp?arnumber=8123415</t>
  </si>
  <si>
    <t>Laboratory Amp&amp;#x00E8;re (UMR 5005), INSA Lyon, F-69100 Villeurbanne, France</t>
  </si>
  <si>
    <t>NASA Jet Propulsion Laboratory, California Institute of Technology, 4800 Oak Grove Dr., Pasadena, CA 91109</t>
  </si>
  <si>
    <t>BMW Group, Munich, Germany</t>
  </si>
  <si>
    <t>The supervisory control theory is widely used to deal with problems of controller design in the field of discrete event systems. Despite the academic attention over last several decades, there were few application cases in real industrial systems. Some scientific results have shown the difficulties of implementation of Supervisory Control Theory (SCT) and proposed some possible solutions. On the other hand, the difficulty of using the theory for system engineers should also be taken into consideration. This paper presents a modeling approach of SCT based on SysML. Aimed at typical manufacturing systems, a three-level model template is proposed to bridge the gap between SCT and system design. For each template in the modeling library, there is one equivalent model in three levels: the SCT model level, the interface model level and SCT model level. The construction of modeling template is based on the prototype abstraction of typical manufacturing system elements. The transformation algorithms between each model level are given in the paper. The engineer can design the system by the standardized templates and modeling procedures in system engineering level. The correspondent SCT model will be created according to the transformation algorithm and computed the solution automatically. An example will be posed to validate the modeling methodology application at the end of the paper.</t>
  </si>
  <si>
    <t>In this paper, we outline an approach for auto-generating real-time robotics control code from hierarchical state machines and hardware configurations encoded in Systems Modeling Language (SysML). We propose a software architecture that provides an abstract SysML layer with access to device state information and a set of primitive device commands, such as move_actuator and release_brake, allowing a user to build up a complete functional state machine directly in SysML. The SysML diagram is then exported to a standard SCXML file format and subsequently used to auto-generate hardware control code. Once this architecture is in place, the only explicit code elements that need to be written are the primitive device commands, which can be easily unit tested and reused across different systems. The motivation for this work was the need for a test bed that enables the rapid prototyping of mechanisms and control algorithms for a spacecraft that could ultimately be used for preparing Martian rock samples for their return to Earth. To this end, our software system was also designed to allow for the run-time specification of the hardware layout in SysML, with the hardware-level control functions kept agnostic to the specific parameters or communication bus of any particular device. Further, we outline a system for specifying both the state machine and hardware configuration in the MagicDraw IDE in such a way that the system can be simulated before any code is generated. The resultant software system is easy to debug, understand, and allows users to choose how much information is encoded as a visual or text-based representation.</t>
  </si>
  <si>
    <t>Modern passenger cars are no longer mechanically dominated systems; their customer value and physical behavior are greatly influenced by electric/electronic systems and software. Therefore technical and economic importance of electric and electronic functions is increasing in the automotive industry over the last few years. Today's demands on infotainment- and driver assistance systems and the ambition of realizing autonomous driving further enhance the number and complexity of electronic systems in passenger cars. As a result, new challenges emerge in automotive engineering and especially in the field of overall passenger car development. In order to handle complexity under constantly changing circumstances cross-domain requirements engineering of both mechanical and electric/electronic elements is necessary. This paper proposes a model-based approach to automotive requirements engineering for the overall passenger car development based on SysML. The SysML stereotype Requirement is extended to functional and non-functional requirements. The paper validates the advantages that include classified and graphically modeled requirements, as well as their relationships being explicitly mapped. Using an industrial example, it is demonstrated how this requirement specification manages the interactions between mechanical and electric/electronic requirements.</t>
  </si>
  <si>
    <t>Towards Effective SysML Model Reuse.</t>
  </si>
  <si>
    <t>10.5220/0006267605360541</t>
  </si>
  <si>
    <t>https://doi.org/10.5220/0006267605360541</t>
  </si>
  <si>
    <t>http://dblp.org/rec/conf/modelsward/MendietaVMR17</t>
  </si>
  <si>
    <t>REW</t>
  </si>
  <si>
    <t>ICSET</t>
  </si>
  <si>
    <t>IEEE 25th International Requirements Engineering Conference Workshops, REW 2017</t>
  </si>
  <si>
    <t>The Systems Modeling Language (SysML) is spreading very fast. Most modelling tool vendors support it and practitioners have adopted it for Systems Engineering. The number of SysML models is growing, increasing the need for and the potential benefit from platforms that allow a user to reuse the knowledge represented in the models. However, SysML model reuse remains challenging. Each tool has its own implementation of SysML, hindering reuse between tools. The search capabilities of most tools are also very limited and finding reusable models can be difficult. This paper presents our vision and initial work towards enabling an effective reuse of the knowledge contained in SysML models. The proposed solution is based on a universal information representation model called RSHP and on existing technology for indexing and retrieval. The solution has been used to index models of all SysML diagram types and preliminary validated with requirements diagrams. The results from the validation show that the solution has very high precision and recall. This makes us confident that the solution can be a suitable means for effective SysML model reuse.</t>
  </si>
  <si>
    <t>5th International Conference on Model-Driven Engineering and Software Development</t>
  </si>
  <si>
    <t>Conference on System Engineering and Technology</t>
  </si>
  <si>
    <t xml:space="preserve"> INTERNATIONAL CONFERENCE OF NUMERICAL ANALYSIS AND APPLIED MATHEMATICS (ICNAAM 2016)</t>
  </si>
  <si>
    <t>ICNAAM</t>
  </si>
  <si>
    <t>PoEM</t>
  </si>
  <si>
    <t>IFIP Working Conference on The Practice of Enterprise Modeling</t>
  </si>
  <si>
    <t>2017 IEEE International Systems Engineering Symposium (ISSE)</t>
  </si>
  <si>
    <t>CICBA</t>
  </si>
  <si>
    <t>International Conference on Computational Intelligence, Communications, and Business Analytics</t>
  </si>
  <si>
    <t>International Conference on Green Energy Conversion Systems (GECS)</t>
  </si>
  <si>
    <t>GECS</t>
  </si>
  <si>
    <t>Software and System Modeling</t>
  </si>
  <si>
    <t>27th CIRP Design 2017</t>
  </si>
  <si>
    <t>Journal of Intelligent &amp; Robotic Systems</t>
  </si>
  <si>
    <t>24th CIRP Conference on Life Cycle Engineering</t>
  </si>
  <si>
    <t>CIRP Life Cycle Engineering</t>
  </si>
  <si>
    <t>AIAA Modeling and Simulation Technologies Conference</t>
  </si>
  <si>
    <t>Industrial and Systems Engineering Conference</t>
  </si>
  <si>
    <t>2017 3rd International Conference on Mechanical, Electronic and Information Technology Engineering (ICMITE 2017)</t>
  </si>
  <si>
    <t>ICMITE</t>
  </si>
  <si>
    <t>Schütz D., Aicher T., Vogel-Heuser B.</t>
  </si>
  <si>
    <t>IOP</t>
  </si>
  <si>
    <t>Computational Science and Its Applications - {ICCSA} 2017 - 17th International Conference, Trieste, Italy, July 3-6, 2017, Proceedings, Part {VI}</t>
  </si>
  <si>
    <t>37th Computers and Information in Engineering Conference</t>
  </si>
  <si>
    <t>Reliable Software Technologies</t>
  </si>
  <si>
    <t>21st International Conference on Reliable Software Technologies</t>
  </si>
  <si>
    <t>Central and Eastern European Software Engineering Conference</t>
  </si>
  <si>
    <t>Roy Mendieta,Jose Luis de la Vara,Juan Llorens Morillo,Jose Maria Alvarez Rodriguez</t>
  </si>
  <si>
    <t>Gerhard D.</t>
  </si>
  <si>
    <t>Alvarez Rodriguez J.M.</t>
  </si>
  <si>
    <t>Aicher T.</t>
  </si>
  <si>
    <t>Amissah M.</t>
  </si>
  <si>
    <t>Aurich J.C.</t>
  </si>
  <si>
    <t>Bailey W.C.</t>
  </si>
  <si>
    <t>Banaś W.</t>
  </si>
  <si>
    <t>Barbau R.</t>
  </si>
  <si>
    <t>Basagiannis S.</t>
  </si>
  <si>
    <t>Berrachedi A.</t>
  </si>
  <si>
    <t>Biswas N.</t>
  </si>
  <si>
    <t>Bostelman R.</t>
  </si>
  <si>
    <t>Bougain S.</t>
  </si>
  <si>
    <t>Brancati F.</t>
  </si>
  <si>
    <t>Cala A.</t>
  </si>
  <si>
    <t>Cha J.-M.</t>
  </si>
  <si>
    <t>Chatterjee S.</t>
  </si>
  <si>
    <t>Chattopadhyay S.</t>
  </si>
  <si>
    <t>Chen Y.</t>
  </si>
  <si>
    <t>Colombi J.M.</t>
  </si>
  <si>
    <t>Cotter M.</t>
  </si>
  <si>
    <t>Couto L.D.</t>
  </si>
  <si>
    <t>Ćwikła G.</t>
  </si>
  <si>
    <t>Dadfarnia M.</t>
  </si>
  <si>
    <t>Dahmann J.</t>
  </si>
  <si>
    <t>de la Vara J.L.</t>
  </si>
  <si>
    <t>Doren A.</t>
  </si>
  <si>
    <t>El Amraoui L.</t>
  </si>
  <si>
    <t>El-Din Mady A.</t>
  </si>
  <si>
    <t>Ferreira J.V.</t>
  </si>
  <si>
    <t>Fischer J.</t>
  </si>
  <si>
    <t>Foehr M.</t>
  </si>
  <si>
    <t>Foit K.</t>
  </si>
  <si>
    <t>Foufou S.</t>
  </si>
  <si>
    <t>Frappier M.</t>
  </si>
  <si>
    <t>Fu C.</t>
  </si>
  <si>
    <t>Gadeyne K.</t>
  </si>
  <si>
    <t>Gardan J.</t>
  </si>
  <si>
    <t>Giorgini P.</t>
  </si>
  <si>
    <t>Godart P.</t>
  </si>
  <si>
    <t>Gruber K.</t>
  </si>
  <si>
    <t>Gwiazda A.</t>
  </si>
  <si>
    <t>Handley H.A.H.</t>
  </si>
  <si>
    <t>Hasanagic M.</t>
  </si>
  <si>
    <t>Hong T.</t>
  </si>
  <si>
    <t>Huemer J.</t>
  </si>
  <si>
    <t>Jesus T.O.D.</t>
  </si>
  <si>
    <t>Kandemir C.</t>
  </si>
  <si>
    <t>Kelley M.</t>
  </si>
  <si>
    <t>Kellner A.</t>
  </si>
  <si>
    <t>Kim J.</t>
  </si>
  <si>
    <t>Kim J.-Y.</t>
  </si>
  <si>
    <t>Kotronis C.</t>
  </si>
  <si>
    <t>Lakhoua N.</t>
  </si>
  <si>
    <t>Lee T.</t>
  </si>
  <si>
    <t>Mahapatra G.</t>
  </si>
  <si>
    <t>Mammar A.</t>
  </si>
  <si>
    <t>Markina-Khusid A.</t>
  </si>
  <si>
    <t>Maschotta R.</t>
  </si>
  <si>
    <t>Matei I.</t>
  </si>
  <si>
    <t>Matta N.</t>
  </si>
  <si>
    <t>Mendieta R.</t>
  </si>
  <si>
    <t>Miao W.</t>
  </si>
  <si>
    <t>Michalakelis C.</t>
  </si>
  <si>
    <t>Miller M.E.</t>
  </si>
  <si>
    <t>Ming A.</t>
  </si>
  <si>
    <t>Mondal K.C.</t>
  </si>
  <si>
    <t>Monica Z.</t>
  </si>
  <si>
    <t>Morillo J.L.</t>
  </si>
  <si>
    <t>Nasraoui K.</t>
  </si>
  <si>
    <t>Nigischer C.</t>
  </si>
  <si>
    <t>Ramos A.L.</t>
  </si>
  <si>
    <t>Ribeiro Q.A.D.S.</t>
  </si>
  <si>
    <t>Robol M.</t>
  </si>
  <si>
    <t>Rusnock C.F.</t>
  </si>
  <si>
    <t>Salnitri M.</t>
  </si>
  <si>
    <t>Shah M.</t>
  </si>
  <si>
    <t>Shin J.</t>
  </si>
  <si>
    <t>Shinozaki M.</t>
  </si>
  <si>
    <t>Steimer C.</t>
  </si>
  <si>
    <t>Thomas L.D.</t>
  </si>
  <si>
    <t>Tsou P.</t>
  </si>
  <si>
    <t>Tueno S.</t>
  </si>
  <si>
    <t>Ubellacker W.</t>
  </si>
  <si>
    <t>Van Noten J.</t>
  </si>
  <si>
    <t>Vollmar J.</t>
  </si>
  <si>
    <t>Walker L.</t>
  </si>
  <si>
    <t>Watson M.E.</t>
  </si>
  <si>
    <t>Weingartner L.</t>
  </si>
  <si>
    <t>Wheeler T.</t>
  </si>
  <si>
    <t>Witters M.</t>
  </si>
  <si>
    <t>Xu Y.</t>
  </si>
  <si>
    <t>Yazici H.</t>
  </si>
  <si>
    <t>Yeom C.</t>
  </si>
  <si>
    <t>Yin Y.</t>
  </si>
  <si>
    <t>Zimmermann A.</t>
  </si>
  <si>
    <t>Federal University of Uberlândia</t>
  </si>
  <si>
    <t>Uberlândia</t>
  </si>
  <si>
    <t>Brazil</t>
  </si>
  <si>
    <t>South America</t>
  </si>
  <si>
    <t>Faculty of Computing</t>
  </si>
  <si>
    <t>Evaluation</t>
  </si>
  <si>
    <t>Validation</t>
  </si>
  <si>
    <t>Solution</t>
  </si>
  <si>
    <t>Philosophical</t>
  </si>
  <si>
    <t>Opinion</t>
  </si>
  <si>
    <t>Experience</t>
  </si>
  <si>
    <t>Lu X.</t>
  </si>
  <si>
    <t>Niel E.</t>
  </si>
  <si>
    <t>Friedl M.</t>
  </si>
  <si>
    <t>Georgia Institute of Technology,                                                                                                                                             USA</t>
  </si>
  <si>
    <t>LISMMA - Supméca,                                                                                              France</t>
  </si>
  <si>
    <t>Atego, Artisan Software Tools,                                                                    USA</t>
  </si>
  <si>
    <t>Author Keywords</t>
  </si>
  <si>
    <t>Index Keywords</t>
  </si>
  <si>
    <t>Correspondence Address</t>
  </si>
  <si>
    <t>Editors</t>
  </si>
  <si>
    <t>Sponsors</t>
  </si>
  <si>
    <t>Conference date</t>
  </si>
  <si>
    <t>Conference location</t>
  </si>
  <si>
    <t>Conference code</t>
  </si>
  <si>
    <t>Abbreviated Source Title</t>
  </si>
  <si>
    <t>Access Type</t>
  </si>
  <si>
    <t>Air conditioning; Conceptual design; Knowledge based systems; Product design; Aircraft air conditioning; Design analysis method; Design Structure Matrices; Function decomposition; Function structure mapping; Integrated design analysis; Model-based systems engineering; Structure reorganizations; Structural design</t>
  </si>
  <si>
    <t>Liu, J.; School of Mechanical Engineering and Automation, Beihang UniversityChina; email: ryukeiko@buaa.edu.cn</t>
  </si>
  <si>
    <t>Xu B.Chen Y.</t>
  </si>
  <si>
    <t>EDP Sciences</t>
  </si>
  <si>
    <t>3rd International Conference on Mechanical, Electronic and Information Technology Engineering, ICMITE 2017</t>
  </si>
  <si>
    <t>16 December 2017 through 17 December 2017</t>
  </si>
  <si>
    <t>MATEC Web Conf.</t>
  </si>
  <si>
    <t>Control; Mobile manipulator; Performance measurement; Standards; Systems modeling language (SysML); Test methods</t>
  </si>
  <si>
    <t>Control; Modeling languages; Standards; Configuration and control; Engineering applications; General purpose modeling languages; Mobile manipulator; Performance measurements; Systems modeling languages; Test method; Uncertainty propagation; Manipulators</t>
  </si>
  <si>
    <t>Bostelman, R.; National Institute of Standards and TechnologyUnited States; email: roger.bostelman@nist.gov</t>
  </si>
  <si>
    <t>J Intell Rob Syst Theor Appl</t>
  </si>
  <si>
    <t>Schutz D., Aicher T., Vogel-Heuser B.</t>
  </si>
  <si>
    <t>Floors; Industrial research; Systems engineering; Application examples; Automatic Generation; Manufacturing Execution System; Model to text transformations; Model-based systems engineering; Systems engineering model; Systems modeling languages; Time-consuming tasks; Modeling languages</t>
  </si>
  <si>
    <t>IEEE;IEEE Systems Council</t>
  </si>
  <si>
    <t>3rd Annual IEEE International Symposium on Systems Engineering, ISSE 2017</t>
  </si>
  <si>
    <t>11 October 2017 through 13 October 2017</t>
  </si>
  <si>
    <t>IEEE Int. Symp. Syst. Eng., ISSE - Proc.</t>
  </si>
  <si>
    <t>Costs; Stochastic models; Stochastic systems; System of systems; Systems analysis; Systems engineering; Alternative solutions; Cloud infrastructures; Model-based systems; Non functional properties; Performance properties; Return of investments; Techno-Economic analysis; Total cost of ownership; Economic analysis</t>
  </si>
  <si>
    <t>cyber-physical production systems; migration strategy; model-based systems engineering; SysML</t>
  </si>
  <si>
    <t>Cyber Physical System; Decision making; Economics; Modeling languages; Systems engineering; Comparative evaluations; Distributed automation; Migration strategy; Model-based systems engineering; Model-based systems engineering (MBSE); Production system; SysML; System Modeling Language (SysML); Legacy systems</t>
  </si>
  <si>
    <t>MBSE; P&amp;ID; SysML; SysML Domain Specific Language</t>
  </si>
  <si>
    <t>Computer programming languages; Engineers; Problem oriented languages; Systems engineering; Domain specific languages; Efficient communications; Instrumentation diagrams; MBSE; Model-based systems engineering (MBSE); Specialized knowledge; SysML; System modeling languages; Modeling languages</t>
  </si>
  <si>
    <t>design automation; Model Based systems Engineering; multi-criteria design optimization; requirements; SysML</t>
  </si>
  <si>
    <t>Architecture; Computer aided design; Design automations; Model-based systems engineering; Multi-criteria design optimization; requirements; SysML; Systems engineering</t>
  </si>
  <si>
    <t>microgrid; Smart-grid; SysML; systemic approch</t>
  </si>
  <si>
    <t>Climate change; Electric power transmission networks; Energy policy; Global warming; Greenhouse gases; Renewable energy resources; Smart power grids; Sustainable development; Environmental problems; Graphical description; Micro grid; Renewable energy source; Smart grid; SysML; systemic approch; Systems modeling languages; Modeling languages</t>
  </si>
  <si>
    <t>2017 IEEE International Conference on Green Energy and Conversion Systems, GECS 2017</t>
  </si>
  <si>
    <t>23 March 2017 through 25 March 2017</t>
  </si>
  <si>
    <t>Int. Conf. Green Energy and Convers. Syst., GECS</t>
  </si>
  <si>
    <t>Activities; Blocks; CSP; State machines; SysML</t>
  </si>
  <si>
    <t>Algebra; Modeling languages; Semantics; Activities; Behavioural consistency; Blocks; Communicating sequential process; Specification and designs; State machine; SysML; Systems modeling languages; Computer operating procedures</t>
  </si>
  <si>
    <t>Simpson, A.; Department of Computer Science, University of Oxford, Wolfson Building, Parks Road, United Kingdom; email: Andrew.Simpson@cs.ox.ac.uk</t>
  </si>
  <si>
    <t>Softw. Syst. Model.</t>
  </si>
  <si>
    <t>Model based software testing; SysML activity diagram; Test case generation</t>
  </si>
  <si>
    <t>Automation; Computer software; Computer software selection and evaluation; Quality assurance; Systems analysis; Testing; Automated generation; Automated test case generation; Industrial practitioners; Intermediate representations; Model-based OPC; Software quality assurance; Sysml activity diagrams; Test case generation; Software testing</t>
  </si>
  <si>
    <t>Miao, W.; Shanghai Key Lab for Trustworthy Computing, East China Normal UniversityChina; email: wkmiao@sei.ecnu.edu.cn</t>
  </si>
  <si>
    <t>Totem Publishers Ltd</t>
  </si>
  <si>
    <t>Int. J. Perform. Eng.</t>
  </si>
  <si>
    <t>Proceedings - 2017 IEEE 25th International Requirements Engineering Conference Workshops, REW 2017</t>
  </si>
  <si>
    <t>Domain modeling; Event-B; Ontologies; Requirements engineering; SysML/KAOS</t>
  </si>
  <si>
    <t>Gears; Landing gear (aircraft); Requirements engineering; Domain knowledge; Domain model; Domain representations; Event-B; Goal modeling; Meta model; Ontological representation; SysML/KAOS; Ontology</t>
  </si>
  <si>
    <t>Daimler;et al.;IEEE;IEEE Computer Society;International Requirements Engineering Board (IREB);University of Kentucky (UK)</t>
  </si>
  <si>
    <t>25th IEEE International Requirements Engineering Conference Workshops, REW 2017</t>
  </si>
  <si>
    <t>4 September 2017 through 8 September 2017</t>
  </si>
  <si>
    <t>Proc. - IEEE Int. Requir. Eng. Conf. Workshops, REW</t>
  </si>
  <si>
    <t>Analysis; Lumped parameter; Modelica; Simulink/Simscape; SysML</t>
  </si>
  <si>
    <t>Abstracting; Computer simulation languages; Computer software; Differential equations; Flow simulation; Semantics; Translation (languages); Analysis; Lumped parameter; Modelica; Simulink; SysML; Modeling languages</t>
  </si>
  <si>
    <t>Bock, C.; U.S. National Institute of Standards and Technology, 100 Bureau Dr, Stop 8263, United States; email: conrad.bock@nist.gov</t>
  </si>
  <si>
    <t>Syst. Eng.</t>
  </si>
  <si>
    <t>command and control; design methods; human systems integration; military; robotics; system dynamic analysis</t>
  </si>
  <si>
    <t>Military applications; Modeling languages; Robotics; Systems analysis; Command and control; Design method; Human considerations; Human systems integration; Human-centered designs; Information flows; military; System modeling languages; Command and control systems; army; human; human experiment; language; model; robotics; system analysis</t>
  </si>
  <si>
    <t>Rusnock, C.F.; Department of Systems Engineering and Management, Air Force Institute of Technology, WPAFB, 2950 Hobson Way, United States; email: christina.rusnock@afit.edu</t>
  </si>
  <si>
    <t>SAGE Publications Inc.</t>
  </si>
  <si>
    <t>J. Cogn. Eng. Decis. Mak.</t>
  </si>
  <si>
    <t>Data acquisition; Data handling; Manufacturing data processing; Modeling languages; Cyber physicals; Data acquisition system; Manufacturing informations; Model based development; Pre-processing; Production order; Production system; Real-time data; Information management</t>
  </si>
  <si>
    <t>Naito M.Wrobel A.Paunoiu V.Nedelcu D.Topala P.Carausu C.Spinu S.Oanta E.Kifor C.V.Schnakovszky C.</t>
  </si>
  <si>
    <t>Institute of Physics Publishing</t>
  </si>
  <si>
    <t>5th International Conference on Modern Technologies in Industrial Engineering, ModTech 2017</t>
  </si>
  <si>
    <t>14 June 2017 through 17 June 2017</t>
  </si>
  <si>
    <t>IOP Conf. Ser. Mater. Sci. Eng.</t>
  </si>
  <si>
    <t>Open Access</t>
  </si>
  <si>
    <t>Berrachedi, A.; MOVEP Laboratory, Computer Science Department, USTHBAlgeria; email: a_berrachedi@univ-boumerdes.dz</t>
  </si>
  <si>
    <t>Simos T.E.Simos T.E.Tsitouras Ch.</t>
  </si>
  <si>
    <t>American Institute of Physics Inc.</t>
  </si>
  <si>
    <t>International Conference of Numerical Analysis and Applied Mathematics 2016, ICNAAM 2016</t>
  </si>
  <si>
    <t>19 September 2016 through 25 September 2016</t>
  </si>
  <si>
    <t>AIP Conf. Proc.</t>
  </si>
  <si>
    <t>https://www.scopus.com/inward/record.uri?eid=2-s2.0-84940506118&amp;doi=10.1007%2fs10270-015-0492-y&amp;partnerID=40&amp;md5=d53a253101b04a6332b28514db1d8839</t>
  </si>
  <si>
    <t>SysML is a variant of UML for systems design. Several formalisations of SysML (and UML) are available. Our work is distinctive in two ways: a semantics for refinement and for a representative collection of elements from the UML4SysML profile (blocks, state machines, activities, and interactions) used in combination. We provide a means to analyse and refine design models specified using SysML. This facilitates the discovery of problems earlier in the system development lifecycle, reducing time, and costs of production. Here, we describe our semantics, which is defined using a state-rich process algebra and implemented in a tool for automatic generation of formal models. We also show how the semantics can be used for refinement-based analysis and development. Our case study is a leadership-election protocol, a critical component of an industrial application. Our major contribution is a framework for reasoning using refinement about systems specified by collections of SysML diagrams. © 2015, Springer-Verlag Berlin Heidelberg.</t>
  </si>
  <si>
    <t>Algebra; Automation; Emitter coupled logic circuits; Life cycle; Automatic Generation; Critical component; Design models; Process algebras; Refinement; State machine; SysML; System development; Semantics</t>
  </si>
  <si>
    <t>Lima, L.; Centro de Informática, Universidade Federal de PernambucoBrazil; email: lal2@cin.ufpe.br</t>
  </si>
  <si>
    <t>https://www.scopus.com/inward/record.uri?eid=2-s2.0-84988662632&amp;doi=10.1007%2fs10846-016-0419-z&amp;partnerID=40&amp;md5=1e8d71211725eb81d37a60e433f736bf</t>
  </si>
  <si>
    <t>In the context of the Digital Home, where multiple heterogeneous systems live together, many efforts have been made to achieve the standardization that will guarantee the interoperability among them. The Digital Home Compliant (DHC) open communication protocol arises to meet that requirement by means of a software adapter for each device that acts as intermediary with the DHC network. Based on the fact that all the adapters have a high proportion of source code in common, this paper aims to go a step further in the use of the protocol automating the adapters’ process generation, following the Model Driven Architecture approach. The Web Services Java code is created from a template and a SysML model of the system, allowing the automatic deployment of the adapter and therefore, enhancing the global interoperability of the system. The case of study of a specific adapter development – Roomba service robot – is explained in this communication to illustrate the advantages of this proposal. © 2016, Springer Science+Business Media Dordrecht.</t>
  </si>
  <si>
    <t>Code generation; Digital home; Interoperability; Model-to-text; SysML</t>
  </si>
  <si>
    <t>Codes (symbols); Digital devices; Network architecture; Software architecture; Software design; Web services; Automatic deployments; Automatic Generation; Code Generation; Digital home; Heterogeneous systems; Model-driven architecture approaches; Process generation; SysML; Interoperability</t>
  </si>
  <si>
    <t>Fernández, M.R.; Department of Systems Engineering and Automation, University of Valladolid, Paseo del Cauce S/N, Spain; email: maria.rodriguez.fernandez@gmail.com</t>
  </si>
  <si>
    <t>model-based engineering; system of systems; system of systems engineering</t>
  </si>
  <si>
    <t>Architecture; Computer simulation languages; Data fusion; Data handling; Modeling languages; Program documentation; Systems engineering; Architecture decisions; Architecture modeling; Defense advanced research projects agencies; Maritime surveillance; Model-based engineering; Model-based implementations; Operational effectiveness; Systems modeling languages; System of systems</t>
  </si>
  <si>
    <t>11th Annual IEEE International Systems Conference, SysCon 2017</t>
  </si>
  <si>
    <t>24 April 2017 through 27 April 2017</t>
  </si>
  <si>
    <t>Annu. IEEE Int. Syst. Conf., SysCon - Proc.</t>
  </si>
  <si>
    <t>Propulsion; Aircraft industries; Different domains; Early design stages; Electrical actuators; Hybrid-electric propulsion systems; Mechatronic systems; Mechatronic systems designs; Software component; Fighter aircraft</t>
  </si>
  <si>
    <t>https://www.scopus.com/inward/record.uri?eid=2-s2.0-84936803675&amp;doi=10.1007%2fs10270-015-0481-1&amp;partnerID=40&amp;md5=9c4774031a5e1f1ccf9e4ed17954f5f8</t>
  </si>
  <si>
    <t>In order to cope with the growing complexity of critical real-time embedded systems, systems engineering has adopted a component-based design technique driven by requirements. Yet, such an approach raises several issues since it does not explicitly prescribe how system requirements can be decomposed on components nor how components contribute to the satisfaction of requirements. The envisioned solution is to design, with respect to each requirement and for each involved component, an abstract specification, tractable at each design step, that models how the component is concerned by the satisfaction of the requirement and that can be further refined toward a correct implementation. In this paper, we consider such specifications in the form of contracts. A contract for a component consists in a pair (assumption, guarantee) where the assumption models an abstract behavior of the component’s environment and the guarantee models an abstract behavior of the component given that the environment behaves according to the assumption. Therefore, contracts are a valuable asset for the correct design of systems, but also for mapping and tracing requirements to components, for tracing the evolution of requirements during design and, most importantly, for compositional verification of requirements. The aim of this paper is to introduce contract-based reasoning for the design of critical real-time systems made of reactive components modeled with UML and/or SysML. We propose an extension of UML and SysML languages with a syntax and semantics for contracts and the refinement relations that they must satisfy. The semantics of components and contracts is formalized by a variant of timed input/output automata on top of which we build a formal contract-based theory. We prove that the contract-based theory is sound and can be applied for a relatively large class of SysML system models. Finally, we show on a case study extracted from the automated transfer vehicle (http://www.esa.int/ATV) that our contract-based theory allows to verify requirement satisfaction for previously intractable models. © 2015, Springer-Verlag Berlin Heidelberg.</t>
  </si>
  <si>
    <t>Automata theory; Design; Embedded systems; Interactive computer systems; Safety engineering; Semantics; Specifications; Based reasonings; Component based design; Compositional verification; Safety requirements; Timed input/output automaton; UML/SysML; Real time systems</t>
  </si>
  <si>
    <t>Dragomir, I.; Department of Computer Science, Aalto UniversityFinland; email: iulia.dragomir@aalto.fi</t>
  </si>
  <si>
    <t>Design structure matrix; Product development process; SysML</t>
  </si>
  <si>
    <t>Efficiency; Iterative methods; Process engineering; Product design; Product development; Complex product development; Design Structure Matrices; Development process; Iterative design; Modeling and optimization; Product development process; Requirements analysis; SysML; Structural design</t>
  </si>
  <si>
    <t>Liu, J.; School of Mechanical Engineering &amp; Automation, Beihang UniversityChina; email: ryukeiko@buaa.edu.cn</t>
  </si>
  <si>
    <t>Jisuanji Fuzhu Sheji Yu Tuxingxue Xuebao</t>
  </si>
  <si>
    <t>Activity diagram; Hierarchical coloured Petri nets; Model-checking; Requirement diagram; Requirements formalization; SysML; Verification</t>
  </si>
  <si>
    <t>Graphic methods; Model checking; Petri nets; Verification; Activity diagram; Coloured Petri Nets; Requirement diagram; Requirements formalizations; SysML; Systems analysis</t>
  </si>
  <si>
    <t>Hammad, A.; FEMTO-ST Institute, UMR CNRS 6174France; email: ahmed.hammad@femto-st.fr</t>
  </si>
  <si>
    <t>Springer London</t>
  </si>
  <si>
    <t>Innov. Syst. Softw. Eng.</t>
  </si>
  <si>
    <t>DEVS; MDA; Model-based Engineering; QVT; Simulation; SysML; Transportation Systems</t>
  </si>
  <si>
    <t>Cybernetics; Environmental impact; Modeling languages; Specifications; Transportation; DEVS; Model-based engineering; Simulation; SysML; Transportation system; Discrete event simulation</t>
  </si>
  <si>
    <t>2016 IEEE International Conference on Systems, Man, and Cybernetics, SMC 2016</t>
  </si>
  <si>
    <t>9 October 2016 through 12 October 2016</t>
  </si>
  <si>
    <t>IEEE Int. Conf. Syst., Man, Cybern., SMC - Conf. Proc.</t>
  </si>
  <si>
    <t>Colloquium in Information Science and Technology, CIST</t>
  </si>
  <si>
    <t>https://www.scopus.com/inward/record.uri?eid=2-s2.0-85010199526&amp;doi=10.1109%2fCIST.2016.7805044&amp;partnerID=40&amp;md5=47985146475e48958174966a85d9e549</t>
  </si>
  <si>
    <t>Haidrar, S., Siweb Research Team, EMI Mohammed v University, Rabat, Morocco; Anwar, A., Siweb Research Team, EMI Mohammed v University, Rabat, Morocco; Roudies, O., Siweb Research Team, EMI Mohammed v University, Rabat, Morocco</t>
  </si>
  <si>
    <t>Development teams; Generic frameworks; nocv2; Requirement traceabilitys; Requirements traceability; System development; System development process; Trace generation; Traceability methods; Information science</t>
  </si>
  <si>
    <t>El Mohajir M.El Mohajir B.E.Chahhou M.Al Achhab M.</t>
  </si>
  <si>
    <t>IEEE Morocco Computer and Communication Joint Chapter;IEEE Morocco Section</t>
  </si>
  <si>
    <t>4th IEEE International Colloquium on Information Science and Technology, CiSt 2016</t>
  </si>
  <si>
    <t>24 October 2016 through 26 October 2016</t>
  </si>
  <si>
    <t>Colloq. Inform. Sci. Technol., CIST</t>
  </si>
  <si>
    <t>Automated reasoning; Modeling languages; Privacy; Requirement engineering; Socio-technical systems</t>
  </si>
  <si>
    <t>Data privacy; Enterprise resource planning; Automated reasoning; General data protection regulations; Reasoning framework; Requirement engineering; Social perspective; Socio-technical approach; Sociotechnical systems; Strict constraint; Modeling languages</t>
  </si>
  <si>
    <t>Robol, M.; University of TrentoItaly; email: marco.robol@unitn.it</t>
  </si>
  <si>
    <t>Serral Asensio E.Snoeck M.Poels G.Gailly F.</t>
  </si>
  <si>
    <t>10th IFIP WG 8.1 Working Conference on the Practice of Enterprise Modelling, PoEM 2017</t>
  </si>
  <si>
    <t>22 November 2017 through 24 November 2017</t>
  </si>
  <si>
    <t>Lect. Notes Bus. Inf. Process.</t>
  </si>
  <si>
    <t>Dminus 1; ERP SAP; Hospital Beds; MES; SysML</t>
  </si>
  <si>
    <t>ATTADAMOUNE MICRO - FINANCE;EATON Powering Business world wide;informs;LINDO SYSTEMS INC;SIEMENS</t>
  </si>
  <si>
    <t>IEOM Society</t>
  </si>
  <si>
    <t>7th Annual Conference on Industrial Engineering and Operations Management, IEOM 2017</t>
  </si>
  <si>
    <t>11 April 2017 through 13 April 2017</t>
  </si>
  <si>
    <t>Proc. Int. Conf. Ind. Eng. Oper. Manage.</t>
  </si>
  <si>
    <t>Design; Systems analysis; Automated modeling; Engineering efficiency; Error prone tasks; Interface management; Multi-disciplinary groups; Subsystem interaction; System design process; Vehicle simulation; Vehicles</t>
  </si>
  <si>
    <t>Computers and Information in Engineering Division;Design Engineering Division</t>
  </si>
  <si>
    <t>ASME 2017 International Design Engineering Technical Conferences and Computers and Information in Engineering Conference, IDETC/CIE 2017</t>
  </si>
  <si>
    <t>6 August 2017 through 9 August 2017</t>
  </si>
  <si>
    <t>Proc. ASME Des. Eng. Tech. Conf.</t>
  </si>
  <si>
    <t>Design; Manufacturing; MBSE; Method; Modelling; Planning; System</t>
  </si>
  <si>
    <t>Design; Modeling languages; Models; Planning; Product design; Systems engineering; Early design phasis; MBSE; Method; Model- based designs; Model-based systems engineering (MBSE); Process descriptions; System; Systems modeling languages; Manufacture</t>
  </si>
  <si>
    <t>Steimer, C.; Institute for Manufacturing Technology and Production Systems (FBK)Germany; email: chantal.steimer@mv.uni-kl.de</t>
  </si>
  <si>
    <t>Tiwari A.Shehab E.Roy R.Tomiyama T.Lockett H.Salonitis K.</t>
  </si>
  <si>
    <t>27th CIRP Design Conference 2017</t>
  </si>
  <si>
    <t>10 May 2017 through 12 May 2017</t>
  </si>
  <si>
    <t>NASA; Orbits; Satellites; Space flight; Systems engineering; Coupled subsystems; Dynamic environments; Engineering methodology; Integrated system models; Model-based systems engineering; Modeling environments; Powerful systems; System architectures; Hall thrusters</t>
  </si>
  <si>
    <t>9 January 2017 through 13 January 2017</t>
  </si>
  <si>
    <t>Model. Simul. Technol. Conf.</t>
  </si>
  <si>
    <t>Conceptual model; Data warehouse; ETL; MBSE; SysML</t>
  </si>
  <si>
    <t>Artificial intelligence; Data mining; Data warehouses; Metadata; Risk assessment; Business analysis; Conceptual model; Conceptual modeling of etl process; Extraction transformation loadings; Identification of systems; MBSE; Research development; SysML; Modeling languages</t>
  </si>
  <si>
    <t>Mondal, K.C.; Department of Information Technology, Jadavpur UniversityIndia; email: kartickjgec@gmail.com</t>
  </si>
  <si>
    <t>Mandal J.K.Dutta P.Mukhopadhyay S.</t>
  </si>
  <si>
    <t>1st International Conference on Computational Intelligence, Communications, and Business Analytics, CICBA 2017</t>
  </si>
  <si>
    <t>24 March 2017 through 25 March 2017</t>
  </si>
  <si>
    <t>Commun. Comput. Info. Sci.</t>
  </si>
  <si>
    <t>DS87-3</t>
  </si>
  <si>
    <t>Early design phases; Model data exchange; Systems Engineering (SE); Systems Modelling Language (SysML); Visualisation</t>
  </si>
  <si>
    <t>Complex networks; Data visualization; Electronic data interchange; Modeling languages; Product design; Visualization; Collaboration efforts; Compatibility problems; Distributed development; Early design phasis; Model data; Product data management systems; Systems modelling languages (SysML); Visualization modules; Information management</t>
  </si>
  <si>
    <t>Nigischer, C.; TU Wien, Department of Mechanical and Industrial EngineeringAustria; email: christian.nigischer@tuwien.ac.at</t>
  </si>
  <si>
    <t>Kim H.Kokkolaras M.Fadel G.Van der Loos M.Skec S.Oehmen J.Maier A.M.Salustri F.</t>
  </si>
  <si>
    <t>Design Society</t>
  </si>
  <si>
    <t>21st International Conference on Engineering Design, ICED 2017</t>
  </si>
  <si>
    <t>21 August 2017 through 25 August 2017</t>
  </si>
  <si>
    <t>Proc. Int. Conf. Eng. Design, ICED</t>
  </si>
  <si>
    <t>Constraint analysis; Formal method; Requirement; SysML</t>
  </si>
  <si>
    <t>Cost benefit analysis; Embedded systems; Internet of things; Automated searches; Block diagrams; Constraint analysis; Estimate cost; Internet of thing (IOT); Requirement; SysML; System requirements; Formal methods</t>
  </si>
  <si>
    <t>Kakiuchi, Y.; Hiroshima Institute of Technology, 2-1-1, Miyake, Japan</t>
  </si>
  <si>
    <t>Institute of Electrical Engineers of Japan</t>
  </si>
  <si>
    <t>IEEJ Trans. Electron. Inf. Syst.</t>
  </si>
  <si>
    <t>Eco-design; Environmental impacts; MBSE; SysML</t>
  </si>
  <si>
    <t>Ecodesign; Life cycle; Modeling languages; Sustainable development; Design method; Informatics; MBSE; Mechatronic products; Model-based systems engineering (MBSE); Product development activities; SysML; Systems modelling languages (SysML); Environmental impact</t>
  </si>
  <si>
    <t>Bougain, S.; Technische Universitaet Wien, MIVP Research Group, Getreidemarkt 9, Austria; email: Sebastien.bougain@tuwien.ac.at</t>
  </si>
  <si>
    <t>Umeda Y.Kondoh S.Takata S.</t>
  </si>
  <si>
    <t>Denso;DMG MORI;Mazak Foundation</t>
  </si>
  <si>
    <t>24th CIRP Conference on Life Cycle Engineering, CIRP LCE 2017</t>
  </si>
  <si>
    <t>8 March 2017 through 10 March 2017</t>
  </si>
  <si>
    <t>10409 LNCS</t>
  </si>
  <si>
    <t>Event based traceability; Requirements Engineering; Systems Modeling Language; Technology Acceptance Model</t>
  </si>
  <si>
    <t>Requirements engineering; Automatic communication; Event-based traceability; Information technology professionals; Requirements elicitation; Requirements traceability; Software requirements; Systems modeling languages; Technology acceptance model; Modeling languages</t>
  </si>
  <si>
    <t>Soares, M.S.; Department of Computing, Federal University of SergipeBrazil; email: mics.soares@gmail.com</t>
  </si>
  <si>
    <t>Murgante B.Apduhan B.O.Borruso G.Cuzzocrea A.Torre C.M.Gervasi O.Taniar D.Stankova E.Rocha A.M.A.C.Misra S.</t>
  </si>
  <si>
    <t>17th International Conference on Computational Science and Its Applications, ICCSA 2017</t>
  </si>
  <si>
    <t>3 July 2017 through 6 July 2017</t>
  </si>
  <si>
    <t>Lect. Notes Comput. Sci.</t>
  </si>
  <si>
    <t>Fault trees; Industrial engineering; Internal block diagram; SysML</t>
  </si>
  <si>
    <t>Nembhard H.B.Coperich K.Cudney E.</t>
  </si>
  <si>
    <t>Pitt Swanson Industrial Engineering;UCF</t>
  </si>
  <si>
    <t>20 May 2017 through 23 May 2017</t>
  </si>
  <si>
    <t>Annu. Conf. Expo.Inst. Ind. Eng.</t>
  </si>
  <si>
    <t>discrete production machines; model-based; SysML</t>
  </si>
  <si>
    <t>Embedded systems; Modeling languages; Process control; Signal processing; Systems engineering; Complex mechatronic system; Discrete production; General purpose languages; Model-based OPC; Model-based systems engineering; Multi-disciplinary systems; SysML; Systems engineering process; Information management</t>
  </si>
  <si>
    <t>Van Noten, J.; Flanders Make, Celestijnenlaan 300, Belgium; email: johan.vannoten@flandersmake.be</t>
  </si>
  <si>
    <t>Automotive embedded system; Real-Time systems; Software architecture; Sysml; UML</t>
  </si>
  <si>
    <t>Computer architecture; Formal languages; Information systems; Modeling languages; Real time systems; Software architecture; Architectural element; Automotive embedded systems; Hardware elements; Model components; Non-functional requirements; Real-time embedded systems; Semi-formal languages; Sysml; Embedded systems</t>
  </si>
  <si>
    <t>Filipe J.Filipe J.Smialek M.Hammoudi S.Camp O.</t>
  </si>
  <si>
    <t>Institute for Systems and Technologies of Information, Control and Communication (INSTICC)</t>
  </si>
  <si>
    <t>19th International Conference on Enterprise Information Systems, ICEIS 2017</t>
  </si>
  <si>
    <t>26 April 2017 through 29 April 2017</t>
  </si>
  <si>
    <t>ICEIS - Proc. Int. Conf. Enterp. Inf. Syst.</t>
  </si>
  <si>
    <t>Cooperative work; Decision-making; Knowledge Management; Model-Based Systems Engineering; Organizational; PLM; Product LifeCycle Management; SysML; Systems Engineering</t>
  </si>
  <si>
    <t>Knowledge management; Life cycle; Management science; Modeling languages; Systems engineering; Cooperative works; Model-based systems engineering; Organizational; Product life cycle management; SysML; Decision making</t>
  </si>
  <si>
    <t>Gardan, J.; EPF, Engineering School, 2 rue Fernand Sastre, France; email: julien.gardan@epf.fr</t>
  </si>
  <si>
    <t>Conceptual model; MDE process; SysML Profile; System of systems</t>
  </si>
  <si>
    <t>System of systems; Systems engineering; Visual languages; Conceptual model; Domain-specific ontologies; Emergent phenomenon; Model-driven Engineering; Multidisciplinary problems; SysML Profile; Systems modeling languages; Visual modeling languages; Modeling languages</t>
  </si>
  <si>
    <t>Ceccarelli, A.email: andrea.ceccarelli@unifi.itb</t>
  </si>
  <si>
    <t>John Wiley and Sons Ltd</t>
  </si>
  <si>
    <t>J. Softw. Evol. Process</t>
  </si>
  <si>
    <t>SysML to NuSMV model transformation via object-orientation</t>
  </si>
  <si>
    <t>10107 LNCS</t>
  </si>
  <si>
    <t>https://www.scopus.com/inward/record.uri?eid=2-s2.0-85010988967&amp;doi=10.1007%2f978-3-319-51738-4_3&amp;partnerID=40&amp;md5=866b4750c8f2ca516089b0fcb8e42101</t>
  </si>
  <si>
    <t>Department for Computer and Information Science, University of Konstanz, Konstanz, Germany; ZF Friedrichshafen AG, Active and Passive Safety Technology, Friedrichshafen, Germany</t>
  </si>
  <si>
    <t>Caltais, G., Department for Computer and Information Science, University of Konstanz, Konstanz, Germany; Leitner-Fischer, F., ZF Friedrichshafen AG, Active and Passive Safety Technology, Friedrichshafen, Germany; Leue, S., Department for Computer and Information Science, University of Konstanz, Konstanz, Germany; Weiser, J., Department for Computer and Information Science, University of Konstanz, Konstanz, Germany</t>
  </si>
  <si>
    <t>This paper proposes a transformation of SysML models into the NuSMV input language. The transformation is performed automatically using SysMV-Ja and relies on a notion of intermediate model structuring the relevant SysML components in an object-oriented fashion. © Springer International Publishing AG 2017.</t>
  </si>
  <si>
    <t>Embedded systems; Intermediate model; Model transformation; Object orientation; Object oriented; Cyber Physical System</t>
  </si>
  <si>
    <t>Caltais, G.; Department for Computer and Information Science, University of KonstanzGermany; email: Georgiana.Caltais@uni-konstanz.de</t>
  </si>
  <si>
    <t>Wisniewski R.Mousavi M.R.Berger C.</t>
  </si>
  <si>
    <t>6th International Workshop on Design, Modeling and Evaluation of Cyber Physical Systems, CyPhy 2016</t>
  </si>
  <si>
    <t>6 October 2016 through 6 October 2016</t>
  </si>
  <si>
    <t>Case-Based Reasoning; Ecodesign; Product Lifecycle Management (PLM); SysML; Systems Engineering (SE)</t>
  </si>
  <si>
    <t>Case based reasoning; Decision making; Ecodesign; Life cycle; Product design; Sustainable development; Systems engineering; Decision making process; Integrating information; Interconnected models; Life-cycle information; Model-based systems engineering (MBSE); Product life cycle management; Sustainability issues; SysML; Environmental impact</t>
  </si>
  <si>
    <t>Bougain, S.J.; TU Wien, Institute for Engineering Design and Logistics EngineeringAustria; email: sebastien.bougain@tuwien.ac.at</t>
  </si>
  <si>
    <t>Proceedings - 2016 IEEE 24th International Requirements Engineering Conference, RE 2016</t>
  </si>
  <si>
    <t>https://www.scopus.com/inward/record.uri?eid=2-s2.0-85007273748&amp;doi=10.1109%2fRE.2016.58&amp;partnerID=40&amp;md5=56289d093f8bfa39aff9eccae1a79ccc</t>
  </si>
  <si>
    <t>Amyot, D., University of Ottawa, IRHM, Ottawa, ON, Canada; Anda, A.A., University of Ottawa, IRHM, Ottawa, ON, Canada; Baslyman, M., University of Ottawa, IRHM, Ottawa, ON, Canada; Lessard, L., University of Ottawa, IRHM, Ottawa, ON, Canada; Bruel, J.-M., IRIT, IUT de Blagnac, Toulouse, France</t>
  </si>
  <si>
    <t>Goal modeling; requirements management; SysML; tool integration; User Requirements Notation</t>
  </si>
  <si>
    <t>Embedded systems; Requirements engineering; Goal modeling; Requirements management; SysML; Tool integration; User requirements notation; Modeling languages</t>
  </si>
  <si>
    <t>24th IEEE International Requirements Engineering Conference, RE 2016</t>
  </si>
  <si>
    <t>12 September 2016 through 16 September 2016</t>
  </si>
  <si>
    <t>Proc. - IEEE Int. Requir. Eng. Conf., RE</t>
  </si>
  <si>
    <t>Lollini P., Mori M., Babu A., Bouchenak S.</t>
  </si>
  <si>
    <t>AMADEOS sysML profile for SoS conceptual modeling</t>
  </si>
  <si>
    <t>10099 LNCS</t>
  </si>
  <si>
    <t>10.1007/978-3-319-47590-5_4</t>
  </si>
  <si>
    <t>https://www.scopus.com/inward/record.uri?eid=2-s2.0-85006868847&amp;doi=10.1007%2f978-3-319-47590-5_4&amp;partnerID=40&amp;md5=f0c8a047a4a570940f28e8250e0db6a2</t>
  </si>
  <si>
    <t>Department of Mathematics and Informatics, University of Florence, Firenze, Italy; Resiltech SRL, Pisa, Italy; Université Grenoble Alpes, Grenoble, France</t>
  </si>
  <si>
    <t>Lollini, P., Department of Mathematics and Informatics, University of Florence, Firenze, Italy; Mori, M., Department of Mathematics and Informatics, University of Florence, Firenze, Italy; Babu, A., Resiltech SRL, Pisa, Italy; Bouchenak, S., Université Grenoble Alpes, Grenoble, France</t>
  </si>
  <si>
    <t>[No abstract available]</t>
  </si>
  <si>
    <t>Lollini, P.; Department of Mathematics and Informatics, University of FlorenceItaly; email: paolo.lollini@unifi.it</t>
  </si>
  <si>
    <t>Patwari P., Chaudhuri S.R., Banerjee A., Natarajan S., Pandey S.</t>
  </si>
  <si>
    <t>ISSE 2016 - 2016 International Symposium on Systems Engineering - Proceedings Papers</t>
  </si>
  <si>
    <t>https://www.scopus.com/inward/record.uri?eid=2-s2.0-85006512124&amp;doi=10.1109%2fSysEng.2016.7753164&amp;partnerID=40&amp;md5=c92ba9155820eb57fd33d8319139bed9</t>
  </si>
  <si>
    <t>Tata Consultancy Services Research, Pune Maharashtra, India</t>
  </si>
  <si>
    <t>Patwari, P., Tata Consultancy Services Research, Pune Maharashtra, India; Chaudhuri, S.R., Tata Consultancy Services Research, Pune Maharashtra, India; Banerjee, A., Tata Consultancy Services Research, Pune Maharashtra, India; Natarajan, S., Tata Consultancy Services Research, Pune Maharashtra, India; Pandey, S., Tata Consultancy Services Research, Pune Maharashtra, India</t>
  </si>
  <si>
    <t>In system engineering, it is a common practice to start exploring the solution space through usage of design mechanisms such as SysML, a modeling language for expressing system design. The usage of such methodologies allow creating design of target solutions through identification of use cases, components, their interfaces, interaction data models and so on. Since it is a generic language, the concepts in SysML require manual mapping to the concepts in the problem domain so that the target design could be expressed in domain terms. This makes its usage effort-intensive since the process of binding with problem domain is highly dependent on domain experts and their understanding. SysML mitigates this by allowing itself to be extended as reusable profiles incorporating problem domain concepts and patterns. However, the process to support this activity isn't well defined. To solve the process of creating design solutions specific to a domain, we propose an approach which includes defining a design environment that is domain aware. It has been referred to as a Domain Specific Engineering Environment (DSEE). DSEE supports the design creation process more holistically by providing support for the various systems engineering life cycle phases other than designing. The developed DSEE is based on the Model Driven Engineering (MDE) paradigm which enables it to be integrated and viewed in SysML terminology. The environment has support for a Domain Specific Modeling Language (DSML) along with suitable graphical representations corresponding to SysML standards, making it easy for SysML users to design systems. DSEE is created as a plug-in in Eclipse platform. This paper discusses about the DSEE. © 2016 IEEE.</t>
  </si>
  <si>
    <t>Domain specific engineering environment; Domain specific language; Model-based System Engineering</t>
  </si>
  <si>
    <t>Computer aided software engineering; Computer programming languages; Embedded systems; Life cycle; Modeling languages; Problem oriented languages; Specification languages; Systems analysis; Systems engineering; Design environment; Domain specific design; Domain specific languages; Domain specific modeling languages; Engineering environment; Graphical representations; Model-based system engineerings; Model-driven Engineering; Design</t>
  </si>
  <si>
    <t>2nd Annual IEEE International Symposium on Systems Engineering, ISSE 2016</t>
  </si>
  <si>
    <t>3 October 2016 through 5 October 2016</t>
  </si>
  <si>
    <t>ISSE - Int. Symp. Syst. Eng. - Proc. Pap.</t>
  </si>
  <si>
    <t>Della Monica F., Patalano S., Choley J.Y., Mhenni F., Gerbino S.</t>
  </si>
  <si>
    <t>https://www.scopus.com/inward/record.uri?eid=2-s2.0-85006489514&amp;doi=10.1109%2fSysEng.2016.7753143&amp;partnerID=40&amp;md5=0793782c7aef50ec9c4581a7c70cc376</t>
  </si>
  <si>
    <t>Dept. of Industrial Engineering, University of Naples Federico II, Naples, NA, Italy; LISMMA Laboratory, Supméca-Institut Supérieur de Mécanique de Paris, Saint-Ouen Cedex, France; DiBT Dept., University of Molise, Termoli, CB, Italy</t>
  </si>
  <si>
    <t>Della Monica, F., Dept. of Industrial Engineering, University of Naples Federico II, Naples, NA, Italy; Patalano, S., Dept. of Industrial Engineering, University of Naples Federico II, Naples, NA, Italy; Choley, J.Y., Dept. of Industrial Engineering, University of Naples Federico II, Naples, NA, Italy; Mhenni, F., LISMMA Laboratory, Supméca-Institut Supérieur de Mécanique de Paris, Saint-Ouen Cedex, France; Gerbino, S., DiBT Dept., University of Molise, Termoli, CB, Italy</t>
  </si>
  <si>
    <t>Modern engineering systems are getting complex and integrate multi-physical objects. The Model-Based System Engineering (MBSE) seems to be the best way to manage complex system design and the Systems Modeling Language (SysML) may be considered one of the computer languages to perform the designing of a complex system. MBSE also seems to be a valid solution to integrate tolerance specification into design process. In particular, in the present work SysML is used to create a set of libraries containing simple and complex volumes, primary datum and tolerance zones, according to ASME Y14.5M and ISO 1101 standards. The generation of these libraries is based on the Technologically and Topologically Related Surfaces (TTRS) model and uses the set of thirteen positioning constraints able to represent every condition between assembly features. The paper summarizes the characteristics of the created SysML objects, able to represent Datum, Datum Reference Frame (DRF) and tolerance zones. In particular, the Datum included in ASME Y14.5-M are modelled. Then, all the tolerance zones included in both standards are modelled. Finally, a three-step procedure is summarized to preliminary illustrate the way of use the developed set of SysML objects. © 2016 IEEE.</t>
  </si>
  <si>
    <t>Assembly tolerance specification; Model-based Systems Engineering; SysML; TTRS model</t>
  </si>
  <si>
    <t>Assembly; Fits and tolerances; Libraries; Marine risers; Modeling languages; Specifications; Systems engineering; Topology; Assembly tolerance; Datum reference frames; Model-based system engineerings; Model-based systems engineering; Modern engineering; SysML; Systems modeling languages; Tolerance specifications; Distributed computer systems</t>
  </si>
  <si>
    <t>7th IEEE Annual Information Technology, Electronics and Mobile Communication Conference, IEEE IEMCON 2016</t>
  </si>
  <si>
    <t>https://www.scopus.com/inward/record.uri?eid=2-s2.0-85006052151&amp;doi=10.1109%2fIEMCON.2016.7746362&amp;partnerID=40&amp;md5=d61abeede2c3ed8733377abda50f33c7</t>
  </si>
  <si>
    <t>Corporación Universitaria Minuto de Dios - Sede Cundinamarca, Bogotá, Colombia; School of Electrical and Electronic Engineering Universidad de Los Andes, Bogotá, Colombia; Universitéde Toulouse Paul Sabatier, LAAS, Toulouse, France; RTH Royal Institute of Technology, Stockholm, Sweden</t>
  </si>
  <si>
    <t>Dominguez-Bonilla, C., Corporación Universitaria Minuto de Dios - Sede Cundinamarca, Bogotá, Colombia; Gutierrez, A., School of Electrical and Electronic Engineering Universidad de Los Andes, Bogotá, Colombia; Jimenez, F., Universitéde Toulouse Paul Sabatier, LAAS, Toulouse, France; Chamorro, H.R., RTH Royal Institute of Technology, Stockholm, Sweden</t>
  </si>
  <si>
    <t>In this paper an Integrated Development Environment (IDE) is proposed for the FPGA Controller design for quadcopters (including specifications, design and implementation). This IDE was developed using the High Level Specification of Embedded Systems Rich Client Platform (HiLeS-RCP). The HiLeS-RCP is a framework for specialized 'per product line' IDE construction, which links requirements formalization step that represents the structural modelling using SysML, and the virtual prototyping. In this work the product line corresponds to flight controllers for quadcopters. This specialized IDE allows to manage the complexity of designs and to reduce development time for a modular implementation in Hardware Description Language (HDL). © 2016 IEEE.</t>
  </si>
  <si>
    <t>Controllers; Embedded systems; Field programmable gate arrays (FPGA); Integrated circuit design; Integrodifferential equations; Mobile telecommunication systems; Specifications; Design and implementations; FPGA-based controller; High level specification; Integrated development environment; Modular implementation; Requirements formalizations; Rich client platforms; Structural modelling; Computer hardware description languages</t>
  </si>
  <si>
    <t>Saha H.N.Chakrabarti S.</t>
  </si>
  <si>
    <t>IEEE Vancouver Section</t>
  </si>
  <si>
    <t>13 October 2016 through 15 October 2016</t>
  </si>
  <si>
    <t>IEEE Annu. Inf. Technol., Electron. Mob. Commun. Conf., IEEE IEMCON</t>
  </si>
  <si>
    <t>Bareiss P., Schutz D., Priego R., Marcos M., Vogel-Heuser B.</t>
  </si>
  <si>
    <t>2016-November</t>
  </si>
  <si>
    <t>https://www.scopus.com/inward/record.uri?eid=2-s2.0-84996551456&amp;doi=10.1109%2fETFA.2016.7733720&amp;partnerID=40&amp;md5=2f63911bab2c0ccdfdc9a886707fdbba</t>
  </si>
  <si>
    <t>Automation and Information Systems, Technical University Munich, Germany; Dept. of Automatic Control and System Engineering, ETSI Bilbao, Basque Country University (UPV/EHU), Spain</t>
  </si>
  <si>
    <t>Bareiss, P., Automation and Information Systems, Technical University Munich, Germany; Schutz, D., Automation and Information Systems, Technical University Munich, Germany; Priego, R., Dept. of Automatic Control and System Engineering, ETSI Bilbao, Basque Country University (UPV/EHU), Spain; Marcos, M., Dept. of Automatic Control and System Engineering, ETSI Bilbao, Basque Country University (UPV/EHU), Spain; Vogel-Heuser, B., Automation and Information Systems, Technical University Munich, Germany</t>
  </si>
  <si>
    <t>This work presents a failure recovery approach for foreseen failures of automated production systems to minimize the downtime of a system due to stoppages. In contrast to the common practice of implementing field control software, we suggest the use of operation states with pre- and postconditions. A set of operation states forms an operation state machine, whereby several operation state machines are used in a hierarchical manner in order to control and observe the process. The meta-model of the Systems Modeling Language (SysML) is extended to combine operation state machines with OMAC State Machines. By dividing the failure detection from the process controller the necessary flexibility is given to adapt this approach to different packaging machines. © 2016 IEEE.</t>
  </si>
  <si>
    <t>Automation; Factory automation; Modeling languages; Automated production systems; Failure detection; Failure recovery; Industrial standards; Model-based OPC; Operation state; Process controllers; Systems modeling languages; Process control</t>
  </si>
  <si>
    <t>21st IEEE International Conference on Emerging Technologies and Factory Automation, ETFA 2016</t>
  </si>
  <si>
    <t>6 September 2016 through 9 September 2016</t>
  </si>
  <si>
    <t>IEEE Int. Conf. Emerging Technol. Factory Autom., ETFA</t>
  </si>
  <si>
    <t>Design model; Model-based system engineering; Simulation model; Visual transformation</t>
  </si>
  <si>
    <t>Systems engineering; Design modeling; Mapping relationships; Meta-model transformations; Model transformation; Model-based system engineerings; Simulation model; Transformation rules; Visual transformation; Systems analysis</t>
  </si>
  <si>
    <t>Nejati S., Sabetzadeh M., Arora C., Briand L.C., Mandoux F.</t>
  </si>
  <si>
    <t>Automated change impact analysis between SysML models of requirements and design</t>
  </si>
  <si>
    <t>Proceedings of the ACM SIGSOFT Symposium on the Foundations of Software Engineering</t>
  </si>
  <si>
    <t>13-18-November-2016</t>
  </si>
  <si>
    <t>10.1145/2950290.2950293</t>
  </si>
  <si>
    <t>https://www.scopus.com/inward/record.uri?eid=2-s2.0-84997419040&amp;doi=10.1145%2f2950290.2950293&amp;partnerID=40&amp;md5=2d4b1175839a48e32a66b568c177bbd4</t>
  </si>
  <si>
    <t>SnT / University of Luxembourg, Luxembourg; Delphi Automotive, Luxembourg</t>
  </si>
  <si>
    <t>Nejati, S., SnT / University of Luxembourg, Luxembourg; Sabetzadeh, M., SnT / University of Luxembourg, Luxembourg; Arora, C., SnT / University of Luxembourg, Luxembourg; Briand, L.C., SnT / University of Luxembourg, Luxembourg; Mandoux, F., Delphi Automotive, Luxembourg</t>
  </si>
  <si>
    <t>An important activity in systems engineering is analyzing how a change in requirements will impact the design of a system. Performing this analysis manually is expensive, particularly for complex systems. In this paper, we propose an approach to automatically identify the impact of requirements changes on system design, when the requirements and design elements are expressed using models. We ground our approach on the Systems Modeling Language (SysML) due to SysML's increasing use in industrial applications. Our approach has two steps: For a given change, we first apply a static slicing algorithm to extract an estimated set of impacted model elements. Next, we rank the elements of the resulting set according to a quantitative measure designed to predict how likely it is for each element to be impacted. The measure is computed using Natural Language Processing (NLP) applied to the textual content of the elements. Engineers can then inspect the ranked list of elements and identify those that are actually impacted. We evaluate our approach on an industrial case study with 16 real-world requirements changes. Our results suggest that, using our approach, engineers need to inspect on average only 4.8% of the entire design in order to identify the actually-impacted elements. We further show that our results consistently improve when our analysis takes into account both structural and behavioral diagrams rather than only structural ones, and the natural-language content of the diagrams in addition to only their structural and behavioral content. © 2016 ACM.</t>
  </si>
  <si>
    <t>Change Impact Analysis; Model Slicing; Natural Language Processing.; SysML; Traceability Information Model</t>
  </si>
  <si>
    <t>Modeling languages; Natural language processing systems; Software engineering; Change impact analysis; Model slicing; NAtural language processing; SysML; Traceability information; Structural analysis</t>
  </si>
  <si>
    <t>Su Z.Zimmermann T.Cleland-Huang J.</t>
  </si>
  <si>
    <t>Special Interest Group on Software Engineering (ACM SIGSOFT)</t>
  </si>
  <si>
    <t>24th ACM SIGSOFT International Symposium on Foundations of Software Engineering, FSE 2016</t>
  </si>
  <si>
    <t>13 November 2016 through 18 November 2016</t>
  </si>
  <si>
    <t>Proc ACM SIGSOFT Symp Found Software Eng</t>
  </si>
  <si>
    <t xml:space="preserve"> a1</t>
  </si>
  <si>
    <t>Building Automation; Co-Simulation; Cyber-Physical Systems; Model-Based Design</t>
  </si>
  <si>
    <t>Air conditioning; Architectural design; Design; Embedded systems; Energy management systems; Intelligent buildings; Structural design; Sustainable development; Building automation; Cosimulation; Cyber physical systems (CPSs); Integration platform; Model- based designs; Physical aspects; Sustainability metrics; Ventilation and air conditioning; Cyber Physical System</t>
  </si>
  <si>
    <t>RUSSOFT Association</t>
  </si>
  <si>
    <t>12th Central and Eastern European So?ware Engineering Conference in Russia, CEE-SECR 2016</t>
  </si>
  <si>
    <t>28 October 2016 through 29 October 2016</t>
  </si>
  <si>
    <t>ACM Int. Conf. Proc. Ser.</t>
  </si>
  <si>
    <t>https://www.scopus.com/inward/record.uri?eid=2-s2.0-84986214304&amp;doi=10.1109%2fMECATRONICS.2016.7547106&amp;partnerID=40&amp;md5=eede2720c33cfd2591f886cf4305fe2b</t>
  </si>
  <si>
    <t>Design Methodology; Education Courses; Mechatronics; System Modelling Language; Systems Engineering; Systems Engineering Education; Training</t>
  </si>
  <si>
    <t>Curricula; Education; Mechatronics; Modeling languages; Personnel training; Systems engineering; Teaching; Added values; Black boxes; Design Methodology; Education course; Mechatronics education; Process descriptions; Process-oriented; University of applied science; Students</t>
  </si>
  <si>
    <t>Le Mair, A.; Mechatronics Department, Hague University of Applied SciencesNetherlands; email: a.lemair@hhs.nl</t>
  </si>
  <si>
    <t>15 June 2016 through 17 June 2016</t>
  </si>
  <si>
    <t>France-Japan Europe-Asia Congr. Mechatronics, MECATRONICS / Int. Conf. Res. Educ. Mechatronics, REM</t>
  </si>
  <si>
    <t>Abid A., Hammadi M., Choley J.-Y., Riviere A., Barkallah M., Louati J., Haddar M.</t>
  </si>
  <si>
    <t>https://www.scopus.com/inward/record.uri?eid=2-s2.0-84986197882&amp;doi=10.1109%2fMECATRONICS.2016.7547123&amp;partnerID=40&amp;md5=a48fb9bf87da26384e0a4f0eb91fa187</t>
  </si>
  <si>
    <t>control and monitoring of manufacturing processes; design and reconfiguration of manufacturing systems; Modelling</t>
  </si>
  <si>
    <t>Modeling languages; Models; Continuous production; Future performance; Holonic architecture; Manufacturing control systems; Manufacturing process; Production performance; Reactive system; Scheduling and controls; Manufacture</t>
  </si>
  <si>
    <t>Abid, A.; QUARTZ EA 7393, SUPMECA-ParisFrance; email: abdelmonaam.abid@supmeca.fr</t>
  </si>
  <si>
    <t>https://www.scopus.com/inward/record.uri?eid=2-s2.0-84983801501&amp;doi=10.1109%2fWETICE.2016.39&amp;partnerID=40&amp;md5=52ebc18a65b73155173099045a8b3ee2</t>
  </si>
  <si>
    <t>MDE; Model transformation; Profiles; Simulation; Simulink; SysML; System engineering</t>
  </si>
  <si>
    <t>Embedded systems; Modeling languages; Systems analysis; Systems engineering; Model transformation; Profiles; Simulation; Simulink; SysML; MATLAB</t>
  </si>
  <si>
    <t>Reddy S.M.Gaaloul W.</t>
  </si>
  <si>
    <t>CERC of West Virginia University;CNRS Samovar Research Lab;IEEE Computer Society;PSB-Paris School of Business;Telecom SudParis (Institut Mines-Telecom)</t>
  </si>
  <si>
    <t>13 June 2016 through 15 June 2016</t>
  </si>
  <si>
    <t>Proc. - IEEE Int. Conf. Enabling Technol.: Infrastruct. Collab. Enterp., WETICE</t>
  </si>
  <si>
    <t>https://www.scopus.com/inward/record.uri?eid=2-s2.0-84975480600&amp;doi=10.1016%2fj.simpat.2016.04.001&amp;partnerID=40&amp;md5=737f382d0f35afaea6ce6a7f88c3543b</t>
  </si>
  <si>
    <t>Automated simulation code generation; DEVS; EIS; MDA; Model transformations; Model-based system design; Non-functional requirements; Requirements verification; SysML</t>
  </si>
  <si>
    <t>Availability; Codes (symbols); Design; Information systems; Large scale systems; Modeling languages; Network components; Software architecture; Software design; DEVS; Model transformation; Model-based systems; Non-functional requirements; Requirements verification; Simulation code; SysML; Systems analysis</t>
  </si>
  <si>
    <t>Tsadimas, A.; Department of Informatics and Telematics, Harokopio University of Athens, 70 El. Venizelou St, Kallithea, 17671, Greece; email: tsadimas@hua.gr</t>
  </si>
  <si>
    <t>Simul. Model. Pract. Theory</t>
  </si>
  <si>
    <t>https://www.scopus.com/inward/record.uri?eid=2-s2.0-84982843718&amp;doi=10.1016%2fj.aei.2016.07.003&amp;partnerID=40&amp;md5=e2aa1e8bbf604beee55ce0cd8544611f</t>
  </si>
  <si>
    <t>Design text; Knowledge extraction; Model transformation; Recursive Object Model (ROM); SysML</t>
  </si>
  <si>
    <t>Computational linguistics; Design; Embedded systems; Knowledge representation; Modeling languages; Software prototyping; Telecommunication services; Activity diagram; Automated transformations; Generating system; Knowledge extraction; Model transformation; Object model; SysML; Transformation process; Computer aided design</t>
  </si>
  <si>
    <t>Adv. Eng. Inf.</t>
  </si>
  <si>
    <t>https://www.scopus.com/inward/record.uri?eid=2-s2.0-84983445588&amp;doi=10.1109%2fISCAS.2016.7527404&amp;partnerID=40&amp;md5=963a50c32af5449d720fa8d4f90bdb29</t>
  </si>
  <si>
    <t>Analog Devices;CMC Microsystems;Tourisme Montreal</t>
  </si>
  <si>
    <t>22 May 2016 through 25 May 2016</t>
  </si>
  <si>
    <t>Proc IEEE Int Symp Circuits Syst</t>
  </si>
  <si>
    <t>https://www.scopus.com/inward/record.uri?eid=2-s2.0-84983431910&amp;doi=10.1109%2fISORC.2016.18&amp;partnerID=40&amp;md5=00b44bf834bf63221329b452f39e8564</t>
  </si>
  <si>
    <t>Assertions; CCSL; Embedded Systems; MARTE; Modeling; SysML; SystemVerilog</t>
  </si>
  <si>
    <t>Bridges; Computational linguistics; Computer hardware description languages; Distributed computer systems; Models; Semantics; Specification languages; Specifications; Assertions; CCSL; MARTE; SysML; SystemVerilog; Embedded systems</t>
  </si>
  <si>
    <t>Khan, A.M.; Deptartment of Electrical and Computer Engineering, College of Engineering, University of BuraimiOman; email: Aamir.m@uob.edu.om</t>
  </si>
  <si>
    <t>17 May 2016 through 20 May 2016</t>
  </si>
  <si>
    <t>Proc. - IEEE Int. Symp. Real-Time Distrib. Comput., ISORC</t>
  </si>
  <si>
    <t>https://www.scopus.com/inward/record.uri?eid=2-s2.0-84980349948&amp;doi=10.1109%2fAICCSA.2015.7507216&amp;partnerID=40&amp;md5=963c125b0daeba5c1d58c329f95e4ef1</t>
  </si>
  <si>
    <t>MDE; models; simulation; SysML; System engineering</t>
  </si>
  <si>
    <t>Computational linguistics; Models; Systems engineering; Common environment; Engineering process; Model-based engineering; Modeling and simulation tools; simulation; Simulation environment; SysML; System modeling languages; Modeling languages</t>
  </si>
  <si>
    <t>17 November 2015 through 20 November 2015</t>
  </si>
  <si>
    <t>Proc. IEEE/ACS Int. Conf. Comput. Syst. Appl., AICCSA</t>
  </si>
  <si>
    <t>Bank D., Blumrich F., Kress P., Stoferle C.</t>
  </si>
  <si>
    <t>https://www.scopus.com/inward/record.uri?eid=2-s2.0-84979210486&amp;doi=10.1109%2fSYSCON.2016.7490534&amp;partnerID=40&amp;md5=903595d6f72e2e6b41e2160674529c93</t>
  </si>
  <si>
    <t>Dynamic Co-Simulation; Early Validation; Heterogeneous Complex Systems; Model-Based Systems Engineering (MBSE); Systems Modeling Language (SysML); Traffic Alert and Collision Avoidance System (TCAS); Unmanned Aerial Vehicle (UAV)</t>
  </si>
  <si>
    <t>Cobalt compounds; Collision avoidance; Computational linguistics; Computer simulation languages; Electronic data interchange; Modeling languages; Safety devices; Systems engineering; Unmanned aerial vehicles (UAV); Visualization; Cosimulation; Early Validation; Model-based systems engineering (MBSE); Systems modeling languages; Traffic alert and collision avoidance systems; MATLAB</t>
  </si>
  <si>
    <t>18 April 2016 through 21 April 2016</t>
  </si>
  <si>
    <t>Annu. Int. Syst. Conf., SysCon - Proc.</t>
  </si>
  <si>
    <t>https://www.scopus.com/inward/record.uri?eid=2-s2.0-84979207744&amp;doi=10.1109%2fSYSCON.2016.7490559&amp;partnerID=40&amp;md5=212dfb26b6b38122f07c4018da10468d</t>
  </si>
  <si>
    <t>Arcadia; Capella; dsml; mbse; method; sysml; tool</t>
  </si>
  <si>
    <t>Tools; Arcadia; Capella; dsml; mbse; method; sysml; Computational linguistics</t>
  </si>
  <si>
    <t>Muller M., Roth M., Lindemann U.</t>
  </si>
  <si>
    <t>https://www.scopus.com/inward/record.uri?eid=2-s2.0-84979220866&amp;doi=10.1109%2fSYSCON.2016.7490532&amp;partnerID=40&amp;md5=d525a5697468070ac6ac81fc62f51ac3</t>
  </si>
  <si>
    <t>hazard analysis; safety analysis; SysML</t>
  </si>
  <si>
    <t>Design; Safety engineering; Systems analysis; Early phases of designs; Hazard analysis; Model-based safety analysis; Preliminary hazard analysis; Safety analysis; Safety-critical functions; SysML; Systematic identification; Hazards</t>
  </si>
  <si>
    <t>https://www.scopus.com/inward/record.uri?eid=2-s2.0-84978520100&amp;doi=10.1109%2fICISE.2016.13&amp;partnerID=40&amp;md5=1fe0adb1ee0a01ab31a31d3bbaaa6a56</t>
  </si>
  <si>
    <t>Assertions; CCSL; Embedded systems; MARTE; Modeling; SysML; SystemVerilog</t>
  </si>
  <si>
    <t>Computer hardware description languages; Information systems; Models; Specifications; Systems engineering; Assertions; CCSL; MARTE; SysML; SystemVerilog; Embedded systems</t>
  </si>
  <si>
    <t>20 April 2016 through 22 April 2016</t>
  </si>
  <si>
    <t>Proc. - Int. Conf. Inf. Syst. Eng., ICISE</t>
  </si>
  <si>
    <t>Model-based systems engineering with OPM and SysML</t>
  </si>
  <si>
    <t>Model-Based Systems Engineering with OPM and SysML</t>
  </si>
  <si>
    <t>10.1007/978-1-4939-3295-5</t>
  </si>
  <si>
    <t>https://www.scopus.com/inward/record.uri?eid=2-s2.0-84961142240&amp;doi=10.1007%2f978-1-4939-3295-5&amp;partnerID=40&amp;md5=bb0629f4c271f6f933428db3d1bb64db</t>
  </si>
  <si>
    <t>Technion, Israel Institute of Technology, Haifa, Israel; Massachusetts Institute of Technology, Cambridge, MA, United States</t>
  </si>
  <si>
    <t>Dori, D., Technion, Israel Institute of Technology, Haifa, Israel, Massachusetts Institute of Technology, Cambridge, MA, United States</t>
  </si>
  <si>
    <t>Model-Based Systems Engineering (MBSE), which tackles architecting and design of complex systems through the use of formal models, is emerging as the most critical component of systems engineering. This textbook specifies the two leading conceptual modeling languages, OPM-the new ISO 19450, composed primarily by the author of this book, and OMG SysML. It provides essential insights into a domain-independent, discipline-crossing methodology of developing or researching complex systems of any conceivable kind and size. Combining theory with a host of industrial, biological, and daily life examples, the book explains principles and provides guidelines for architecting complex, multidisciplinary systems, making it an indispensable resource for systems architects and designers, engineers of any discipline, executives at all levels, project managers, IT professional, systems scientists, and engineering students. © Springer Science+Business Media New York 2016. All rights reserved.</t>
  </si>
  <si>
    <t>Dori, D.; Technion, Israel Institute of TechnologyIsrael</t>
  </si>
  <si>
    <t>Springer New York</t>
  </si>
  <si>
    <t>Model-Based Syst. Eng. with OPM and SysML</t>
  </si>
  <si>
    <t>Book</t>
  </si>
  <si>
    <t>https://www.scopus.com/inward/record.uri?eid=2-s2.0-84978225986&amp;doi=10.1109%2fCONISOFT.2016.12&amp;partnerID=40&amp;md5=27cb8f21034d33617eb2f3d21dd67cd3</t>
  </si>
  <si>
    <t>automotive; diagram; modeling; requirements; safety; software; SySML; system</t>
  </si>
  <si>
    <t>Accident prevention; Automotive industry; Computer software; Defects; Engineering research; Life cycle; Modeling languages; Models; Safety engineering; Software engineering; automotive; diagram; requirements; SySML; system; Software design</t>
  </si>
  <si>
    <t>Gulias, E.; Departamento de Ingenierías, Universidad Popular Autónoma del Estado de Puebla, 21 sur #1103 Col. Santiago, Mexico; email: emmanuel.gulias01@upaep.edu.mx</t>
  </si>
  <si>
    <t>Fernandez y Fernandez C.A.Oktaba H.J.Sandoval G.L.Juarez-Ramirez R.Calleros S.J.Vera R.A.A.Cisneros J.A.</t>
  </si>
  <si>
    <t>27 April 2016 through 29 April 2016</t>
  </si>
  <si>
    <t>Proc. - Int. Conf. Softw. Eng. Res. Innov., CONISOFT</t>
  </si>
  <si>
    <t>https://www.scopus.com/inward/record.uri?eid=2-s2.0-84983556574&amp;doi=10.1109%2fWAINA.2016.64&amp;partnerID=40&amp;md5=f4719f2a09bad137551f1591d76a9616</t>
  </si>
  <si>
    <t>CONTIKI; Localization; Mobility; SysML; WSN</t>
  </si>
  <si>
    <t>Carrier mobility; Complex networks; Formal methods; Formal specification; Modeling languages; Specifications; Complete system; Contiki; Hardware and software; Localization; Strong interaction; SysML; System specification; Wsn applications; Wireless sensor networks</t>
  </si>
  <si>
    <t>Jara A.J.Takizawa M.Bocchi Y.Barolli L.Enokido T.</t>
  </si>
  <si>
    <t>IEEE Technical Committee on Distributed Processing (TCDP)</t>
  </si>
  <si>
    <t>23 March 2016 through 25 March 2016</t>
  </si>
  <si>
    <t>Proc. - IEEE Int. Conf. Adv. Inf. Netw. Appl. Workshops, WAINA</t>
  </si>
  <si>
    <t>https://www.scopus.com/inward/record.uri?eid=2-s2.0-84964894500&amp;doi=10.1515%2fauto-2015-0076&amp;partnerID=40&amp;md5=e2a82e22eb495d08c80874a0e735afbf</t>
  </si>
  <si>
    <t>Berardinelli, L.; CDL Flex, Institute of Software Technology and Interactive Systems, TU WienAustria; email: luca.berardinelli@tuwien.ac.at</t>
  </si>
  <si>
    <t>https://www.scopus.com/inward/record.uri?eid=2-s2.0-84963997638&amp;doi=10.1007%2fs10270-016-0525-1&amp;partnerID=40&amp;md5=a1fc8fe1842b94c565221f7fd81eb8a4</t>
  </si>
  <si>
    <t>MARTE; Real-time systems; Requirements engineering; SysML; UML</t>
  </si>
  <si>
    <t>Application programs; Hardware; Interactive computer systems; Modeling languages; Reconfigurable hardware; Requirements engineering; Specifications; Levels of abstraction; MARTE; Model-based requirements; Non-functional requirements; Performance requirements; Requirements definition; Software requirements; SysML; Real time systems</t>
  </si>
  <si>
    <t>Soares, M.S.; Federal University of SergipeBrazil; email: mics.soares@gmail.com</t>
  </si>
  <si>
    <t>https://www.scopus.com/inward/record.uri?eid=2-s2.0-84968608564&amp;doi=10.1142%2fS0218194016500200&amp;partnerID=40&amp;md5=0fd5ca2c985dce958ab459bd0184ab34</t>
  </si>
  <si>
    <t>model-driven development; requirement management; SysML</t>
  </si>
  <si>
    <t>Computational linguistics; Embedded systems; Life cycle; Modeling languages; Requirements engineering; Software engineering; Management method; Model driven development; Requirement engineering process; Requirement management; Requirement modeling; SysML; System Modeling Language (SysML); System requirements; Software design</t>
  </si>
  <si>
    <t>Chu, W.C.-C.; Department of Computer Science, Tunghai University, No. 1727, Sec. 4, Taiwan Boulevard, Xitun District, Taiwan; email: cchu@thu.edu.tw</t>
  </si>
  <si>
    <t>Int. J. Software Engineer. Knowledge Engineer.</t>
  </si>
  <si>
    <t>https://www.scopus.com/inward/record.uri?eid=2-s2.0-84962855652&amp;doi=10.1109%2fHASE.2016.21&amp;partnerID=40&amp;md5=60134059b8a1af62da9246fc9a53737a</t>
  </si>
  <si>
    <t>Conceptual Model; SysML Profile; System of Systems</t>
  </si>
  <si>
    <t>Design; Modeling languages; Systems engineering; Visual languages; Conceptual model; Domain-specific ontologies; Emergent phenomenon; Inter-relationships; Multidisciplinary problems; Security requirements; SysML Profile; Visual modeling languages; System of systems</t>
  </si>
  <si>
    <t>Babiceanu R.Waeselynck H.Xu J.Paul R.A.Cukic B.</t>
  </si>
  <si>
    <t>Cybersecurity and Assured Systems Engineering (CyBASE) Center;Embry-Riddle Aeronautical University;IEEE;IEEE Computer Society Technical Committee on Distributed Processing (TCDP)</t>
  </si>
  <si>
    <t>7 January 2016 through 9 January 2016</t>
  </si>
  <si>
    <t>Proc. IEEE Int. Symp. High Assur. Syst. Eng.</t>
  </si>
  <si>
    <t>https://www.scopus.com/inward/record.uri?eid=2-s2.0-84956648771&amp;doi=10.1007%2fs10270-014-0400-x&amp;partnerID=40&amp;md5=01a3e80330c3821a43413d98d3f3ba8c</t>
  </si>
  <si>
    <t>Safety analysis; SysML; System design; UML/SysML profile</t>
  </si>
  <si>
    <t>Modeling languages; Systems analysis; Communication failure; Development process; Information presentation; Practical experience; Safety analysis; Safety information; SysML; UML/SysML profile; Design</t>
  </si>
  <si>
    <t>Biggs, G.; Intelligent Systems Research Institute, National Institute of Advanced Industrial Science and TechnologyJapan; email: geoffrey.biggs@aist.go.jp</t>
  </si>
  <si>
    <t>Scippacercola F., Pietrantuono R., Russo S., Silva N.P.</t>
  </si>
  <si>
    <t>2015 IEEE International Symposium on Software Reliability Engineering Workshops, ISSREW 2015</t>
  </si>
  <si>
    <t>https://www.scopus.com/inward/record.uri?eid=2-s2.0-84974530298&amp;doi=10.1109%2fISSREW.2015.7392064&amp;partnerID=40&amp;md5=dc4232f5f8421361000b4087c091805d</t>
  </si>
  <si>
    <t>DIETI, Università degli Studi di Napoli Federico II, Via Claudio 21, Napoli, Italy; Critical Software SA, Parque Industrial de Taveiro, lote 49, Coimbra, Portugal</t>
  </si>
  <si>
    <t>Scippacercola, F., DIETI, Università degli Studi di Napoli Federico II, Via Claudio 21, Napoli, Italy; Pietrantuono, R., DIETI, Università degli Studi di Napoli Federico II, Via Claudio 21, Napoli, Italy; Russo, S., DIETI, Università degli Studi di Napoli Federico II, Via Claudio 21, Napoli, Italy; Silva, N.P., Critical Software SA, Parque Industrial de Taveiro, lote 49, Coimbra, Portugal</t>
  </si>
  <si>
    <t>Failure Mode and Effects Analysis (FMEA) is a well-known technique for evaluating the effects of potential failure modes of components of a system. It is a crucial reliability and safety engineering activity for critical systems requiring systematic inductive reasoning from postulated component failures. We present an approach based on SysML and Prolog to support the tasks of an FMEA analyst. SysML block diagrams of the system under analysis are annotated with valid and error states of components and of their input flows, as well as with the logical conditions that may determine erroneous outputs. From the annotated model, a Prolog knowledge base is automatically built, transparently to the analyst. This can then be queried, e.g., to obtain the flows' and blocks' states that lead to system failures, or to trace the propagation of faults. The approach is suited for integration in modern model-driven system design processes. We describe a proof-of-concept implementation based on the Papyrus modeling tool under Eclipse, and show a demo example. © 2015 IEEE.</t>
  </si>
  <si>
    <t>FMEA; Prolog; Reliability assessment; SysML</t>
  </si>
  <si>
    <t>Failure modes; Knowledge based systems; Reliability; Safety engineering; Systems analysis; Systems engineering; Technical presentations; Engineering activities; Failure mode and effects analysis; FMEA; Potential failure modes; Prolog; Reliability and safeties; Reliability assessments; SysML; Software reliability</t>
  </si>
  <si>
    <t>IEEE International Symposium on Software Reliability Engineering Workshops, ISSREW 2015</t>
  </si>
  <si>
    <t>2 November 2015 through 5 November 2015</t>
  </si>
  <si>
    <t>IEEE Int. Symp. Softw. Reliab. Eng. Workshops, ISSREW</t>
  </si>
  <si>
    <t>https://www.scopus.com/inward/record.uri?eid=2-s2.0-84995642308&amp;doi=10.1080%2f19488289.2016.1210705&amp;partnerID=40&amp;md5=25668ee4093320497655c1db80ab0b50</t>
  </si>
  <si>
    <t>Mendes, J.; Centre of Marine Technology and Ocean Engineering (CENTEC), Instituto Superior Tecnico, Universidade de Lisboa, Av. Rovisco Pais 1, Portugal; email: joao.mendes@archon-se.com</t>
  </si>
  <si>
    <t>J. Enterp. Transform.</t>
  </si>
  <si>
    <t>https://www.scopus.com/inward/record.uri?eid=2-s2.0-84978699299&amp;doi=10.1177%2f0954405414560619&amp;partnerID=40&amp;md5=3642f4d34fa60ddcd69c0ab58fad23da</t>
  </si>
  <si>
    <t>Conceptual design; Detailed design; Model integration; System structure model; Systems modeling language</t>
  </si>
  <si>
    <t>Automation; Computational linguistics; Computer aided design; Computer control; Conceptual design; Design; Electric drives; Formal languages; Integration; Machine design; Mechanics; Modeling languages; Product design; Structured programming; Computer aided design models; Consistency maintenance; Detailed design; Domain specific modeling; Model integration; System structure model; System-level modeling; Systems modeling languages; Structural design</t>
  </si>
  <si>
    <t>Liu, Y.; State Key Lab of CADandCG, Zhejiang University, No. 866, YuHangtang Road, China; email: ysliu@cad.zju.edu.cn</t>
  </si>
  <si>
    <t>Proc Inst Mech Eng Part B J Eng Manuf</t>
  </si>
  <si>
    <t>https://www.scopus.com/inward/record.uri?eid=2-s2.0-84991108390&amp;doi=10.1016%2fj.ifacol.2016.07.076&amp;partnerID=40&amp;md5=018f4ec45f8e418efa48805fb0739e68</t>
  </si>
  <si>
    <t>AltaRica; Flight Control System (FCS); Safety; SysML; Systems Engineering</t>
  </si>
  <si>
    <t>Accident prevention; Control systems; Fighter aircraft; Safety engineering; Systems engineering; ALTARICA; Model based approach; More electric aircraft; Safety requirements; Support validations; SysML; Validation process; Verification-and-validation; Flight control systems</t>
  </si>
  <si>
    <t>https://www.scopus.com/inward/record.uri?eid=2-s2.0-84978747550&amp;doi=10.1007%2f978-3-319-33600-8_26&amp;partnerID=40&amp;md5=6ce851c4942ff3ab9d4b8a30c2903c3d</t>
  </si>
  <si>
    <t>Mentré, D.; Mitsubishi Electric R &amp; D Centre EuropeFrance; email: d.mentre@fr.merce.mee.com</t>
  </si>
  <si>
    <t>Butler M.Schewe K.-D.Mashkoor A.Biro M.</t>
  </si>
  <si>
    <t>23 May 2016 through 27 May 2016</t>
  </si>
  <si>
    <t>SysML-Sec attack graphs: Compact representations for complex attacks</t>
  </si>
  <si>
    <t>9390 LNCS</t>
  </si>
  <si>
    <t>https://www.scopus.com/inward/record.uri?eid=2-s2.0-85007566152&amp;doi=10.1007%2f978-3-319-29968-6_3&amp;partnerID=40&amp;md5=ed4864fb0d9db2901830e26e278bd1ff</t>
  </si>
  <si>
    <t>Institut Mines-Telecom, Telecom ParisTech, CNRS LTCI, Sophia Antipolis, France; EURECOM, Sophia Antipolis, France</t>
  </si>
  <si>
    <t>Apvrille, L., Institut Mines-Telecom, Telecom ParisTech, CNRS LTCI, Sophia Antipolis, France; Roudier, Y., EURECOM, Sophia Antipolis, France</t>
  </si>
  <si>
    <t>We discuss in this paper the use of SysML-Sec attack graphs as a graphical and semi-formal representation for complex attacks. We illustrate this on a PC and mobile malware example. We furthermore provide examples of the expressivity of the operators used in such diagrams. We finally formalize the attack traces described by these operators based on timed automata. © Springer International Publishing Switzerland 2016.</t>
  </si>
  <si>
    <t>Artificial intelligence; Computer science; Computers; Attack graph; Compact representation; Mobile malware; nocv1; Semi-formal representations; Timed Automata; Malware</t>
  </si>
  <si>
    <t>Apvrille, L.; Institut Mines-Telecom, Telecom ParisTech, CNRS LTCIFrance; email: ludovic.apvrille@telecom-paristech.fr</t>
  </si>
  <si>
    <t>Development process; Early phases; MBSE; SysML; System integration</t>
  </si>
  <si>
    <t>Modeling languages; Development process; Early phases; MBSE; SysML; System integration; Graphic methods</t>
  </si>
  <si>
    <t>Steinert M.Vis C.A.Wulvik A.Boks C.Sigurjonsson J.</t>
  </si>
  <si>
    <t xml:space="preserve"> NordDesign 2016"</t>
  </si>
  <si>
    <t>10 August 2016 through 12 August 2016</t>
  </si>
  <si>
    <t>https://www.scopus.com/inward/record.uri?eid=2-s2.0-84994309676&amp;doi=10.1016%2fB978-0-444-63428-3.50218-6&amp;partnerID=40&amp;md5=d40e24a71aae54ebf5f9c41a08fe7488</t>
  </si>
  <si>
    <t>Kravanja Z.Bogataj M.</t>
  </si>
  <si>
    <t>Comput. Aided Chem. Eng.</t>
  </si>
  <si>
    <t>https://www.scopus.com/inward/record.uri?eid=2-s2.0-84986617484&amp;doi=10.1016%2fj.procir.2016.04.132&amp;partnerID=40&amp;md5=82056d5613c8ab9a9eda2412eb9fedf0</t>
  </si>
  <si>
    <t>Design Libraries; Model-Based Systems Engineering; Patterns; SysML</t>
  </si>
  <si>
    <t>3D printers; Describing functions; Libraries; Modeling languages; Behavior simulation; Design library; Model-based systems engineering; Object oriented model; Patterns; Structural component; SysML; Systems modeling languages; Design</t>
  </si>
  <si>
    <t>Kruse, B.; ETH Zurich, D-MAVT, Engineering Design and Computing Laboratory, Tannenstrasse 3, Switzerland; email: bkruse@ethz.ch</t>
  </si>
  <si>
    <t>Wang L.Kjellberg T.</t>
  </si>
  <si>
    <t>https://www.scopus.com/inward/record.uri?eid=2-s2.0-84994030185&amp;doi=10.3233%2f978-1-61499-703-0-1071&amp;partnerID=40&amp;md5=54d79e480818d54615602e52bd8ce028</t>
  </si>
  <si>
    <t>Model-based Systems Engineering; Product Development Process; Requirements Management; System Modeling Language</t>
  </si>
  <si>
    <t>Abstracting; Availability; Concurrent engineering; Engineering research; Life cycle; Machine design; Machinery; Modeling languages; Product development; Requirements engineering; Systems engineering; Design-science researches; Model-based system engineerings; Model-based systems engineering; Multinational enterprise; Multiple interpretations; Product development process; Requirements management; System modeling languages; Product design</t>
  </si>
  <si>
    <t>Hinckel, E.; Federal University of TechnologyBrazil; email: ehinckel@utfpr.edu.br</t>
  </si>
  <si>
    <t>Verhagen W.J.C.Peruzzini M.Borsato M.Stjepandic J.Wognum N.</t>
  </si>
  <si>
    <t>CNPq;et al.;Fundacao Araucaria;International Society for Productivity Enhancement (ISPE), Inc.;IOS Press;PROSTEP AG</t>
  </si>
  <si>
    <t>3 October 2016 through 7 October 2016</t>
  </si>
  <si>
    <t>Adv. Transdiscipl. Eng.</t>
  </si>
  <si>
    <t>Modeling systems-of-systems interfaces with sysML</t>
  </si>
  <si>
    <t>SpaceOps 2016 Conference</t>
  </si>
  <si>
    <t xml:space="preserve"> AIAA 2016-2500</t>
  </si>
  <si>
    <t>10.2514/6.2016-2500</t>
  </si>
  <si>
    <t>https://www.scopus.com/inward/record.uri?eid=2-s2.0-85020505829&amp;doi=10.2514%2f6.2016-2500&amp;partnerID=40&amp;md5=0a381d32a0013a049ad56ec67b62d67a</t>
  </si>
  <si>
    <t>Jet Propulsion Laboratory, California Institute of Technology, Pasadena, CA, United States; SAF Consulting, Jet Propulsion Laboratory, California Institute of Technology, Pasadena, CA, United States</t>
  </si>
  <si>
    <t>Shames, P.M., Jet Propulsion Laboratory, California Institute of Technology, Pasadena, CA, United States; Sarrel, M.A., Jet Propulsion Laboratory, California Institute of Technology, Pasadena, CA, United States; Friedenthal, S.A., SAF Consulting, Jet Propulsion Laboratory, California Institute of Technology, Pasadena, CA, United States</t>
  </si>
  <si>
    <t>Space data systems are inherently complex. They are systems-of-systems, typically composed of spacecraft and mission operations systems (MOS) belonging to one (or more) organizations, and multi-mission communication assets belonging to other organizations. In many cases, the spacecraft contain sub-systems and instruments provided by different organizations, and MOS systems that may be developed and operated by other organizations. The point of greatest leverage in system architecting is at the interfaces. We have developed a set of methods for using SysML to model systems-of-systems and their interfaces. This paper describes how to apply this method to space data systems at a variety of levels of detail, from abstract systems and subsystems down to hardware and software components, including the details of their interfaces and protocol designs. © 2016 by the American Institute of Aeronautics and Astronautics, Inc. All rights reserved.</t>
  </si>
  <si>
    <t>Spacecraft; Abstract systems; Hardware and software components; Levels of detail; Mission operations; Protocol design; Space data system; System architecting; Systems of systems; Societies and institutions</t>
  </si>
  <si>
    <t>14th International Conference on Space Operations, SpaceOps 2016</t>
  </si>
  <si>
    <t>16 May 2016 through 20 May 2016</t>
  </si>
  <si>
    <t>SpaceOps 2016 Conf.</t>
  </si>
  <si>
    <t>https://www.scopus.com/inward/record.uri?eid=2-s2.0-84995390647&amp;doi=10.1007%2f978-3-319-47846-3_28&amp;partnerID=40&amp;md5=41d7cba61ea762ab9c294e13971c31a5</t>
  </si>
  <si>
    <t>Algebraic loops; Co-simulation; CSP; FMI; SysML</t>
  </si>
  <si>
    <t>Algebra; Embedded systems; Formal methods; Machinery; Software engineering; Theorem proving; Algebraic loops; Component connectors; Cosimulation; CSP process algebra; Cyber physical systems (CPSs); Modular approach; Multi-modelling; SysML; Model checking</t>
  </si>
  <si>
    <t>Amálio, N.; Birmingham City UniversityUnited Kingdom; email: nuno.amalio@gmail.com</t>
  </si>
  <si>
    <t>Ogata K.Lawford M.Liu S.</t>
  </si>
  <si>
    <t>14 November 2016 through 18 November 2016</t>
  </si>
  <si>
    <t>19 September 2016 through 23 September 2016</t>
  </si>
  <si>
    <t>Proc Hum Factors Ergon Soc</t>
  </si>
  <si>
    <t>Collaborative development; MBSE; SysML; System model; Systems engineering</t>
  </si>
  <si>
    <t>Ramos, A.L.; DEGEIT - Department of Economics, Management, Industrial Engineering and Tourism, GOVCOPP Research Unit, University of Aveiro, Campo de Santiago, Portugal; email: aramos@ua.pt</t>
  </si>
  <si>
    <t>Nova Science Publishers, Inc.</t>
  </si>
  <si>
    <t>https://www.scopus.com/inward/record.uri?eid=2-s2.0-84992588865&amp;doi=10.1117%2f12.2232862&amp;partnerID=40&amp;md5=21cf4c3990ce779c2ddd9adcc7a69e52</t>
  </si>
  <si>
    <t>Archive.; Exoplanet; Model-based System Engineering; SysML</t>
  </si>
  <si>
    <t>Extrasolar planets; NASA; Online systems; Project management; Systems engineering; Archive; Data and information; Exo-planets; Exoplanet; Model-based system engineerings; On-line service; Planetary system; SysML; Search engines</t>
  </si>
  <si>
    <t>Dierickx P.Angeli G.Z.</t>
  </si>
  <si>
    <t>The Society of Photo-Optical Instrumentation Engineers (SPIE)</t>
  </si>
  <si>
    <t>26 June 2016 through 28 June 2016</t>
  </si>
  <si>
    <t>Proc SPIE Int Soc Opt Eng</t>
  </si>
  <si>
    <t>Resource analysis and automated verification for the thirty meter telescope using executable SysML models</t>
  </si>
  <si>
    <t>https://www.scopus.com/inward/record.uri?eid=2-s2.0-85009445537&amp;partnerID=40&amp;md5=8df09c63943a2ec856472c30f4bfde3b</t>
  </si>
  <si>
    <t>Jankevicius, N., No Magic Europe, Kaunas, Lithuania</t>
  </si>
  <si>
    <t>Analysis; Automation; MBSE; Model execution; Requirements verification; Roll-up; Simulation; SysML; System requirements; Test cases; Verification and validation</t>
  </si>
  <si>
    <t>Automation; Optical telescopes; Semantics; Telescopes; Analysis; MBSE; Model executions; Requirements verification; Simulation; SysML; System requirements; Test case; Verification-and-validation; Modeling languages</t>
  </si>
  <si>
    <t>Jankevicius, N.; No Magic EuropeLithuania; email: nerijus@nomagic.com</t>
  </si>
  <si>
    <t>Gray J.Langer P.Seidewitz E.Mayerhofer T.</t>
  </si>
  <si>
    <t>2nd International Workshop on Executable Modeling, EXE 2016</t>
  </si>
  <si>
    <t>3 October 2016</t>
  </si>
  <si>
    <t>CEUR Workshop Proc.</t>
  </si>
  <si>
    <t>Co-simulation; Cyher-physical systems; Model-based design</t>
  </si>
  <si>
    <t>Embedded systems; Cosimulation; Cyber physical systems (CPSs); First year; Model- based designs; Physical systems; Work in progress; Cyber Physical System</t>
  </si>
  <si>
    <t>Ada-Europe</t>
  </si>
  <si>
    <t>Ada User J</t>
  </si>
  <si>
    <t>Pires L.F.Desfray P.Hammoudi S.Selic B.</t>
  </si>
  <si>
    <t>19 February 2016 through 21 February 2016</t>
  </si>
  <si>
    <t>MODELSWARD - Proc. Int. Conf. Model-Driven Eng. Softw. Dev.</t>
  </si>
  <si>
    <t>10.1504/IJHPSA.2016.081788</t>
  </si>
  <si>
    <t>https://www.scopus.com/inward/record.uri?eid=2-s2.0-85011256317&amp;doi=10.1504%2fIJHPSA.2016.081788&amp;partnerID=40&amp;md5=560b53dbcf43dd121f9c00e5cdde0ade</t>
  </si>
  <si>
    <t>Lakhdara, Z., LIRE Laboratory, Constantine 2 University, Constantine, Algeria; Merniz, S., MISC Laboratory, Constantine 2 University, Constantine, Algeria</t>
  </si>
  <si>
    <t>The increasing complexity of electronic systems requires a powerful abstraction and structuration mechanisms, as well as design methodologies that systematically and formally derives low-level concrete designs from high-level abstract ones. For this reason, in this research work, we present a methodological design approach that automatically generates a functional HDL code from SysML diagrams modelling hardware design. The generated HDL code is both verifiable and executable. While the first feature remains crucial for low-level design refinements, the second one enables design performance evaluation at early stages. In order to shed light on the features of the proposed approach, a case study is given. Specifically, it involves designing the micro-architecture of MIPS processor, generating its functional specification in CLEAN from its SysML model, and simulating it. © 2016 Inderscience Enterprises Ltd.</t>
  </si>
  <si>
    <t>CLEAN; Code generation; Digital circuit design; Formal verification; Functional programming; Modelling; Simulation; SysML; UML; Unified Modelling Language</t>
  </si>
  <si>
    <t>Cleaning; Codes (symbols); Computer architecture; Computer hardware description languages; Computer simulation languages; Digital circuits; Formal verification; Functional programming; Integrated circuit manufacture; Modeling languages; Models; Timing circuits; Unified Modeling Language; Code Generation; Design Methodology; Design performance; Digital circuit design; Functional specification; Micro architectures; Simulation; SysML; Design</t>
  </si>
  <si>
    <t>Lakhdara, Z.; LIRE Laboratory, Constantine 2 UniversityAlgeria; email: lakhdara.z@umc.edu.dz</t>
  </si>
  <si>
    <t>Inderscience Enterprises Ltd.</t>
  </si>
  <si>
    <t>Int. J. High Perform. Syst. Archit.</t>
  </si>
  <si>
    <t>Badreddin O., Abdelzad V., Lethbridge T.C., Elaasar M.</t>
  </si>
  <si>
    <t>FSysML: Foundational executable SysML for cyber-physical system modeling</t>
  </si>
  <si>
    <t>https://www.scopus.com/inward/record.uri?eid=2-s2.0-84999098878&amp;partnerID=40&amp;md5=ebdb67ee437f890761536038e65022c0</t>
  </si>
  <si>
    <t>University of Texas, El Paso El Paso, TX, United States; EECS, University of Ottawa, Ottawa, ON, Canada; Modelware Solutions, La Canada Flintridge, CA, United States</t>
  </si>
  <si>
    <t>Badreddin, O., University of Texas, El Paso El Paso, TX, United States; Abdelzad, V., EECS, University of Ottawa, Ottawa, ON, Canada; Lethbridge, T.C., EECS, University of Ottawa, Ottawa, ON, Canada; Elaasar, M., Modelware Solutions, La Canada Flintridge, CA, United States</t>
  </si>
  <si>
    <t>System engineers are heavy users of modeling and design languages such as SysML. These design languages enable them to design, refine, verify, and test systems early in development. On the other hand, and especially with the emergence of agile methodologies, design and development activities in software engineering are intermingled and performed in iterations. Modern systems, however, exhibit increasing interdependence between software and physical components. Hence, there is a growing need to develop design languages that can bridge the gap between system and software engineering communities. This paper proposes fSysML, a foundational and executable subset of SysML geared towards facilitating the development of modern Cyber-Physical Systems. fSysML defines both a surface syntax for a SysML subset, and an executable semantics that is directly mapped to a modern object-oriented language. fSysML is demonstrated by the development of a self-adaptive system from the healthcare domain.</t>
  </si>
  <si>
    <t>Cyber-physical systems; Self-adaptive systems; SysML; Textual language; UML</t>
  </si>
  <si>
    <t>Adaptive systems; Bridges; Embedded systems; Object oriented programming; Semantics; Software engineering; Agile Methodologies; Cyber physical systems (CPSs); Design and Development; Engineering community; Executable semantics; Self-adaptive system; SysML; Textual language; Modeling languages</t>
  </si>
  <si>
    <t>Syriani E.Gray J.Deantoni J.</t>
  </si>
  <si>
    <t>4th International Workshop on the Globalization of Modeling Languages, GEMOC 2016</t>
  </si>
  <si>
    <t>4 October 2016</t>
  </si>
  <si>
    <t>https://www.scopus.com/inward/record.uri?eid=2-s2.0-84952803097&amp;doi=10.1007%2f978-3-319-24457-0_4&amp;partnerID=40&amp;md5=4d3b8ba299201277662bcf95d3752a7a</t>
  </si>
  <si>
    <t>Muşat, L.; Infineon Technologies AGAustria; email: Liana.Musat@infineon.com</t>
  </si>
  <si>
    <t>Oppenheimer F.Pasaje J.L.M.</t>
  </si>
  <si>
    <t>14 October 2014 through 16 October 2014</t>
  </si>
  <si>
    <t>Lect. Notes Electr. Eng.</t>
  </si>
  <si>
    <t>Int. Conf. Space Oper.</t>
  </si>
  <si>
    <t>https://www.scopus.com/inward/record.uri?eid=2-s2.0-84988850632&amp;doi=10.1007%2f978-3-319-46254-7_21&amp;partnerID=40&amp;md5=1680583c27e47d7d0b7082234266445c</t>
  </si>
  <si>
    <t>Adaptation rules; Meta-modelling; Model transformation; SysML blocks</t>
  </si>
  <si>
    <t>Computer science; Computers; Adaptation rules; Coloured Petri Nets; Component-Based Development; Inter-action protocols; Meta-modelling; Model driven approach; Model transformation; SysML blocks; Petri nets</t>
  </si>
  <si>
    <t>Bouaziz, H.; FEMTO-ST Institute, University of Franche-ComtéFrance; email: hamida.bouaziz@femto-st.fr</t>
  </si>
  <si>
    <t>Dregvaite G.Damasevicius R.</t>
  </si>
  <si>
    <t>https://www.scopus.com/inward/record.uri?eid=2-s2.0-84962702988&amp;doi=10.1109%2fICRSE.2015.7366487&amp;partnerID=40&amp;md5=1801552fd973fb5bd96500e57c709d37</t>
  </si>
  <si>
    <t>Flight control systems; Systems engineering; Complex equipment; Meta model; Process meta models; SysML; Accidents</t>
  </si>
  <si>
    <t>Zhang S.Wang Z.</t>
  </si>
  <si>
    <t>21 October 2015 through 23 October 2015</t>
  </si>
  <si>
    <t>Proc. Int. Conf. Reliab. Syst. Eng., ICRSE</t>
  </si>
  <si>
    <t>https://www.scopus.com/inward/record.uri?eid=2-s2.0-84962627113&amp;doi=10.1109%2fACIT-CSI.2015.97&amp;partnerID=40&amp;md5=981b2b46899a21fd97dbcedba7df1acf</t>
  </si>
  <si>
    <t>Formal methods; Formal specification; Petri nets; Semantics; Systems analysis; Activity diagram; Incremental verification; Model to model transformation; Modular Petri nets; PNML; Requirement verifications; SysML; Sysml activity diagrams; Formal verification</t>
  </si>
  <si>
    <t>Tsuchida K.Ishii N.Goto T.Takahashi S.</t>
  </si>
  <si>
    <t>International Association for Computer and Information Science (ACIS)</t>
  </si>
  <si>
    <t>12 July 2015 through 16 July 2015</t>
  </si>
  <si>
    <t>Proc. - Int. Conf. Appl. Comput. Inf. Technol., Int. Conf. Comput. Sci. Intell., ACIT-CSI</t>
  </si>
  <si>
    <t>2015 17th European Conference on Power Electronics and Applications, EPE-ECCE Europe 2015</t>
  </si>
  <si>
    <t>https://www.scopus.com/inward/record.uri?eid=2-s2.0-84965074519&amp;doi=10.1109%2fEPE.2015.7309196&amp;partnerID=40&amp;md5=9964396cee51cccf9161dce91365ce4d</t>
  </si>
  <si>
    <t>Universidad de Los Andes, Department of Electrical and Electronic Engineering, Bogotá, Colombia; KTH Royal Institute of Technology, Stockholm, Sweden; Univ. de Toulouse, Univ. Paul Sabatier, LAAS, Toulouse, France; CNRS, LAAS, 7 Avenue du Colonel Roche, Toulouse, France</t>
  </si>
  <si>
    <t>Gutierrez, A., Universidad de Los Andes, Department of Electrical and Electronic Engineering, Bogotá, Colombia, KTH Royal Institute of Technology, Stockholm, Sweden, Univ. de Toulouse, Univ. Paul Sabatier, LAAS, Toulouse, France; Chamorro, H.R., KTH Royal Institute of Technology, Stockholm, Sweden; Villa, L.F.L., Univ. de Toulouse, Univ. Paul Sabatier, LAAS, Toulouse, France, CNRS, LAAS, 7 Avenue du Colonel Roche, Toulouse, France; Jimenez, J.F., Universidad de Los Andes, Department of Electrical and Electronic Engineering, Bogotá, Colombia; Alonso, C., Univ. de Toulouse, Univ. Paul Sabatier, LAAS, Toulouse, France, CNRS, LAAS, 7 Avenue du Colonel Roche, Toulouse, France</t>
  </si>
  <si>
    <t>This paper describes a methodology for implementing in FPGA models of photovoltaic panels for Hardware-in-the-Loop (HIL) and real-time simulations. The proposed methodology integrates numerical solutions, SysML diagrams and Petri nets for structural design and formal validation. In this study, photovoltaic cells have been modeled using the single diode circuit. The photovoltaic panel model is solved by the Newton-Raphson method, and the Lagrange remainder is employed to limit the iteration number. Results show suitable accuracy and performance of the proposed methodology. © 2015 EPE Association and IEEE.</t>
  </si>
  <si>
    <t>FPGA; Hardware-in-the-Loop; Petri net; Photovoltaic panel; SysML</t>
  </si>
  <si>
    <t>Field programmable gate arrays (FPGA); Hardware; Newton-Raphson method; Petri nets; Photoelectrochemical cells; Photovoltaic cells; Power electronics; Reconfigurable hardware; Structural design; Synthetic apertures; Formal validation; Hard-ware-in-the-loop; Hardware in the loops; Iteration numbers; Numerical solution; Photovoltaic panels; Real time simulations; SysML; Iterative methods</t>
  </si>
  <si>
    <t>17th European Conference on Power Electronics and Applications, EPE-ECCE Europe 2015</t>
  </si>
  <si>
    <t>8 September 2015 through 10 September 2015</t>
  </si>
  <si>
    <t>Eur. Conf. Power Electron. Appl., EPE ECCE-Eur.</t>
  </si>
  <si>
    <t>https://www.scopus.com/inward/record.uri?eid=2-s2.0-84958525491&amp;doi=10.1109%2fSBCARS.2015.13&amp;partnerID=40&amp;md5=5da765dce279e324b850d62200a4c4ea</t>
  </si>
  <si>
    <t>Computer software; Computer software reusability; Product development; Software engineering; Surveys; Inferential statistics; Product line development; Significance levels; smarty; Software Product Line; Software product lines; symples; Variability management; Embedded systems</t>
  </si>
  <si>
    <t>AvenueCode;et al.;Google;Raro Labs;take.net;ThoughtWorks</t>
  </si>
  <si>
    <t>21 September 2015 through 22 September 2015</t>
  </si>
  <si>
    <t>Proc. - Braz. Symp. Softw. Compon., Archit. Reuse, SBCARS</t>
  </si>
  <si>
    <t>https://www.scopus.com/inward/record.uri?eid=2-s2.0-84954547027&amp;doi=10.1109%2fSysEng.2015.7302764&amp;partnerID=40&amp;md5=9cfc204e61ca84e4b1f37a639c225641</t>
  </si>
  <si>
    <t>Budget control; Design; Electric machine control; Electromechanical actuators; Electromechanical devices; Hybrid vehicles; Mechanical actuators; Mechatronics; Systems engineering; Electric and hybrid vehicles; Electro mechanical actuator (EMA); MBSA; MBSE; Mechatronic systems designs; Model-based safety analysis; Model-based systems engineering (MBSE); SysML extension; Safety engineering</t>
  </si>
  <si>
    <t>IEEE Systems Council</t>
  </si>
  <si>
    <t>28 September 2015 through 30 September 2015</t>
  </si>
  <si>
    <t>https://www.scopus.com/inward/record.uri?eid=2-s2.0-84954487069&amp;doi=10.1109%2fSysEng.2015.7302739&amp;partnerID=40&amp;md5=9452ee85854ad56572773cc444a8f2cc</t>
  </si>
  <si>
    <t>Automation; Modeling languages; Requirements engineering; Systems engineering; MBSE; Requirements verification; SysML; System requirements; Verification-and-validation; Systems analysis</t>
  </si>
  <si>
    <t>https://www.scopus.com/inward/record.uri?eid=2-s2.0-84952932387&amp;doi=10.1109%2fETFA.2015.7301406&amp;partnerID=40&amp;md5=2cb50a8ac924083cefaaa7ea9169cf3c</t>
  </si>
  <si>
    <t>Computer architecture; Constraint satisfaction problems; Factory automation; Systems analysis; Architecture designs; Constraint Satisfaction; Electronic parameters; Model-based system engineerings; Modeling variability; Multicriteria optimization; Optimization framework; SysML; Optimization</t>
  </si>
  <si>
    <t>IEEE IES;Interdisciplinary Centre for Security, Reliability and Trust (SnT);University of Luxemburg</t>
  </si>
  <si>
    <t>8 September 2015 through 11 September 2015</t>
  </si>
  <si>
    <t>https://www.scopus.com/inward/record.uri?eid=2-s2.0-84952763290&amp;doi=10.1109%2fCoASE.2015.7294238&amp;partnerID=40&amp;md5=9c55130536879f810ea4755d07b1c8a1</t>
  </si>
  <si>
    <t>Automation; Embedded systems; Supply chains; Bill of materials; Change order; Model-driven Engineering; Product life cycle management; SysML; Life cycle</t>
  </si>
  <si>
    <t>24 August 2015 through 28 August 2015</t>
  </si>
  <si>
    <t>IEEE Int. Conf. Autom. Sci. Eng.</t>
  </si>
  <si>
    <t>https://www.scopus.com/inward/record.uri?eid=2-s2.0-84959431614&amp;doi=10.4271%2f2015-01-2553&amp;partnerID=40&amp;md5=2387ab7ffb101e842f660fb2c1baa8ba</t>
  </si>
  <si>
    <t>Embedded systems; Model checking; Safety engineering; Security systems; Automated generation; Automated testing tools; Automatic Generation; Design and implements; Enterprise architects; Hard-ware-in-the-loop; Model based development; Safety critical systems; Safety testing</t>
  </si>
  <si>
    <t>22 September 2015 through 24 September 2015</t>
  </si>
  <si>
    <t>SAE Techni. Paper.</t>
  </si>
  <si>
    <t>https://www.scopus.com/inward/record.uri?eid=2-s2.0-84959378721&amp;doi=10.4271%2f2015-01-2444&amp;partnerID=40&amp;md5=36c734df15d00a1b378ac4eb4d833107</t>
  </si>
  <si>
    <t>Modeling languages; Activity diagram; ALTARICA; Automated generation; Block diagrams; Failure modes and effects analysis; Modeling tool; State transitions; Failure analysis</t>
  </si>
  <si>
    <t>https://www.scopus.com/inward/record.uri?eid=2-s2.0-84957964558&amp;doi=10.1109%2fISPS.2015.7245003&amp;partnerID=40&amp;md5=72b351c6fa134ce0a59d844d1727c7d7</t>
  </si>
  <si>
    <t>BADR Bank;CERIST;DGRSDT;et al.;SDA;USTHB</t>
  </si>
  <si>
    <t>28 April 2015 through 30 April 2015</t>
  </si>
  <si>
    <t>Int. Symp. Program. Syst., ISPS</t>
  </si>
  <si>
    <t>https://www.scopus.com/inward/record.uri?eid=2-s2.0-84957953657&amp;doi=10.1109%2fISPS.2015.7245002&amp;partnerID=40&amp;md5=ab69d53d3a0f9d62eedad595b744f4b7</t>
  </si>
  <si>
    <t>https://www.scopus.com/inward/record.uri?eid=2-s2.0-84957990996&amp;doi=10.1109%2fISPS.2015.7245001&amp;partnerID=40&amp;md5=004184d4b5e9ed20e017d39fe102ee6d</t>
  </si>
  <si>
    <t>https://www.scopus.com/inward/record.uri?eid=2-s2.0-84958849715&amp;doi=10.4018%2f978-1-4666-8619-9.ch014&amp;partnerID=40&amp;md5=97960009f70f742d9ed8579880ce91ca</t>
  </si>
  <si>
    <t>Data visualization; Information systems; Modeling languages; Systems analysis; Enterprise information system; Evaluation parameters; Model- based designs; Model-based systems; Non-functional requirements; Requirement verifications; Software and hardwares; System architectures; Computer architecture</t>
  </si>
  <si>
    <t>Tsadimas, A.; Harokopio University of AthensGreece</t>
  </si>
  <si>
    <t>Web Des. and Dev.: Concepts, Methodol., Tools, and Appl.</t>
  </si>
  <si>
    <t>https://www.scopus.com/inward/record.uri?eid=2-s2.0-84957921794&amp;doi=10.1109%2fCOMPEL.2015.7236466&amp;partnerID=40&amp;md5=2fa5ac70dc77799d981b63caf3be101e</t>
  </si>
  <si>
    <t>Braking; DC-DC converters; Embedded systems; Field programmable gate arrays (FPGA); Hardware; Interplanetary spacecraft; Maximum power point trackers; Petri nets; Photovoltaic cells; Power control; Power electronics; Synthetic apertures; Traction (friction); BOOST converter; Embedded hardware; Hard-ware-in-the-loop; Hardware in-the-loop simulation; Mppt controllers; Photovoltaic; Photovoltaic systems; SysML; Reconfigurable hardware</t>
  </si>
  <si>
    <t>12 July 2015 through 15 July 2015</t>
  </si>
  <si>
    <t>IEEE Workshop Control Model. Power Electron., COMPEL</t>
  </si>
  <si>
    <t>https://www.scopus.com/inward/record.uri?eid=2-s2.0-84947076371&amp;doi=10.1109%2fSNPD.2015.7176271&amp;partnerID=40&amp;md5=80a09938fc769bf761156c002816d5d5</t>
  </si>
  <si>
    <t>Artificial intelligence; Computation theory; Computational linguistics; Embedded systems; Formal verification; Graphic methods; Interactive computer systems; Model checking; Modeling languages; Prisms; Software engineering; Temporal logic; Internal Bock Diagram; Model checker; PCTL; Probabilistic timed automata; SysML; Real time systems</t>
  </si>
  <si>
    <t>Saisho K.</t>
  </si>
  <si>
    <t>IEEE Computer Society;International Association for Computer and Information Science (ACIS)</t>
  </si>
  <si>
    <t>1 June 2015 through 3 June 2015</t>
  </si>
  <si>
    <t>IEEE/ACIS Int. Conf. Softw. Eng., Artif. Intell., Netw. Parallel/Distrib. Comput., SNPD - Proc.</t>
  </si>
  <si>
    <t>Modeling aerospace systems product lines in SysML</t>
  </si>
  <si>
    <t>20-24-July-2015</t>
  </si>
  <si>
    <t>https://www.scopus.com/inward/record.uri?eid=2-s2.0-84982816384&amp;doi=10.1145%2f2791060.2791104&amp;partnerID=40&amp;md5=a75891d877b93b7854982e70ec4b4171</t>
  </si>
  <si>
    <t>University of Waterloo, Canada</t>
  </si>
  <si>
    <t>Gaeta, J.P., University of Waterloo, Canada; Czarnecki, K., University of Waterloo, Canada</t>
  </si>
  <si>
    <t>As the complexity of avionic systems increases, the aerospace industry is turning to product-line engineering and modelbased development to better manage complexity and reduce cost. This paper describes a method and a pattern catalog for modeling avionics product lines in SysML, a standard systems modeling language. The method is designed to satisfy aerospace systems and software development standards, and the patterns provide guidance for expressing variability in SysML. The paper also reports on the experience in applying the method and the patterns to model families of propeller controllers and fuel controllers for turbo engines. © 2015 ACM.</t>
  </si>
  <si>
    <t>Embedded software; Model-based engineering; Product-line engineering; SysML; Systems engineering; UML; Variability modeling</t>
  </si>
  <si>
    <t>Aerospace industry; Avionics; Computer software; Cost engineering; Embedded software; Embedded systems; Software design; Systems engineering; Aerospace systems; Model based development; Model-based engineering; Product line engineering; Provide guidances; Standard system; SysML; Variability model; Modeling languages</t>
  </si>
  <si>
    <t>BigLever Software, Inc.;Vanderbilt University</t>
  </si>
  <si>
    <t>19th International Software Product Line Conference, SPLC 2015</t>
  </si>
  <si>
    <t>20 July 2015 through 24 July 2015</t>
  </si>
  <si>
    <t>https://www.scopus.com/inward/record.uri?eid=2-s2.0-84934920510&amp;doi=10.1016%2fj.eswa.2015.05.049&amp;partnerID=40&amp;md5=0fb2f9e89b4353c166e3c01656f23751</t>
  </si>
  <si>
    <t>Automata theory; Graphical user interfaces; Large scale systems; Modeling languages; Prisms; Risk assessment; Semantics; Systems analysis; Industrial process controllers; PCTL; Probabilistic automata; Probabilistic equivalence relation; Probabilistic timed automata; Probabilistic verification; Quantitative verification; Sysml activity diagrams; Model checking</t>
  </si>
  <si>
    <t>Baouya, A.; CS Department, Saad Dahlab UniversityAlgeria</t>
  </si>
  <si>
    <t>Expert Sys Appl</t>
  </si>
  <si>
    <t>https://www.scopus.com/inward/record.uri?eid=2-s2.0-84955650492&amp;doi=10.1007%2f978-3-658-09994-7_14&amp;partnerID=40&amp;md5=90549d0a63e90466ece036a3e6f16750</t>
  </si>
  <si>
    <t>Modeling languages; Early design phasis; Level of abstraction; Model based testing; Model-based testing tool; State machine; SysML; Test generations; Transition relations; Model checking</t>
  </si>
  <si>
    <t>Hilken, C.; University of Bremen, Department of Mathematics and Computer Science, Bibliothekstr. 1, Germany; email: chilken@informatik.uni-bremen.de</t>
  </si>
  <si>
    <t>Form. Model. and Verif. of Cyber-Phys. Sys.: 1st Int. Summer Sch. on Methods and Tools for the Des. of Digit. Syst., Brem., Ger., Sept. 2015</t>
  </si>
  <si>
    <t>https://www.scopus.com/inward/record.uri?eid=2-s2.0-84928380864&amp;doi=10.1007%2fs12652-015-0269-8&amp;partnerID=40&amp;md5=82ec624e0efd1ae4ac7303578d580092</t>
  </si>
  <si>
    <t>Mobile security; Attack patterns; Detecting attacks; Development process; Model library; Social engineering; Sociotechnical; Sysml activity diagrams; Use case scenario; Graphic methods</t>
  </si>
  <si>
    <t>Ouchani, S.; Interdisciplinary Centre for Security, Reliability and Trust, University of LuxembourgLuxembourg</t>
  </si>
  <si>
    <t>J. Ambient Intell. Humanized Comput.</t>
  </si>
  <si>
    <t>https://www.scopus.com/inward/record.uri?eid=2-s2.0-84955514718&amp;doi=10.1145%2f2695664.2695882&amp;partnerID=40&amp;md5=5c5ceb4e870599d96177e90385165d97</t>
  </si>
  <si>
    <t>Algorithms; Automatic programming; Codes (symbols); Quality control; Robotics; Systems analysis; Automated generation; Automatic code generations; Automatic Generation; Component based applications; Development process; Model driven approach; Robotics applications; Validation and verification; Model checking</t>
  </si>
  <si>
    <t>Morelli, M.; Institute of Communication, Information and Perception (TeCiP), Scuola Superiore Sant'AnnaItaly; email: matteo.morelli@sssup.it</t>
  </si>
  <si>
    <t>Shin D.</t>
  </si>
  <si>
    <t>ACM Special Interest Group on Applied Computing (SIGAPP)</t>
  </si>
  <si>
    <t>13 April 2015 through 17 April 2015</t>
  </si>
  <si>
    <t>Proc ACM Symp Appl Computing</t>
  </si>
  <si>
    <t>https://www.scopus.com/inward/record.uri?eid=2-s2.0-84925061349&amp;doi=10.1109%2fTSMC.2014.2379657&amp;partnerID=40&amp;md5=110decf1736f656fe737eea7351dd238</t>
  </si>
  <si>
    <t>System theory; Boardman soft systems methodologies; Future research directions; Information distortion; Model-based systems engineering; Model-based systems engineering (MBSE); SysML; systemigram; Systems thinking; Systems engineering</t>
  </si>
  <si>
    <t>IEEE Trans. Syst. Man Cybern. Syst.</t>
  </si>
  <si>
    <t>https://www.scopus.com/inward/record.uri?eid=2-s2.0-84924862364&amp;doi=10.1002%2fsys.21297&amp;partnerID=40&amp;md5=6308231603654988cf5a546d00eab729</t>
  </si>
  <si>
    <t>Facilities; Information management; Modeling languages; Product design; Reusability; Systems engineering; Contingency basing; Development and testing; Model-based systems engineering; Object management groups; OMG SysML; Operational environments; Proposed architectures; Systems modeling languages; Design</t>
  </si>
  <si>
    <t>Corns, S.; Engineering Management and Systems Engineering, Missouri University of Science and Technology, 223 EMGT BuildingUnited States</t>
  </si>
  <si>
    <t>Intelligent buildings; Process engineering; Sustainable development; Tall buildings; Decision modelling; Early design phasis; High rise building; Information exchanges; Parametric performance; Performance-driven; Sustainable building design; Systems modelling languages (SysML); Machine design</t>
  </si>
  <si>
    <t>Geyer, P.; Technische Universität MünchenGermany</t>
  </si>
  <si>
    <t>17 September 2014 through 19 September 2014</t>
  </si>
  <si>
    <t>Vienna</t>
  </si>
  <si>
    <t>eWork eBus. Archit., Eng. Constr. - Proc. Eur. Conf. Product Process Model., ECPPM</t>
  </si>
  <si>
    <t>https://www.scopus.com/inward/record.uri?eid=2-s2.0-84938596490&amp;doi=10.1016%2fj.procs.2015.03.054&amp;partnerID=40&amp;md5=4afa5e5b4723efd2ab256d092a971042</t>
  </si>
  <si>
    <t>Architecture; Computational linguistics; Life cycle; Systems engineering; Engineering research; Cycle systems; MBSE; Model elements; Modeling format; SysML; Systems modeling; Systems modeling languages; Technical evaluation; Modeling languages</t>
  </si>
  <si>
    <t>Wade J.Cloutier R.</t>
  </si>
  <si>
    <t>7 June 2013</t>
  </si>
  <si>
    <t>Procedia Comput. Sci.</t>
  </si>
  <si>
    <t>https://www.scopus.com/inward/record.uri?eid=2-s2.0-84930478563&amp;doi=10.1016%2fj.jclepro.2015.04.124&amp;partnerID=40&amp;md5=aeb20dba12cd55be348035666954f772</t>
  </si>
  <si>
    <t>Atmospheric movements; Computational linguistics; Cost reduction; Costs; Electric batteries; Investments; Irrigation; Maximum power point trackers; Modeling languages; Photovoltaic cells; Pumping plants; Pumps; Solar power generation; Drip irrigation; MPPT; Photovoltaics; SysML; Water pump; Solar energy</t>
  </si>
  <si>
    <t>Deveci, O.; Department of Electrical and Electronics Engineering, TOBB University of Economics and Technology, Sogutozu Avenue 43, Turkey</t>
  </si>
  <si>
    <t>J. Clean. Prod.</t>
  </si>
  <si>
    <t>https://www.scopus.com/inward/record.uri?eid=2-s2.0-84943232486&amp;doi=10.1049%2fiet-sen.2014.0087&amp;partnerID=40&amp;md5=8744a4e569fb473b9812c5650b36c3d0</t>
  </si>
  <si>
    <t>MOVEP, Computer Science Department, USTHB, Algiers, Algeria; FEMTO-ST Institute, UMR CNRS 6174, Besançon, France; Sciences and Technology Faculty, Yahia Fares University, Medea, Algeria</t>
  </si>
  <si>
    <t>Rahim, M., MOVEP, Computer Science Department, USTHB, Algiers, Algeria, FEMTO-ST Institute, UMR CNRS 6174, Besançon, France, Sciences and Technology Faculty, Yahia Fares University, Medea, Algeria; Kheldoun, A., MOVEP, Computer Science Department, USTHB, Algiers, Algeria, Sciences and Technology Faculty, Yahia Fares University, Medea, Algeria; Boukala-Ioualalen, M., MOVEP, Computer Science Department, USTHB, Algiers, Algeria; Hammad, A., FEMTO-ST Institute, UMR CNRS 6174, Besançon, France</t>
  </si>
  <si>
    <t>System Modelling Language (SysML) is a modelling language that allows system description with various integrated diagrams. The SysML activity diagram (SAD) is widely used to graphically describe system behaviours. Nevertheless, despite the various advantages of SysML, it lacks for formal semantics to achieve the verification of behavioural requirements. Petri nets (PNs) are a popular technique for modelling and verifying the dynamic behaviours of systems. Recursive ECATNets (RECATNets) not only take all the advantages of PNs but also allow concise specifications and more capabilities for the verification process. In this study, the authors propose an approach which describes a verification methodology of SADs based on their transformation into RECATNet models. Case studies are presented to show the benefits and the usefulness of the proposed approach. © The Institution of Engineering and Technology 2015.</t>
  </si>
  <si>
    <t>Computational linguistics; Formal methods; Petri nets; Semantics; Systems analysis; Activity diagram; Dynamic behaviours; Petri nets (PNs); Sysml activity diagrams; System description; System modelling; Verification methodology; Verification process; Modeling languages</t>
  </si>
  <si>
    <t>https://www.scopus.com/inward/record.uri?eid=2-s2.0-84938572422&amp;doi=10.1016%2fj.procs.2015.03.066&amp;partnerID=40&amp;md5=00e90c6ee7584e023d8b090ad1df13eb</t>
  </si>
  <si>
    <t>Complex networks; Computational linguistics; Computer architecture; Modeling languages; Network architecture; System of systems; Systems engineering; Engineering research; Bank transfers; Bitcoin; Crypto-currency; Financial system; SysML; System-of-systems architecture; Systems modeling languages; Transfer payment; Electronic money</t>
  </si>
  <si>
    <t>https://www.scopus.com/inward/record.uri?eid=2-s2.0-84950973978&amp;doi=10.1007%2f978-3-319-17527-0_1&amp;partnerID=40&amp;md5=08ff114e3cb2d7572c3382746834a4e9</t>
  </si>
  <si>
    <t>Lect. Notes Mech. Eng.</t>
  </si>
  <si>
    <t>https://www.scopus.com/inward/record.uri?eid=2-s2.0-84950322234&amp;doi=10.1007%2f978-3-319-24644-4_16&amp;partnerID=40&amp;md5=9f57dee6d6585ae3812fd1493ac70212</t>
  </si>
  <si>
    <t>Bridges; Life cycle; Requirements engineering; Code Generation; Model transformation; Model-based systems engineering (MBSE); Model-driven Engineering; Modelica; Requirements validation; System development life cycles; Verification-and-validation; Software engineering</t>
  </si>
  <si>
    <t>Dastani M.Sirjani M.</t>
  </si>
  <si>
    <t>22 April 2015 through 24 April 2015</t>
  </si>
  <si>
    <t>Abstracting; Embedded systems; Modeling languages; Semantics; Software design; Systems analysis; Abstract specifications; Model based testing; Model to model transformation; Model-based test generation; Pre and post conditions; State machine; SysML; Transition relations; Model checking</t>
  </si>
  <si>
    <t>Hammoudi S.Pires L.F.Desfray P.Filipe J.Filipe J.</t>
  </si>
  <si>
    <t>9 February 2015 through 11 February 2015</t>
  </si>
  <si>
    <t>MODELSWARD - Int. Conf. Model-Driven Eng. Softw. Dev., Proc.</t>
  </si>
  <si>
    <t>https://www.scopus.com/inward/record.uri?eid=2-s2.0-84931009677&amp;doi=10.1080%2f0951192X.2014.941938&amp;partnerID=40&amp;md5=08a90c6489fe4bd55e167992fe612999</t>
  </si>
  <si>
    <t>Integration; Mechatronics; Different evolutions; Global integration; Information integrity; Mechatronic systems; Mechatronics systems; PLM; Product lifecycle management systems; SysML; Life cycle</t>
  </si>
  <si>
    <t>Abid, H.; Decision and Information Sciences for Production Systems, Institut National des Sciences AppliqueesFrance</t>
  </si>
  <si>
    <t>Int J Computer Integr Manuf</t>
  </si>
  <si>
    <t>https://www.scopus.com/inward/record.uri?eid=2-s2.0-84940534406&amp;doi=10.1109%2fFDL.2014.7119357&amp;partnerID=40&amp;md5=0909ba6d48565f32e64117366391c9a3</t>
  </si>
  <si>
    <t>Computational linguistics; Electric switches; Electron devices; Requirements engineering; Specifications; Automotive applications; Automotive solution; Continuous quantities; Electronic device; Mixed signal; Safety regulations; Semi-formal representations; SysML; Digital devices</t>
  </si>
  <si>
    <t>Morawiec A.Pinzari A.</t>
  </si>
  <si>
    <t>Forum Specifi. Des. Lang.</t>
  </si>
  <si>
    <t>https://www.scopus.com/inward/record.uri?eid=2-s2.0-84938572683&amp;doi=10.1016%2fj.procs.2015.03.062&amp;partnerID=40&amp;md5=64d97463d20c089c6254e8b8e8286f12</t>
  </si>
  <si>
    <t>Computer programming; Decision support systems; Interface states; NASA; Open source software; Open systems; Semantic Web; Semantics; Social networking (online); Software engineering; World Wide Web; Engineering research; Systems engineering; Framework; MBSE; MDAO; Object oriented; Open sources; SysML; Mbse; Object oriented programming</t>
  </si>
  <si>
    <t>Balestrini-Robinson, S.; Electronic Systems Laboratory, Georgia Tech Research Institute, 400 10th St NW, United States</t>
  </si>
  <si>
    <t>https://www.scopus.com/inward/record.uri?eid=2-s2.0-84955298267&amp;doi=10.1007%2f978-3-319-27869-8_17&amp;partnerID=40&amp;md5=b6c8a7499eec6618d6a8a2948b91afc6</t>
  </si>
  <si>
    <t>Embedded systems; Safety engineering; Cyber physical systems (CPSs); Design and Development; Model driven approach; Safety and securities; Security countermeasures; Security mechanism; Security requirements; System functionality; Software design</t>
  </si>
  <si>
    <t>Roudier, Y.; EURECOMFrance; email: yves.roudier@eurecom.fr</t>
  </si>
  <si>
    <t>Pires L.F.Hammoudi S.Desfray P.Filipe J.</t>
  </si>
  <si>
    <t>INSTICC (the Institute for Systems and;Technologies of Information, Control and Communication)</t>
  </si>
  <si>
    <t>https://www.scopus.com/inward/record.uri?eid=2-s2.0-84928660042&amp;doi=10.5755%2fj01.eee.21.2.5629&amp;partnerID=40&amp;md5=fd9356f497c095ba888b09362b984efe</t>
  </si>
  <si>
    <t>Elektron. Elektrotech.</t>
  </si>
  <si>
    <t>Accident prevention; Iterative methods; Safety engineering; Software design; Automotive Systems; Design and Development; Integrating security; Model driven approach; Model-driven Engineering; Safety and securities; Security; SysML; Embedded systems</t>
  </si>
  <si>
    <t>Lecture Notes in Control and Information Sciences</t>
  </si>
  <si>
    <t>https://www.scopus.com/inward/record.uri?eid=2-s2.0-84926391951&amp;doi=10.1007%2f978-3-319-17527-0_1&amp;partnerID=40&amp;md5=c97fe5f7997e17de896ebafc6b327741</t>
  </si>
  <si>
    <t>National School of Engineers of Sfax (ENIS), B.P, 1173, Sfax, Tunisia; High Institute of Mechanics of Paris (SUPMECA), 3 rue Fernand Hainaut, Saint-Ouen Cedex, France</t>
  </si>
  <si>
    <t>Abid, A., National School of Engineers of Sfax (ENIS), B.P, 1173, Sfax, Tunisia; Barkallah, M., National School of Engineers of Sfax (ENIS), B.P, 1173, Sfax, Tunisia; Hammadi, M., High Institute of Mechanics of Paris (SUPMECA), 3 rue Fernand Hainaut, Saint-Ouen Cedex, France; Choley, J.-Y., High Institute of Mechanics of Paris (SUPMECA), 3 rue Fernand Hainaut, Saint-Ouen Cedex, France; Louati, J., National School of Engineers of Sfax (ENIS), B.P, 1173, Sfax, Tunisia; Rivière, A., High Institute of Mechanics of Paris (SUPMECA), 3 rue Fernand Hainaut, Saint-Ouen Cedex, France; Haddar, M., National School of Engineers of Sfax (ENIS), B.P, 1173, Sfax, Tunisia</t>
  </si>
  <si>
    <t>Cells; Computer aided manufacturing; Conceptual design; Cytology; Design; Dynamics; Industrial research; Machine design; Manufacture; Mechanics; Scaffolds (biology); Welding; Holonics; Intelligent infrastructures; Manufacturing companies; Reconfigurable manufacturing system; SysML; Systems modeling languages; Top-down modeling methods; Welding cells; Modeling languages</t>
  </si>
  <si>
    <t>Daly H.B.Chouchane M.Aifaoui N.Chouchane M.Fakhfakh T.Chaari F.</t>
  </si>
  <si>
    <t>6th International Congress on Design and Modeling of Mechanical Systems, CMSM 2015</t>
  </si>
  <si>
    <t>23 March 2015 through 25 March 2015</t>
  </si>
  <si>
    <t>Lect. Notes Control Inf. Sci.</t>
  </si>
  <si>
    <t>Consumer electronics; Consumer products; Economic and social effects; Hardware; Image processing; Large scale systems; Machine design; Modeling languages; Reconfigurable hardware; Software design; Design Structure Matrices; Domain mapping matrixes; Hardware and software; Multipledomain matrix (MDM); Product specifications; System Modeling Language (SysML); Thermal design process; Thermal designs; Product design</t>
  </si>
  <si>
    <t>Browning T.R.Lindemann U.Eppinger S.D.Schmidt D.M.</t>
  </si>
  <si>
    <t>4 November 2015 through 6 November 2015</t>
  </si>
  <si>
    <t>Model. Manage. complex Syst. - Proc. Int. DSM Conf.</t>
  </si>
  <si>
    <t>https://www.scopus.com/inward/record.uri?eid=2-s2.0-84949200838&amp;doi=10.1007%2f978-3-319-25423-4_9&amp;partnerID=40&amp;md5=e09d5b9d3fa4571653d930c5251aed46</t>
  </si>
  <si>
    <t>Interactive computer systems; Model checking; Real time systems; Constraint Solving; Continuous simulation; Model based testing; Model-driven Engineering; Modelica; SysML; Embedded systems</t>
  </si>
  <si>
    <t>Gauthier, J.-M.; Institut FEMTO-ST – UMR CNRS 6174, Université Bourgogne Franche-Comté, 16, Route de Gray, France; email: jmgauthi@femto-st.fr</t>
  </si>
  <si>
    <t>https://www.scopus.com/inward/record.uri?eid=2-s2.0-84978943170&amp;doi=10.1115%2fDETC2015-46738&amp;partnerID=40&amp;md5=cbc94b027cfbf56965ef42a3c156cd2d</t>
  </si>
  <si>
    <t>State Key Lab. of CAD and CG, Zhejiang University, Hangzhou, China</t>
  </si>
  <si>
    <t>Chen, R., State Key Lab. of CAD and CG, Zhejiang University, Hangzhou, China; Liu, Y., State Key Lab. of CAD and CG, Zhejiang University, Hangzhou, China; Cao, Y., State Key Lab. of CAD and CG, Zhejiang University, Hangzhou, China; Xu, J., State Key Lab. of CAD and CG, Zhejiang University, Hangzhou, China</t>
  </si>
  <si>
    <t>Model Based Systems Engineering (MBSE) is the mainstream methodology for the design of complex mechatronic systems. It emphasizes the application of the system architecture, which highly depends on a formalized modeling language. However, such modeling language is less researched in previous studies. This paper proposes a general modeling language for representing the system architecture, aiming for representing function, physical effect, geometric information and control behavior which the system should satisfy. It facilitates the communication of designers from different technological domains and supports a series of applications such as automatic reasoning, system simulation, etc. The language is illustrated and verified with a practical mechatronic device finally. © Copyright 2015 by ASME.</t>
  </si>
  <si>
    <t>Computational linguistics; Computer architecture; Computer simulation languages; Design; Automatic reasoning; Complex mechatronic system; Geometric information; Mechatronic devices; Mechatronic systems; Model-based systems engineering (MBSE); System architectures; System simulations; Modeling languages</t>
  </si>
  <si>
    <t>Liu, Y.; State Key Lab. of CAD and CG, Zhejiang UniversityChina; email: ysliu@cad.zju.edu.cn</t>
  </si>
  <si>
    <t>2 August 2015 through 5 August 2015</t>
  </si>
  <si>
    <t>https://www.scopus.com/inward/record.uri?eid=2-s2.0-84931095403&amp;doi=10.1109%2fIEOM.2015.7093881&amp;partnerID=40&amp;md5=82e392c12256890be687a1921dae0f85</t>
  </si>
  <si>
    <t>Design; Large scale systems; Life cycle; Product design; Semantics; Collaborative design; Design Structure Matrices; Semantic Model; SysML; UML4SysML; Structural design</t>
  </si>
  <si>
    <t>ASQ;BOEING;Emirates;et al.;IEEE;Lawrence Technological University</t>
  </si>
  <si>
    <t>3 March 2015 through 5 March 2015</t>
  </si>
  <si>
    <t>IEOM - Int. Conf. Ind. Eng. Oper. Manag., Proc.</t>
  </si>
  <si>
    <t>Constraint satisfaction problems; Design; Embedded software; Embedded systems; Multiobjective optimization; Optimization; Redundancy; Systems analysis; Architecture optimization; Component repository; Design representation; Integer representation; Model-based systems engineering (MBSE); Modeling variability; Multi-objective optimization techniques; SysML; Software design</t>
  </si>
  <si>
    <t>Eisenbart B., Mandel C., Gericke K., Blessing L.</t>
  </si>
  <si>
    <t>DS 80-05</t>
  </si>
  <si>
    <t>Eisenbart, B., Discipline of International Business, University of Sydney, Australia; Mandel, C., University of Luxembourg, Luxembourg; Gericke, K., University of Luxembourg, Luxembourg; Blessing, L., University of Luxembourg, Luxembourg</t>
  </si>
  <si>
    <t>Conceptual design; Functional modelling; Integrated product development; Product modelling</t>
  </si>
  <si>
    <t>Conceptual design; Design; Function modelling; Functional modelling; Integrated function; Integrated product development; Inter-disciplinary designs; Literature reviews; Mechatronic systems; Product modelling; Product design</t>
  </si>
  <si>
    <t>Eisenbart, B.; Discipline of International Business, University of SydneyAustralia; email: boris.eisenbart@Sydney.edu.au</t>
  </si>
  <si>
    <t>Cantamessa M.Husung S.Marjanovic D.Cascini G.Weber C.Rotini F.</t>
  </si>
  <si>
    <t>20th International Conference on Engineering Design, ICED 2015</t>
  </si>
  <si>
    <t>27 July 2015 through 30 July 2015</t>
  </si>
  <si>
    <t>https://www.scopus.com/inward/record.uri?eid=2-s2.0-84931077081&amp;doi=10.1109%2fIEOM.2015.7093764&amp;partnerID=40&amp;md5=80ce1f1d762d24fbc4ab77a9d5a95aab</t>
  </si>
  <si>
    <t>Airport security; Airports; Computational linguistics; Materials handling; Materials handling equipment; Modeling languages; Traffic surveys; Transportation; Unloading; Verification; Baggage handling system; Formal modeling language; Formal representations; International airport; simulation; SysML; System Modeling Language (SysML); System modeling languages; Baggage handling</t>
  </si>
  <si>
    <t>A SysML and CLEAN based methodology for RISC processor micro- Architecture design</t>
  </si>
  <si>
    <t>International Journal of Embedded and Real-Time Communication Systems</t>
  </si>
  <si>
    <t>https://www.scopus.com/inward/record.uri?eid=2-s2.0-84979989100&amp;doi=10.4018%2fIJERTCS.2015010105&amp;partnerID=40&amp;md5=762859d2b395e67d7f67777d87734805</t>
  </si>
  <si>
    <t>Clean; Formal verification; Functional languages; Micro- Architecture design; Modelling; RISC processor; Simulation; SysML; UML</t>
  </si>
  <si>
    <t>Int. J. Embedded Real-Time Commun. Syst.</t>
  </si>
  <si>
    <t>https://www.scopus.com/inward/record.uri?eid=2-s2.0-84929120733&amp;doi=10.1016%2fj.compind.2015.03.007&amp;partnerID=40&amp;md5=7fc84e8669799a770065cf13f1e1d37e</t>
  </si>
  <si>
    <t>Communication; Computer simulation languages; Computer software; Control systems; Controllers; Distributed parameter networks; Embedded systems; Modeling languages; Petri nets; Software testing; Testing; Communication modeling; Communication subsystems; Efficient communications; Engineering environment; SysML; Systems modeling languages; TCPN; Timed colored Petri net; Distributed parameter control systems</t>
  </si>
  <si>
    <t>Jamro, M.; Rzeszow University of Technology, Department of Computer and Control Engineering, al. Powstancow Warszawy 12, Poland</t>
  </si>
  <si>
    <t>Comput Ind</t>
  </si>
  <si>
    <t>https://www.scopus.com/inward/record.uri?eid=2-s2.0-84988289879&amp;doi=10.1007%2f978-3-319-15796-210&amp;partnerID=40&amp;md5=85d3ed835d898c2e1cdd71280fc170b1</t>
  </si>
  <si>
    <t>Control systems; Models; Control software; Engineering environment; Human Machine Interface; IEC61131-3; Non-functional requirements; Performance requirements; Program organization units; Requirements; Distributed parameter control systems</t>
  </si>
  <si>
    <t>Adv. Intell. Sys. Comput.</t>
  </si>
  <si>
    <t>https://www.scopus.com/inward/record.uri?eid=2-s2.0-84938602443&amp;doi=10.1016%2fj.procs.2015.03.025&amp;partnerID=40&amp;md5=5383c07aa74e5af3760ac559a6b9ab74</t>
  </si>
  <si>
    <t>Computers; Systems engineering; Model-based OPC; Model-based systems engineering; Model-based systems engineering (MBSE); Physical protection systems; SysML; Vulnerability assessments; Systems engineering; Engineering research</t>
  </si>
  <si>
    <t>Bassam, S.; Institute for Systems Research, University of MarylandUnited States</t>
  </si>
  <si>
    <t>https://www.scopus.com/inward/record.uri?eid=2-s2.0-84929622831&amp;doi=10.1007%2f978-3-319-17581-2_9&amp;partnerID=40&amp;md5=0f48189884a8b79e91e9fd7756d3f1fc</t>
  </si>
  <si>
    <t>Computational linguistics; Computer operating procedures; Safety engineering; Security systems; Specifications; Systems engineering; Visual languages; Algebraic formalisms; Behavioural consistency; Communicating sequential process; Failures-divergences; Refinement checking; Specification and designs; System specification; Systems modeling languages; Modeling languages</t>
  </si>
  <si>
    <t>Jacobs, J.; Department of Computer Science, University of Oxford, Wolfson Building, Parks Road, United Kingdom; email: jaco.jacobs@cs.ox.ac.uk</t>
  </si>
  <si>
    <t>Artho C.Olveczky P.C.</t>
  </si>
  <si>
    <t>6 November 2014 through 7 November 2014</t>
  </si>
  <si>
    <t>https://www.scopus.com/inward/record.uri?eid=2-s2.0-84941275816&amp;doi=10.1109%2fSYSCON.2015.7116768&amp;partnerID=40&amp;md5=b6a592aef752d5307b147ee4e2a1878b</t>
  </si>
  <si>
    <t>Air conditioning; Architecture; Conceptual design; Heat transfer; Radiation effects; Thermoanalysis; Aircraft air conditioning; Conceptual design phase; Pre-validation; SysML extension; System architects; Thermal model; Heat convection</t>
  </si>
  <si>
    <t>13 April 2015 through 16 April 2015</t>
  </si>
  <si>
    <t>Computational linguistics; Curricula; Education; Education computing; Engineering education; Mechatronics; Product design; Software engineering; Students; Systems engineering; Teaching; Interdisciplinary modeling; Learning experiences; Modelling method; Multidisciplinary course; Product development process; Project based learning; Systems modelling languages (SysML); Teaching approaches; Modeling languages</t>
  </si>
  <si>
    <t>McCardle J.Bingham G.Kovacevic A.Bohemia E.Southee D.J.Parkinson B.</t>
  </si>
  <si>
    <t>3 September 2015 through 4 September 2015</t>
  </si>
  <si>
    <t>Proc. Int. Conf. Eng. Product Des. Educ.: Gt. Expect.: Des. Teach., Res. Enterp., E and PDE</t>
  </si>
  <si>
    <t>https://www.scopus.com/inward/record.uri?eid=2-s2.0-84946030733&amp;doi=10.4108%2feai.24-8-2015.2261108&amp;partnerID=40&amp;md5=35779131ead6a6917152ec9ad3f8f60e</t>
  </si>
  <si>
    <t>Broadband networks; Legacy systems; Network architecture; Network layers; Networks (circuits); Reusability; Standards; Ultra-wideband (UWB); Eclipse\Papyrus; Ehealth; Standard evolutions; SysML; Variability; Regulatory compliance</t>
  </si>
  <si>
    <t>Theodoropoulos G.Huat G.T.S.Szabo C.</t>
  </si>
  <si>
    <t>24 August 2015 through 26 August 2015</t>
  </si>
  <si>
    <t>SIMUTOOLS - EAI Int. Conf. Simul. Tools Techniques</t>
  </si>
  <si>
    <t>https://www.scopus.com/inward/record.uri?eid=2-s2.0-84943773693&amp;doi=10.1109%2fWETICE.2015.41&amp;partnerID=40&amp;md5=a4aeb6d55b7d198a83885dcdfb396bd0</t>
  </si>
  <si>
    <t>Computational linguistics; Formal specification; Formal verification; Modeling languages; Quality of service; Verification; Websites; ADL ACME/ARMANI; MDE; SysML; Transformation; Web services composition; Web services</t>
  </si>
  <si>
    <t>Reddy S.M.</t>
  </si>
  <si>
    <t>Austrian Airlines;CERC - West Virginia University;Cyprus Tourist Organization;IEEE Computer Society;University of Cyprus</t>
  </si>
  <si>
    <t>15 June 2015 through 17 June 2015</t>
  </si>
  <si>
    <t>Proc. - IEEE Int. Conf. Enabling Technol.: Infrastructures Collab. Enterp., WETICE</t>
  </si>
  <si>
    <t>https://www.scopus.com/inward/record.uri?eid=2-s2.0-84945946480&amp;doi=10.1109%2fICCSA.2015.11&amp;partnerID=40&amp;md5=2c41a4d21f4a716ade2aaf76047aa22c</t>
  </si>
  <si>
    <t>Misra S.Gervasi O.Apduhan B.O.Gavrilova M.L.Taniar D.Murgante B.</t>
  </si>
  <si>
    <t>22 June 2015 through 25 June 2015</t>
  </si>
  <si>
    <t>Proc. - Int. Conf. Comput. Sci. Appl., ICCSA</t>
  </si>
  <si>
    <t>Graduate School of Science and Technology, Keio University, Yokohama, Japan; NHK Spring Co., LTD., Yokohama, Japan; Department of Mechanical Engineering, Keio University, Yokohama, Japan</t>
  </si>
  <si>
    <t>Arita, M., Graduate School of Science and Technology, Keio University, Yokohama, Japan; Kikuchi, M., Graduate School of Science and Technology, Keio University, Yokohama, Japan; Kato, T., NHK Spring Co., LTD., Yokohama, Japan; Hui, P., NHK Spring Co., LTD., Yokohama, Japan; Matsumoto, A., NHK Spring Co., LTD., Yokohama, Japan; Sato, K., Department of Mechanical Engineering, Keio University, Yokohama, Japan; Matsuoka, Y., Department of Mechanical Engineering, Keio University, Yokohama, Japan</t>
  </si>
  <si>
    <t>M Method; SysML; Timeaxis Design</t>
  </si>
  <si>
    <t>Matsuoka, Y.; Department of Mechanical Engineering, Keio UniversityJapan; email: matsuoka@mech.keio.ac.jp</t>
  </si>
  <si>
    <t>Procedia Manuf.</t>
  </si>
  <si>
    <t>https://www.scopus.com/inward/record.uri?eid=2-s2.0-84937915084&amp;doi=10.1109%2fRCIS.2015.7128911&amp;partnerID=40&amp;md5=79b87dcde080c499e5801bf198d7916e</t>
  </si>
  <si>
    <t>Architectural design; Computational linguistics; Design; Information science; Information systems; Modeling languages; Network architecture; Systems analysis; Verification; Enterprise information system; Integrated design environments; Model-based systems; Non-functional requirements; Requirements specifications; Requirements verification; SysML; Systems modeling languages; Computer architecture</t>
  </si>
  <si>
    <t>Tsadimas, A.; Department of Informatics and Telematics, Harokopio University of Athens, 70 El. Venizelou St, Greece</t>
  </si>
  <si>
    <t>Rolland C.Anagnostopoulos D.Loucopoulos P.Gonzales-Perez C.</t>
  </si>
  <si>
    <t>13 May 2015 through 15 May 2015</t>
  </si>
  <si>
    <t>Proc. Int. Conf. Res. Challenges Inf. Sci.</t>
  </si>
  <si>
    <t>https://www.scopus.com/inward/record.uri?eid=2-s2.0-84949221197&amp;doi=10.1007%2f978-3-319-25423-4_27&amp;partnerID=40&amp;md5=575e2ee09b7ce2727306b5d768fa051f</t>
  </si>
  <si>
    <t>Systems engineering; Abstract specifications; Block; Bottom up approach; Component-oriented; Converter-complement; Partial specifications; SysML; System architects; Specifications</t>
  </si>
  <si>
    <t>https://www.scopus.com/inward/record.uri?eid=2-s2.0-84945962500&amp;doi=10.1007%2f978-3-319-22689-7_33&amp;partnerID=40&amp;md5=b570607f2a24314ccf142ccbec8448c1</t>
  </si>
  <si>
    <t>Avionics; Formal methods; Formal verification; Interactive computer systems; Prisms; Probability; Semantics; Verification; Avionic systems; Industrial process controllers; MARTE; Probabilistic approaches; Probabilistic verification; Software and hardwares; State machine diagrams; Time; Real time systems</t>
  </si>
  <si>
    <t>Baouya, A.; CS Department, Saad Dahlab UniversityAlgeria; email: baouya.abdelhakim@gmail.com</t>
  </si>
  <si>
    <t>Fujita H.Guizzi G.</t>
  </si>
  <si>
    <t>15 September 2015 through 17 September 2015</t>
  </si>
  <si>
    <t>https://www.scopus.com/inward/record.uri?eid=2-s2.0-84945151934&amp;doi=10.4271%2f2015-01-2388&amp;partnerID=40&amp;md5=004a8b0d30f0aee264ed7f7f102105bb</t>
  </si>
  <si>
    <t>Computer simulation languages; Engineering research; Fault detection; Signal detection; Anomaly detection; Fault isolation; Model spaces; Multiple program; New approaches; System concepts; System Modeling Language (SysML); Modeling languages</t>
  </si>
  <si>
    <t>Rabelo, L.; University of Central FloridaUnited States</t>
  </si>
  <si>
    <t>SAE Int. J. Aerosp.</t>
  </si>
  <si>
    <t>https://www.scopus.com/inward/record.uri?eid=2-s2.0-84955252615&amp;doi=10.1007%2f978-3-319-27869-8_18&amp;partnerID=40&amp;md5=af81e806efe540854cd7c03acd54930b</t>
  </si>
  <si>
    <t>Constraint satisfaction problems; Economic and social effects; Embedded systems; Optimization; Redundancy; Systems analysis; Architecture optimization; Component repository; Design alternatives; Modeling variability; Multi-objectives optimization; Objective functions; SysML; Variability information; Software design</t>
  </si>
  <si>
    <t>Leserf, P.; ESTACA-LabFrance; email: patrick.leserf@estaca.fr</t>
  </si>
  <si>
    <t>Da Silva Melo M., França J.M.S., Oliveira E., Jr., Soares M.S.</t>
  </si>
  <si>
    <t>Automation; Computational linguistics; Dynamical systems; Information systems; Modeling languages; Software design; Software engineering; Block diagrams; Model driven approach; Model driven software engineering; Semi-automatics; Software systems; Systems modeling languages; Transformation languages; UML activity diagrams; Systems analysis</t>
  </si>
  <si>
    <t>Hammoudi S.Maciaszek L.Teniente E.Maciaszek L.</t>
  </si>
  <si>
    <t>27 April 2015 through 30 April 2015</t>
  </si>
  <si>
    <t>ICEIS - Int. Conf. Enterp. Inf. Syst., Proc.</t>
  </si>
  <si>
    <t>https://www.scopus.com/inward/record.uri?eid=2-s2.0-84925436536&amp;doi=10.2112%2fSI73-019.1&amp;partnerID=40&amp;md5=355abe431ad668f202dcc0ed2b2ffea2</t>
  </si>
  <si>
    <t>logistics; optimization; port operation; simulation; software; transportation development; China; Yunnan</t>
  </si>
  <si>
    <t>Li, H.; Party Committee of Scientific Research Institute, Yunnan University of Finance and EconomicsChina</t>
  </si>
  <si>
    <t>J. Coast. Res.</t>
  </si>
  <si>
    <t>https://www.scopus.com/inward/record.uri?eid=2-s2.0-84946404544&amp;doi=10.1007%2f978-3-319-19419-6_13&amp;partnerID=40&amp;md5=ce4612964f6e5af0df6790bcc92faef0</t>
  </si>
  <si>
    <t>Communication; Complex networks; Computer networks; Control systems; Distributed parameter networks; Models; Multi-master; Sequence diagrams; State machine; Token passing; Distributed parameter control systems</t>
  </si>
  <si>
    <t>Rzonca, D.; Department of Computer and Control Engineering, Rzeszow University of Technology, Al. Powstancow Warszawy 12, Poland; email: drzonca@kia.prz.edu.pl</t>
  </si>
  <si>
    <t>Gaj P.Kwiecien A.Stera P.</t>
  </si>
  <si>
    <t>PS IEEE</t>
  </si>
  <si>
    <t>16 June 2015 through 19 June 2015</t>
  </si>
  <si>
    <t>https://www.scopus.com/inward/record.uri?eid=2-s2.0-84941126243&amp;doi=10.1109%2fSYSOSE.2015.7151961&amp;partnerID=40&amp;md5=577a96e4fd2fe10f345f54d544b71383</t>
  </si>
  <si>
    <t>Network components; System of systems; Automated code generation; Model transformation; Model-based system engineerings; simulation; SysML; Systems engineering</t>
  </si>
  <si>
    <t>17 May 2015 through 20 May 2015</t>
  </si>
  <si>
    <t>Syst. Syst. Eng. Conf., SoSE</t>
  </si>
  <si>
    <t>Chang C.-H., Lu C.-W., Yang W.P., Chu W.C.-C., Yang C.-T., Tsai C.-T., Hsiung P.-A.</t>
  </si>
  <si>
    <t>https://www.scopus.com/inward/record.uri?eid=2-s2.0-84931034479&amp;doi=10.1109%2fCOMPSACW.2014.80&amp;partnerID=40&amp;md5=97f5c5399f292ce4a582dc586a931cd7</t>
  </si>
  <si>
    <t>Application programs; Computational linguistics; Computer software; Life cycle; Requirements engineering; Software design; Software engineering; Atlas transformation languages; Automatic transformations; Requirement elicitation; Requirement engineering; Requirement management; Requirement modeling; Software development life cycle; System Modeling Language (SysML); Modeling languages</t>
  </si>
  <si>
    <t>Seceleanu C.McMillin B.Chang C.K.Gao Y.Yoshida K.Hurson A.Okabe Y.Matskin M.</t>
  </si>
  <si>
    <t>27 July 2014 through 29 July 2014</t>
  </si>
  <si>
    <t>Proc. - IEEE Annu. Int. Comput., Softw. Appl. Conf. Workshops, COMPSACW</t>
  </si>
  <si>
    <t>https://www.scopus.com/inward/record.uri?eid=2-s2.0-84945377636&amp;doi=10.4018%2f978-1-4666-6194-3.ch008&amp;partnerID=40&amp;md5=cd3cd6e7f59c25180d193ba3ffc38f53</t>
  </si>
  <si>
    <t>Automatic programming; Avionics; Embedded systems; High level languages; Systems analysis; Automatic code generations; Current practices; Execution platforms; High-level design; Model-driven methodology; Real-time embedded systems; State of the art; Tools and technologies; Real time systems</t>
  </si>
  <si>
    <t>Bagnato, A.; Softeam R and D DepartmentFrance</t>
  </si>
  <si>
    <t>Handb. of Res. on Embed. Syst. Des.</t>
  </si>
  <si>
    <t>Zhou S., Sun Q., Jiao J.</t>
  </si>
  <si>
    <t>https://www.scopus.com/inward/record.uri?eid=2-s2.0-84983097354&amp;doi=10.1109%2fICRMS.2014.7107390&amp;partnerID=40&amp;md5=24bd790e81a6feac903330ef944f339c</t>
  </si>
  <si>
    <t>En Y.Ji C.</t>
  </si>
  <si>
    <t>China Institute of Electronics (CIE);China Instrument and Control Society (CICS);Chinese Mechanical Engineering Society (CMES);Chinese Society of Applied Statistics (CSAS);et al.;Institute of Electrical and Electronics Engineers (IEEE)-Beijing (Guangzhou) Section Electron Device Chapter</t>
  </si>
  <si>
    <t>6 August 2014 through 8 August 2014</t>
  </si>
  <si>
    <t>ICRMS - Proc. Int. Conf. Reliab., Maintainab. Saf.: More Reliab. Products, More Secur. Life</t>
  </si>
  <si>
    <t>https://www.scopus.com/inward/record.uri?eid=2-s2.0-84890495850&amp;doi=10.1016%2fj.eswa.2013.10.064&amp;partnerID=40&amp;md5=fb3530a58de214f1408682abbbc784b6</t>
  </si>
  <si>
    <t>Formal verifications; PCTL; Probabilistic automata; Probabilistic equivalence relation; Probabilistic relations; Probabilistic systems; Symbolic model checkers; Sysml activity diagrams; Model checking; Prisms; Semantics; Systems analysis</t>
  </si>
  <si>
    <t>Ouchani, S.; Computer Security Laboratory (CSL), Concordia University, Montreal, QC, Canada; email: s_oucha@ece.concordia.ca</t>
  </si>
  <si>
    <t>https://www.scopus.com/inward/record.uri?eid=2-s2.0-84893970267&amp;doi=10.14257%2fijsia.2014.8.1.35&amp;partnerID=40&amp;md5=59116c59889d315e39654f794a7bc57b</t>
  </si>
  <si>
    <t>Department Mathematical and Computer, Lab. ACSA, Faculty of Sciences, Mohammed First University, Oujda 60000, Morocco</t>
  </si>
  <si>
    <t>Int. J. Secur. Appl.</t>
  </si>
  <si>
    <t>https://www.scopus.com/inward/record.uri?eid=2-s2.0-84894310312&amp;doi=10.1145%2f2559978&amp;partnerID=40&amp;md5=98934b27d0c9060e0b92aec8b0f3e3af</t>
  </si>
  <si>
    <t>Falessi, D.; Center for Experimental Software Engineering, FraunhoferUnited States; email: d.falessi@gmail.com</t>
  </si>
  <si>
    <t>ACM Trans. Software Eng. Methodol.</t>
  </si>
  <si>
    <t>https://www.scopus.com/inward/record.uri?eid=2-s2.0-84949923384&amp;doi=10.1109%2fMECATRONICS.2014.7018622&amp;partnerID=40&amp;md5=276fa411dcd7378236562b5151b97dc4</t>
  </si>
  <si>
    <t>Electromechanical actuators; Electromechanical devices; Modeling languages; Systems engineering; Design process; Mechatronic systems; Model elements; Model-based systems engineering; Safety analysis; Safety assessments; Safety experts; Time to market; Safety engineering</t>
  </si>
  <si>
    <t>27 November 2014 through 29 November 2014</t>
  </si>
  <si>
    <t>France-Japan Congr., Eur.-Asia Congr. Mecatronics, MECATRONICS</t>
  </si>
  <si>
    <t>https://www.scopus.com/inward/record.uri?eid=2-s2.0-84949923170&amp;doi=10.1109%2fMECATRONICS.2014.7018580&amp;partnerID=40&amp;md5=3ed475dd67034e9ba83ac3cfae201df5</t>
  </si>
  <si>
    <t>Conceptual design; Design; Marine risers; Component assembly; Geometrical constraints; Relative positioning; SysML; TTRS; Uml profiles; Geometry</t>
  </si>
  <si>
    <t>https://www.scopus.com/inward/record.uri?eid=2-s2.0-84946686527&amp;doi=10.1109%2fSBCARS.2014.14&amp;partnerID=40&amp;md5=c113e76694a5dac27b49caa5509e1e02</t>
  </si>
  <si>
    <t>Computational linguistics; Computer operating procedures; Computer software reusability; Formal specification; Semantics; Visual languages; activities; Behavioural semantics; CSP; State machine; SysML; Modeling languages</t>
  </si>
  <si>
    <t>Jacobs, J.; Department of Computer Science, University of Oxford, Parks Road, United Kingdom</t>
  </si>
  <si>
    <t>29 September 2014 through 30 September 2014</t>
  </si>
  <si>
    <t>Proc. - Braz. Symp. Softw. Components, Archit. Reuse, SBCARS</t>
  </si>
  <si>
    <t>https://www.scopus.com/inward/record.uri?eid=2-s2.0-84907932040&amp;doi=10.1002%2fsys.21276&amp;partnerID=40&amp;md5=f5a6116f6d0f9e4b909cfa37c2762003</t>
  </si>
  <si>
    <t>Components; Model-based systems engineering (MBSE); Modularizations; Systems modeling languages</t>
  </si>
  <si>
    <t>Bock, C.; U.S. National Institute of Standards and Technology, 100 Bureau Drive, Stop 8260, United States</t>
  </si>
  <si>
    <t>Buildings; Computer aided design; Information theory; Intelligent computing; Structural design; Systems analysis; Systems engineering; Building design; Building Information Modelling; Parametric systems modelling; Performance-oriented; Systems modeling; Systems modeling languages; Systems modelling languages (SysML); Systems Structure; Architectural design</t>
  </si>
  <si>
    <t>Hartmann T.Rafiq Y.de Wilde P.</t>
  </si>
  <si>
    <t>6 July 2011 through 8 July 2011</t>
  </si>
  <si>
    <t>EG-ICE, Eur. Group Intelligent Comput. Eng.</t>
  </si>
  <si>
    <t>https://www.scopus.com/inward/record.uri?eid=2-s2.0-84908637253&amp;doi=10.1109%2fSYSOSE.2014.6892500&amp;partnerID=40&amp;md5=a410405157bfd0534e2bd02e7431afce</t>
  </si>
  <si>
    <t>Design; Information systems; Large scale systems; Software architecture; Specifications; Systems analysis; Systems engineering; MDA; Model transformation; Model-based systems; Non-functional requirements; Requirement verifications; Simulation; SysML; Discrete event simulation</t>
  </si>
  <si>
    <t>Ireland V.Gorod A.Cook S.Ferris T.Do Q.</t>
  </si>
  <si>
    <t>ACE, University of Texas San Antonio;CISR, Deakin University;Defence Science and Technology Organisation;ECIC, The University of Adelaide;ENE, The University of South Australia;The Boeing Company</t>
  </si>
  <si>
    <t>9 June 2014 through 13 June 2014</t>
  </si>
  <si>
    <t>Proc. Int. Conf. Syst. Syst. Eng.: Socio-Tech. Perspec., SoSE</t>
  </si>
  <si>
    <t>Al-Fedaghi, S., Kuwait University, Kuwait</t>
  </si>
  <si>
    <t>In model-based systems engineering, a system is depicted graphically and textually at various levels of granularity and complexity. For this purpose, Systems Modeling Language (SysML) is designed to support development stages in systems engineering applications, including specification, analysis, design, and validation. In comparison with UML, SysML is said to be easier to learn and apply, and it makes it possible to generate specifications in a single language for heterogeneous teams working on realization of blocks in system hardware and software. This paper studies the utilization of SysML in an integrated systems and software development process based on the Rational Integrated Systems/Embedded Software Development Process known as Harmony. This process follows the classic development scheme that starts with requirements and functional analysis and continues to the phases of design synthesis, software design, and implementation, through to final system acceptance. This paper focuses on requirements and functional analysis, offering an alternative new model, called the Flowthing Model (FM), that captures the dynamics of requirements in the system. The claim is that FM representation provides a viable alternative to the use case/activity diagram procedure at the base of the design foundation in SysML. In this paper, the same study case is used to compare the two representations side by side, allowing the reader to validate the claim that FM provides an easy and unified conceptual map of the system without a multiplicity of graphs. This result is a critical outcome, because changing the foundational description would change the entire development process. © 2014 SERSC.</t>
  </si>
  <si>
    <t>Conceptual model; Design analysis; Model-based systems engineering; Requirements specification; SysML</t>
  </si>
  <si>
    <t>Al-Fedaghi, S.; Kuwait UniversityKuwait; email: sabah@alfedaghi.com</t>
  </si>
  <si>
    <t>Science and Engineering Research Support Society</t>
  </si>
  <si>
    <t>Int. J. Softw. Eng. Appl.</t>
  </si>
  <si>
    <t>https://www.scopus.com/inward/record.uri?eid=2-s2.0-84915752596&amp;doi=10.1016%2fj.procir.2014.03.136&amp;partnerID=40&amp;md5=e3b2cc013cb0e72d4ffc7d1474c478f1</t>
  </si>
  <si>
    <t>Computational linguistics; Curricula; Education; Mechatronics; Modeling languages; Product design; Product development; Software engineering; Systems engineering; Teaching; Educational approach; Interdisciplinary modeling; Mechatronic engineering; Model method; Multidisciplinary course; Product development process; SysML; Systems modeling languages; Students</t>
  </si>
  <si>
    <t>Matthiesen; Karlsruhe Institute of Technology (KIT), Kaiserstraße 10, Germany</t>
  </si>
  <si>
    <t>Tolio T.Moroni G.</t>
  </si>
  <si>
    <t>COMAU;Dassault Systemes</t>
  </si>
  <si>
    <t>14 April 2014 through 16 April 2014</t>
  </si>
  <si>
    <t>https://www.scopus.com/inward/record.uri?eid=2-s2.0-84899509880&amp;doi=10.4271%2f2014-01-0212&amp;partnerID=40&amp;md5=72df8f1e625a9fae6d9558668924d891</t>
  </si>
  <si>
    <t>Customer satisfaction; Electronics engineering; Exhibitions; Product design; Verification; Architecture description; Cost effective design; Design and implementations; Evaluation of designs; Model-based system engineerings; Safety critical systems; Safety investigation; Technical realization; Safety engineering</t>
  </si>
  <si>
    <t>Lovric, T.; Lead System Engineer, TRW Electronics Engineering BrakingUnited Kingdom; email: Manuel.Schneider-Scheyer@TRW.COM</t>
  </si>
  <si>
    <t>8 April 2014 through 10 April 2014</t>
  </si>
  <si>
    <t>Detroit, MI</t>
  </si>
  <si>
    <t>https://www.scopus.com/inward/record.uri?eid=2-s2.0-84910083251&amp;doi=10.1109%2fICSESS.2014.6933529&amp;partnerID=40&amp;md5=71895c8607b760d396a54227ae6f84d4</t>
  </si>
  <si>
    <t>DiVinE; Embedded real time systems; Gpu clusters; Model checking tools; SysML; UPPAAL</t>
  </si>
  <si>
    <t>Basit-Ur-Rahim, M.A.; Military College of Signals, National University of Science and TechnologyPakistan</t>
  </si>
  <si>
    <t>Wenzheng L.Tsui E.Prasad Babu M.S.</t>
  </si>
  <si>
    <t>27 June 2014 through 29 June 2014</t>
  </si>
  <si>
    <t>Proc.IEEE Int. Conf. Software Eng. Serv. Sci., ICSESS</t>
  </si>
  <si>
    <t>https://www.scopus.com/inward/record.uri?eid=2-s2.0-84906773159&amp;doi=10.1109%2fEAEEIE.2014.6879379&amp;partnerID=40&amp;md5=08d9a90272bb7e20428594487b23c36a</t>
  </si>
  <si>
    <t>Engineering education; Technology transfer; Engineering applications; Engineering curriculum; Engineering principles; Modeling softwares; SysML; System modelling; Systems modeling; Systems-of-systems; Systems engineering</t>
  </si>
  <si>
    <t>EAEEIE;IEEE;IGIP</t>
  </si>
  <si>
    <t>30 May 2014 through 1 June 2014</t>
  </si>
  <si>
    <t>Cesme, Izmir</t>
  </si>
  <si>
    <t>Proc. Int. Conf. Eur. Assoc. Educ. Electr. Inf. Eng., EAEEIE</t>
  </si>
  <si>
    <t>https://www.scopus.com/inward/record.uri?eid=2-s2.0-84906971094&amp;doi=10.1007%2f978-3-319-10181-1_10&amp;partnerID=40&amp;md5=da645c169701a0d7aa0827f281bb4c06</t>
  </si>
  <si>
    <t>Artificial intelligence; Computer science; Computers; De facto standard; Formal refinement; Formal techniques; Graphical notation; Refinement laws; UML diagrams; UML semantics; Validation and verification; Semantics</t>
  </si>
  <si>
    <t>9 September 2014 through 11 September 2014</t>
  </si>
  <si>
    <t>Bertinoro</t>
  </si>
  <si>
    <t>Liu Y., Irudayaraj P., Zhou F., Jiao R.J., Goodman J.N.</t>
  </si>
  <si>
    <t>https://www.scopus.com/inward/record.uri?eid=2-s2.0-84946062186&amp;doi=10.3233%2f978-1-61499-440-4-617&amp;partnerID=40&amp;md5=2d804044be4eee15d7defbcb0a313a3f</t>
  </si>
  <si>
    <t>Concurrent engineering; Product development; Software architecture; Software design; Solar energy; Solar power generation; Complex nature; Discrete-event simulation model; Model-driven; Model-driven architecture approaches; Simulation approach; Simulation process; SysML; System modeling; Discrete event simulation</t>
  </si>
  <si>
    <t>Liu, Y.; G.W. Woodruff School of Mechanical Engineering, Georgia Institute of TechnologyUnited States</t>
  </si>
  <si>
    <t>Curran R.Xu W.Chou S.-Y.Cha J.Stjepandic J.</t>
  </si>
  <si>
    <t>Beijing Jiaotong University;Chinese Academy of Engineering (CAE);Chinese Mechanical Engineering Society;et al.;International Society for Productivity Enhancement (ISPE Inc.);National Natural Science Foundation of China (NSFC)</t>
  </si>
  <si>
    <t>8 September 2014 through 11 September 2014</t>
  </si>
  <si>
    <t>https://www.scopus.com/inward/record.uri?eid=2-s2.0-84914147331&amp;doi=10.1109%2fINDIN.2014.6945519&amp;partnerID=40&amp;md5=73443aed6caa886141faec5d5c414d84</t>
  </si>
  <si>
    <t>Automation; Manufacture; Software prototyping; Automated code generation; Automation software; Manufacturing automation software; Model-driven Engineering; Runtime environments; Standard development; Sysml parametric diagrams; Systems modeling languages; Software design</t>
  </si>
  <si>
    <t>Escola de Engenharia da UFRGS;et al.;Federal University of Rio Grande do Sul (UFRGS);IEEE Industrial Electronics Society (IES);The Institute of Electrical and Electronics Engineers (IEEE);Universidade Nova de Lisboa</t>
  </si>
  <si>
    <t>27 July 2014 through 30 July 2014</t>
  </si>
  <si>
    <t>Proc. - IEEE Int. Conf. Ind. Informatics, INDIN</t>
  </si>
  <si>
    <t>https://www.scopus.com/inward/record.uri?eid=2-s2.0-84922638168&amp;doi=10.1109%2fISSREW.2014.66&amp;partnerID=40&amp;md5=962357b7bb9662311234a697bc5aac3c</t>
  </si>
  <si>
    <t>Formal specification; Modeling languages; Software design; Software engineering; Software reliability; Specifications; Abstract machines; B method; Formal notations; Software developer; Software Specification; SysML; Formal methods</t>
  </si>
  <si>
    <t>3 November 2014 through 6 November 2014</t>
  </si>
  <si>
    <t>Proc. - IEEE Int. Symp. Softw. Reliab. Eng. Workshops, ISSREW</t>
  </si>
  <si>
    <t>Computer simulation languages; Ergonomics; Manufacture; Robotics; Robots; Assembly tasks; Model assembly; Model languages; Model robot; Physical assemblies; Real robot; Robot programming</t>
  </si>
  <si>
    <t>Huckaby, J.; IRIM, Georgia Institute of TechnologyUnited States</t>
  </si>
  <si>
    <t>ABB;KUKA</t>
  </si>
  <si>
    <t>2 June 2014 through 3 June 2014</t>
  </si>
  <si>
    <t>Proc. Jt. Int. Symp. Rob., ISR. German Conf. Rob., ROBOTIK</t>
  </si>
  <si>
    <t>C (programming language); Defects; Enterprise resource planning; Information systems; Inspection; Planning; Semantics; Certification standards; Effectiveness and efficiencies; Failure mode and effects analysis; Inspection activities; Reading techniques; State machine diagrams; SysML; SYSMOD; Embedded systems</t>
  </si>
  <si>
    <t>Control and Communication (INSTICC);Institute for Systems and Technologies of Information,</t>
  </si>
  <si>
    <t>27 April 2014 through 30 April 2014</t>
  </si>
  <si>
    <t>Lisbon</t>
  </si>
  <si>
    <t>https://www.scopus.com/inward/record.uri?eid=2-s2.0-84907567410&amp;doi=10.3233%2fjid-2014-0013&amp;partnerID=40&amp;md5=e60110c3bd9206bb25009f932d2970d7</t>
  </si>
  <si>
    <t>Design Structure Matrices; Discrete differential evolutions; Model-based systems engineering; sequencing; Systems engineering process</t>
  </si>
  <si>
    <t>Coataneéa, E.; Department of Engineering Design and Production, School of Engineering, Aalto UniversityFinland</t>
  </si>
  <si>
    <t>J. Integr. Des. Process Sci.</t>
  </si>
  <si>
    <t>An approach combining simulation and verification for SysML using systemc and uppaal</t>
  </si>
  <si>
    <t>Conference Francophone sur l'Architecture Logicielle, CAL 2014</t>
  </si>
  <si>
    <t>Abdulhameed, A., Université de Franche-Comté, FEMTO-ST/DISC UFR ST, France; Hammad, A., Université de Franche-Comté, FEMTO-ST/DISC UFR ST, France; Mountassir, H., Université de Franche-Comté, FEMTO-ST/DISC UFR ST, France; Tatibouet, B., Université de Franche-Comté, FEMTO-ST/DISC UFR ST, France</t>
  </si>
  <si>
    <t>Acceleo; ATL; Model checking; Simulation; SysML; SystemC; Uppaal</t>
  </si>
  <si>
    <t>Acceleo; Simulation; SysML; SystemC; Uppaal; Model checking</t>
  </si>
  <si>
    <t>Revue des Nouvelles Technologies de l'Information (RNTI)</t>
  </si>
  <si>
    <t>8th Conference Francophone sur l'Architecture Logicielle, CAL 2014 - 8th French-Speaking Conference on Software Architecture 2014, CAL 2014</t>
  </si>
  <si>
    <t>10 June 2014 through 11 June 2014</t>
  </si>
  <si>
    <t>https://www.scopus.com/inward/record.uri?eid=2-s2.0-84915819980&amp;doi=10.1109%2fMMAR.2014.6957329&amp;partnerID=40&amp;md5=e486ba9464544ba2a8853a88a35564a9</t>
  </si>
  <si>
    <t>Computer software selection and evaluation; Quality control; Robotics; Control software; Engineering environment; IEC61131-3; Model requirements; Program controllers; Program organization units; Unit tests; Software testing</t>
  </si>
  <si>
    <t>Jamro, M.; Department of Computer and Control Engineering, Rzeszow University of Technology, al. Powstancow Warszawy 12, Poland</t>
  </si>
  <si>
    <t>2 September 2014 through 5 September 2014</t>
  </si>
  <si>
    <t>Int. Conf. Methods Model. Autom. Robot., MMAR</t>
  </si>
  <si>
    <t>https://www.scopus.com/inward/record.uri?eid=2-s2.0-84906761692&amp;doi=10.1109%2fEWME.2014.6877421&amp;partnerID=40&amp;md5=7e448e0b03777fff447f3d2340f39136</t>
  </si>
  <si>
    <t>Computer systems; Microelectronics; Systems analysis; Systems engineering; Engineering curriculum; First year students; Introductory course; Knowledge and experience; Quality of learning; SysML; System modeling; UML; Students</t>
  </si>
  <si>
    <t>Estonian Doctoral School in ICT;National Instruments - LabVIEW</t>
  </si>
  <si>
    <t>14 May 2014 through 16 May 2014</t>
  </si>
  <si>
    <t>Tallinn</t>
  </si>
  <si>
    <t>Eur. Workshop Microelectron. Educ., EWME</t>
  </si>
  <si>
    <t>Ouchani S., Aït Mohamed O., Debbabi M.</t>
  </si>
  <si>
    <t>https://www.scopus.com/inward/record.uri?eid=2-s2.0-84892435989&amp;doi=10.1016%2fj.knosys.2013.11.016&amp;partnerID=40&amp;md5=2b54befc5d29a7639588d23e1f4017c7</t>
  </si>
  <si>
    <t>PCTL; Probabilistic automata; Probabilistic model checking; Probabilistic relations; Sysml activity diagrams; PCTL; Probabilistic automata; Probabilistic model checking; Probabilistic relations; Sysml activity diagrams; Model checking; Requirements engineering; Semantics</t>
  </si>
  <si>
    <t>Ouchani, S.; Hardware Verification Group, Concordia University, Montreal H3G 1M8, Canada; email: s_oucha@encs.concordia.ca</t>
  </si>
  <si>
    <t>Knowl Based Syst</t>
  </si>
  <si>
    <t>https://www.scopus.com/inward/record.uri?eid=2-s2.0-84901825375&amp;doi=10.1177%2f0037549714533842&amp;partnerID=40&amp;md5=f32dfae8175e0dc2f2a9c55de0bb3527</t>
  </si>
  <si>
    <t>Automation; C (programming language); Large scale systems; Mathematical models; Research; Software architecture; Specifications; XML; Automated code generation; DEVS; MDA; Model transformation; QVT; Simulation methodology; SysML; Discrete event simulation</t>
  </si>
  <si>
    <t>Kapos, G.-D.; Department of Informatics and Telematics, Harokopio University of Athens, 70 El. Venizelou Str, 17671 Athens, Greece; email: gdkapos@hua.gr</t>
  </si>
  <si>
    <t>Aircraft control; Conceptual design; Control surfaces; Design; Electromechanical actuators; Electromechanical devices; Large scale systems; Mechanical actuators; Risk management; Safety engineering; Complex engineered systems; Conceptual design synthesis; Electro mechanical actuator (EMA); Flight control surface; Functional requirement; Hierarchical reasoning; Management challenges; Safety requirements; Formal verification</t>
  </si>
  <si>
    <t>Bregon A.Daigle M.J.</t>
  </si>
  <si>
    <t>Embraer S.A.;et al.;Frontier Technology, Inc.;GE Global Research;GPMS LLC;Impact Technologies</t>
  </si>
  <si>
    <t>29 September 2014 through 2 October 2014</t>
  </si>
  <si>
    <t>PHM. - Proc. Annu. Conf. Progn. Health Manag. Soc.</t>
  </si>
  <si>
    <t>https://www.scopus.com/inward/record.uri?eid=2-s2.0-84906819085&amp;doi=10.1109%2fCOMPEL.2014.6877155&amp;partnerID=40&amp;md5=2808b641c725574bfe97c7a02f9d168f</t>
  </si>
  <si>
    <t>Design; Electric converters; Embedded systems; Field programmable gate arrays (FPGA); Hardware; Petri nets; Power electronics; Synthetic apertures; Formal transformation; Hard-ware-in-the-loop; High level specification; HiLeS-RCP; Interleaved boost converters; Supervisory controllers; SysML; Systems modelling languages (SysML); Controllers</t>
  </si>
  <si>
    <t>et al.;IEEE;IEEE Power Electronics Society (PELS);IK4 IKERLAN Research Alliance;OPALT-RT Technologies;Plexim - Electrical Engineering Software</t>
  </si>
  <si>
    <t>22 June 2014 through 25 June 2014</t>
  </si>
  <si>
    <t>Santander</t>
  </si>
  <si>
    <t>Xia X.Boje E.</t>
  </si>
  <si>
    <t>International Federation of Automatic Control</t>
  </si>
  <si>
    <t>24 August 2014 through 29 August 2014</t>
  </si>
  <si>
    <t>IFAC Proc. Vol. (IFAC-PapersOnline)</t>
  </si>
  <si>
    <t>https://www.scopus.com/inward/record.uri?eid=2-s2.0-84901713415&amp;doi=10.4028%2fwww.scientific.net%2fAMR.905.443&amp;partnerID=40&amp;md5=245ce1623ff6612a441e0bb933e0e7d5</t>
  </si>
  <si>
    <t>Design; Electronics engineering; Energy efficiency; Intelligent vehicle highway systems; Mobile robots; Early design stages; Mobile robot design; Mobile robot platforms; Model validation; Navigation algorithms; Navigation model; SysML; Unmanned ground vehicles; Navigation</t>
  </si>
  <si>
    <t>International Association for Scientific and High Technology;International Science and Engineering Research Center</t>
  </si>
  <si>
    <t>26 April 2014 through 27 April 2014</t>
  </si>
  <si>
    <t>Hong Kong</t>
  </si>
  <si>
    <t>Adv. Mater. Res.</t>
  </si>
  <si>
    <t>https://www.scopus.com/inward/record.uri?eid=2-s2.0-84922631815&amp;doi=10.1109%2fISSREW.2014.117&amp;partnerID=40&amp;md5=8f8960fb9e49ac46e18caf9dc5bffd4a</t>
  </si>
  <si>
    <t>Failure analysis; Failure modes; Modeling languages; Safety factor; Software reliability; Activity diagram; Automated generation; Block diagrams; Failure modes and effects analysis; FMEA; Safety analysis; State transitions; SysML; Reliability analysis</t>
  </si>
  <si>
    <t>https://www.scopus.com/inward/record.uri?eid=2-s2.0-84906872224&amp;doi=10.1117%2f12.2056773&amp;partnerID=40&amp;md5=5882c3e8292b0258db33c0a7f37f108b</t>
  </si>
  <si>
    <t>Astronomy; Life cycle; Models; Project management; Surveys; Systems engineering; Telescopes; Large synoptic survey telescopes; LSST; MBSE; Model-based systems engineering (MBSE); SysML; Systems modeling languages; Validation; Verification and validation planning; Verification</t>
  </si>
  <si>
    <t>Selvy, B.M.; LSST Project Office, 933 N. Cherry Avenue, Tucson, AZ, 85721, United States</t>
  </si>
  <si>
    <t>22 June 2014 through 24 June 2014</t>
  </si>
  <si>
    <t>Montreal, QC</t>
  </si>
  <si>
    <t>https://www.scopus.com/inward/record.uri?eid=2-s2.0-84915749152&amp;doi=10.1109%2fMMAR.2014.6957399&amp;partnerID=40&amp;md5=f402c2d2b29ca98db1dfcd362f1b07d2</t>
  </si>
  <si>
    <t>Computer simulation languages; Embedded systems; Automatic implementation; Automatically generated; Engineering environment; Graphical modeling language; Industrial controllers; Model driven development; Program organization units; Sequential execution; Robotics</t>
  </si>
  <si>
    <t>https://www.scopus.com/inward/record.uri?eid=2-s2.0-84904504371&amp;doi=10.1016%2fj.procir.2014.01.140&amp;partnerID=40&amp;md5=1c2f36efacfa14f4ec5ae6e34e0d4583</t>
  </si>
  <si>
    <t>Semantic Web; Semantics; Compatibility check; Engineering process; Formal representations; Interdisciplinary modeling; Model driven development; Model-based analysis; Semantic technologies; Validation; Manufacture</t>
  </si>
  <si>
    <t>Feldmann, S.; Institute of Automation and Information Systems, Technische Universität München, Boltzmannstr. 15, 85748 Garching near Munich, Germany; email: feldmann@ais.mw.tum.de</t>
  </si>
  <si>
    <t>28 April 2014 through 30 April 2014</t>
  </si>
  <si>
    <t>Windsor, ON</t>
  </si>
  <si>
    <t>https://www.scopus.com/inward/record.uri?eid=2-s2.0-84958545488&amp;doi=10.1007%2f978-3-319-07602-7_7&amp;partnerID=40&amp;md5=fdd6afb60f8ad314663c63bfd7f40f12</t>
  </si>
  <si>
    <t>Automata theory; Chemical analysis; Computer software; Electric circuit breakers; Model checking; Verification; Interface automata; LTL property; Model driven architectures; Requirements; SysML; System architectures; Architecture</t>
  </si>
  <si>
    <t>Chouali, S.; FEMTO-ST Institute, University of Franche-Comté, Besançon, France; email: schouali@femto-st.fr</t>
  </si>
  <si>
    <t>27 October 2013 through 29 October 2013</t>
  </si>
  <si>
    <t>Nanchang</t>
  </si>
  <si>
    <t>https://www.scopus.com/inward/record.uri?eid=2-s2.0-84988259231&amp;doi=10.1109%2fEMS.2014.74&amp;partnerID=40&amp;md5=55335f8583f4d04afb0fff4f4749b2ae</t>
  </si>
  <si>
    <t>Safety engineering; Safety testing; Security systems; Standards; System theory; Systems analysis; Design and development process; Safety critical system design; Safety critical systems; Standards and guidelines; Sys ML; System modeling; System testing; UML; Integration testing</t>
  </si>
  <si>
    <t>Al-Dabass D.Vannucci M.Pantelous A.Colla V.</t>
  </si>
  <si>
    <t>21 October 2014 through 23 October 2014</t>
  </si>
  <si>
    <t>Proc. - UKSim-AMSS Eur. Model. Symp. Comput. Model. Simul., EMS</t>
  </si>
  <si>
    <t>Basit Ur Rahim M.A., Arif F., Ahmad J.</t>
  </si>
  <si>
    <t>https://www.scopus.com/inward/record.uri?eid=2-s2.0-84904861579&amp;doi=10.1007%2f978-3-319-09156-3_38&amp;partnerID=40&amp;md5=2978d28dccc662b89d94c5f5a1ee2ee4</t>
  </si>
  <si>
    <t>Large scale systems; Model checking; Security systems; Semantics; Temporal logic; Verification; Distributed environments; DiVinE; Functional requirement; Model-based validation; Modeling and verifications; Non-functional requirements; Parallel model checking; SysML; Embedded systems</t>
  </si>
  <si>
    <t>Associacao Portuguesa de Investigacao Operacional;Kyushu Sangyo University (KSU);Monash University;Universidade do Minho;University of Basilicata;University of Perugia</t>
  </si>
  <si>
    <t>30 June 2014 through 3 July 2014</t>
  </si>
  <si>
    <t>Guimaraes</t>
  </si>
  <si>
    <t>https://www.scopus.com/inward/record.uri?eid=2-s2.0-84904210224&amp;doi=10.1007%2fs10009-014-0305-6&amp;partnerID=40&amp;md5=409441fd8609ae6ca2448bb02b6da948</t>
  </si>
  <si>
    <t>Learning algorithms; Markov processes; Model checking; Markov Decision Processes; Model based verification; Model-driven Engineering; Probabilistic computation tree logic; Probabilistic verification; Quantitative and qualitative analysis; Symbolic model checkers; Sysml activity diagrams; Software design</t>
  </si>
  <si>
    <t>Jarraya, Y.; Concordia Institute for Information Systems Engineering (CIISE), Concordia University, 1515, Ste Catherine West, EV-7-642, Montreal, QC, H3G 2W1, Canada; email: y_jarray@encs.concordia.ca</t>
  </si>
  <si>
    <t>Int. J. Softw. Tools Technol. Trans.</t>
  </si>
  <si>
    <t>https://www.scopus.com/inward/record.uri?eid=2-s2.0-84902477622&amp;doi=10.1109%2fSysCon.2014.6819284&amp;partnerID=40&amp;md5=f576bfc8dbeaff651c4706cac09e5510</t>
  </si>
  <si>
    <t>Electromagnetic fields; Mechatronics; Extended model; Mechatronic systems; Safety analysis; System components; System levels; System modeling; Traditional approaches; Traditional systems; Models</t>
  </si>
  <si>
    <t>31 March 2014 through 3 April 2014</t>
  </si>
  <si>
    <t>Ottawa, ON</t>
  </si>
  <si>
    <t>https://www.scopus.com/inward/record.uri?eid=2-s2.0-84961316908&amp;doi=10.1115%2fDETC201434370&amp;partnerID=40&amp;md5=c09699b9b4792fd840787c4db1961a5e</t>
  </si>
  <si>
    <t>Decision making; Decision theory; Display devices; Systems analysis; Acquisition decision; Engineering community; Essential elements; Heads-up display; Model based approach; Model-based method; Multi-stakeholder; Value-based approach; Design</t>
  </si>
  <si>
    <t>17 August 2014 through 20 August 2014</t>
  </si>
  <si>
    <t>https://www.scopus.com/inward/record.uri?eid=2-s2.0-84906689278&amp;doi=10.1109%2fAIM.2014.6878163&amp;partnerID=40&amp;md5=9ed94904648d71fe95d0ad2783a0f1df</t>
  </si>
  <si>
    <t>Directed graphs; Electromechanical devices; Intelligent mechatronics; Automatically generated; Error proneness; Graph traversals; Safety analysis; Safety experts; Structural diagram; Structural models; System modeling; Electromechanical actuators</t>
  </si>
  <si>
    <t>8 July 2014 through 11 July 2014</t>
  </si>
  <si>
    <t>Besancon</t>
  </si>
  <si>
    <t>IEEE ASME Int Conf Adv Intellig Mechatron AIM</t>
  </si>
  <si>
    <t>https://www.scopus.com/inward/record.uri?eid=2-s2.0-84907143239&amp;doi=10.1108%2fIJWIS-02-2014-0004&amp;partnerID=40&amp;md5=4bbd9516ee68d4835bb2058f4c6cd0a3</t>
  </si>
  <si>
    <t>CSP; Formal model checking; Formal Semantics; State machine diagrams; Translation rules; Model checking</t>
  </si>
  <si>
    <t>Ando, T.; Graduate School of Information Science and Electrical Engineering, Kyushu UniversityJapan</t>
  </si>
  <si>
    <t>Int. J. Web Inf. Syst.</t>
  </si>
  <si>
    <t>Graphic methods; Information systems; Object oriented programming; Requirements engineering; Software engineering; Specifications; Systems engineering; Information systems development methodologies; International organization for standardizations; Multi-disciplinary approach; Rquirement diagrams; Sysml; System requirements; UML; UML(unified modeling language); Unified Modeling Language</t>
  </si>
  <si>
    <t>Carlsson S.Jan A.Cronquist B.</t>
  </si>
  <si>
    <t>1 October 2009 through 2 October 2009</t>
  </si>
  <si>
    <t>BIR - Int. Conf. Perspect. Bus. Informatics Res.</t>
  </si>
  <si>
    <t>https://www.scopus.com/inward/record.uri?eid=2-s2.0-84940254838&amp;doi=10.1007%2f978-3-642-54734-8_26&amp;partnerID=40&amp;md5=70a32a1e265f02569f0bc6f331086ef0</t>
  </si>
  <si>
    <t>Mathematical models; Translation (languages); ATL; IOPT; MDA; MDE; PNML; State machine; SysML; Transformation model; UML; Petri nets</t>
  </si>
  <si>
    <t>UNINOVA;Universidade Nova de Lisboa</t>
  </si>
  <si>
    <t>7 April 2014 through 9 April 2014</t>
  </si>
  <si>
    <t>Costa de Caparica</t>
  </si>
  <si>
    <t>https://www.scopus.com/inward/record.uri?eid=2-s2.0-84908626653&amp;doi=10.1109%2fSYSOSE.2014.6892475&amp;partnerID=40&amp;md5=5339846c87c67c9f49a1de4b1753caea</t>
  </si>
  <si>
    <t>Fault tolerance; Architectural levels; Fault-tolerant designs; Service Quality; Systems of systems; Traffic management systems; Systems engineering</t>
  </si>
  <si>
    <t>Ingram, C.; School of Computing Science, Newcastle UniversityUnited Kingdom</t>
  </si>
  <si>
    <t>https://www.scopus.com/inward/record.uri?eid=2-s2.0-84906657267&amp;doi=10.1109%2fAIM.2014.6878162&amp;partnerID=40&amp;md5=c87aa875f04529b7c77324ddb42ed3e3</t>
  </si>
  <si>
    <t>Integration; Intelligent mechatronics; Driving forces; Geometrical constraints; Geometrical integration; Mechatronic systems; metrics; Physical architecture; Relative positioning; SysML profile; Geometry</t>
  </si>
  <si>
    <t>Huckaby J., Christensen H.I.</t>
  </si>
  <si>
    <t>https://www.scopus.com/inward/record.uri?eid=2-s2.0-84939796205&amp;doi=10.1109%2fCoASE.2014.6899347&amp;partnerID=40&amp;md5=5c954382a8feee53d95cc451965ce08a</t>
  </si>
  <si>
    <t>Computational linguistics; Modeling languages; Formal modeling language; Industry standards; Model approach; Model robot; Model system; Robotic systems; Scale-up; Systems modeling languages; Robotics</t>
  </si>
  <si>
    <t>18 August 2014 through 22 August 2014</t>
  </si>
  <si>
    <t>Formal methods; Software architecture; Acceleo; ATL; Diagrams; Simulation; SysML; SystemC; Topcased; Software design</t>
  </si>
  <si>
    <t>7 January 2014 through 9 January 2014</t>
  </si>
  <si>
    <t>https://www.scopus.com/inward/record.uri?eid=2-s2.0-84902491340&amp;doi=10.1109%2fSysCon.2014.6819307&amp;partnerID=40&amp;md5=d1c8500ee3d06ca318ec1dc8914c7f8a</t>
  </si>
  <si>
    <t>Computer simulation languages; Discrete event simulation; Hierarchical systems; Java programming language; Models; Software architecture; DEVS; MDA; Model transformation; Model-based engineering; QVT; Simulation; SysML; Mathematical models</t>
  </si>
  <si>
    <t>https://www.scopus.com/inward/record.uri?eid=2-s2.0-84905569304&amp;doi=10.1016%2fj.aei.2014.03.006&amp;partnerID=40&amp;md5=c83ed53940d45189bf34f651e08ac772</t>
  </si>
  <si>
    <t>Artificial intelligence; Information systems; Black boxes; Design approaches; Design Methodology; Internal architecture; Mechatronic systems; Multi-disciplinary designs; SysML; Systems modeling; Mechatronics</t>
  </si>
  <si>
    <t>Mhenni, F.; LISMMA-SUPMECA, 3 Rue Fernand Hainaut, Saint-Ouen, France; email: faida.mhenni@supmeca.fr</t>
  </si>
  <si>
    <t>https://www.scopus.com/inward/record.uri?eid=2-s2.0-84906751906&amp;doi=10.1109%2fEAEEIE.2014.6879380&amp;partnerID=40&amp;md5=3162a8131d7dd07e88113c4ed0af463c</t>
  </si>
  <si>
    <t>Distributed computer systems; Models; Software engineering; Systems engineering; Engineering curriculum; Information and Communication Technologies; Model languages; Risk of failure; SysML; System engineers; Teaching systems; UML; Engineering education</t>
  </si>
  <si>
    <t>https://www.scopus.com/inward/record.uri?eid=2-s2.0-84929159966&amp;doi=10.3233%2f978-1-61499-440-4-617&amp;partnerID=40&amp;md5=e43843e1227ddd3cfb923f7aef855987</t>
  </si>
  <si>
    <t>The analysis of modern complex systems is becoming more dependent on simulation approaches. The variety of discrete-event simulation tools and their complex nature have caused problems of low efficiency in such simulation processes. The quality of simulation also largely depends on the analysts understanding to the whole system. These short comings are holding the discreteevent simulation back form wider utilization. A Model Driven Architecture approach is employed in this paper to support the practice of discrete-event simulation modeling based on SysML. A case study of photovoltaic solar power system lifecycle cost analysis is conducted as a validation of the proposed method. © 2014 The Authors and Ios Press.</t>
  </si>
  <si>
    <t>Discrete-event simulation; Model Driven; SysML; System modeling</t>
  </si>
  <si>
    <t>Concurrent engineering; Software architecture; Software design; Solar energy; Solar power generation; Complex nature; Discrete-event simulation model; Model-driven; Model-driven architecture approaches; Simulation approach; Simulation process; SysML; System modeling; Discrete event simulation</t>
  </si>
  <si>
    <t>Chou S.-Y.Stjepandic J.Xu W.Cha J.Curran R.</t>
  </si>
  <si>
    <t>Beijing Jiaotong University;Chinese Academy of Engineering (CAE);Chinese Mechanical Engineering Society;et al.;International Society for Productivity Enhancement (ISPE);National Natural Science Foundation of China (NSFC)</t>
  </si>
  <si>
    <t>21st ISPE Inc. International Conference on Concurrent Engineering, CE 2014</t>
  </si>
  <si>
    <t>Mov. Integr. Prod. Dev. Serv. Clouds Global Econ. - Proc. ISPE Inc. Int. Conf. Concurrent Eng., CE</t>
  </si>
  <si>
    <t>https://www.scopus.com/inward/record.uri?eid=2-s2.0-84914141434&amp;doi=10.1109%2fINDIN.2014.6945504&amp;partnerID=40&amp;md5=3686913f300c545ae5a90c62602bfec9</t>
  </si>
  <si>
    <t>Embedded software; Requirements engineering; Specifications; Unified Modeling Language; Automatically generated; Non-functional requirements; Requirement engineering; Requirements management; Requirements specifications; Standard notation; Support requirements; Traceability; Embedded systems</t>
  </si>
  <si>
    <t>https://www.scopus.com/inward/record.uri?eid=2-s2.0-84897976484&amp;doi=10.1016%2fj.autcon.2013.10.018&amp;partnerID=40&amp;md5=07e430000f040c6493446e10ee74b646</t>
  </si>
  <si>
    <t>Automation; Mathematical models; Productivity; Reliability analysis; Systems analysis; Systems engineering; Uncertainty analysis; Building energy model; Building energy systems; Graph-based model transformations; Knowledge; Model based predictive control; Model transformation; SysML; System configurations; Structural design</t>
  </si>
  <si>
    <t>Kim, S.H.; Autodesk, Inc., San Rafael, CA 94903, United States; email: seanhay.kim@autodesk.com</t>
  </si>
  <si>
    <t>Autom Constr</t>
  </si>
  <si>
    <t>https://www.scopus.com/inward/record.uri?eid=2-s2.0-84958546476&amp;doi=10.1007%2f978-3-319-04298-5_19&amp;partnerID=40&amp;md5=7984dc46504266e3278f3b056f1076f0</t>
  </si>
  <si>
    <t>Abstracting; Automata theory; Computer science; Large scale systems; Architecture description languages; Hierarchical decompositions; High-level modeling; Properties of composites; Reactive components; Real-life systems; Specification and verification; Timed input/output automaton; Systems analysis</t>
  </si>
  <si>
    <t>26 January 2014 through 29 January 2014</t>
  </si>
  <si>
    <t>Novy Smokovec</t>
  </si>
  <si>
    <t>https://www.scopus.com/inward/record.uri?eid=2-s2.0-84908118149&amp;doi=10.1016%2fj.mechatronics.2014.05.003&amp;partnerID=40&amp;md5=85f46e56637f8f32a0810cf96749e6d0</t>
  </si>
  <si>
    <t>Distributed systems; Manufacturing automation software; Manufacturing automation systems; Model-based systems; Model-driven Engineering</t>
  </si>
  <si>
    <t>Vogel-Heuser, B.; Institute of Automation and Information Systems, Technische Universität MünchenGermany</t>
  </si>
  <si>
    <t>https://www.scopus.com/inward/record.uri?eid=2-s2.0-84898005607&amp;doi=10.1016%2fj.procs.2014.03.065&amp;partnerID=40&amp;md5=ca99f9d043da6c2584200d2a876cb406</t>
  </si>
  <si>
    <t>Engineering research; Industrial research; Markup languages; Structure (composition); MBSE; Multi-views; SysML; Systems architecture; Thematic; Modeling languages</t>
  </si>
  <si>
    <t>Munker, F.; IPEK-Institute of Product Engineering at Karlsruhe Institute of Technology (KIT), Kaiserstr. 10, 76131 Karlsruhe, Germany; email: florian.munker@kit.edu</t>
  </si>
  <si>
    <t>21 March 2014 through 22 March 2014</t>
  </si>
  <si>
    <t>Redondo Beach, CA</t>
  </si>
  <si>
    <t>https://www.scopus.com/inward/record.uri?eid=2-s2.0-84914103234&amp;doi=10.1109%2fIEEM.2013.6962432&amp;partnerID=40&amp;md5=a7ec85bf71978e2a9324d384c429a6a3</t>
  </si>
  <si>
    <t>10 December 2013 through 13 December 2013</t>
  </si>
  <si>
    <t>IEEE Int. Conf. Ind. Eng. Eng. Manage.</t>
  </si>
  <si>
    <t>Information systems; Software design; Structural design; Block diagrams; Fundamental component; Model languages; Model-driven software engineerings; Road traffic management; Software intensive systems; Transformation languages; UML class diagrams; Systems analysis</t>
  </si>
  <si>
    <t>https://www.scopus.com/inward/record.uri?eid=2-s2.0-84937160397&amp;doi=10.1109%2fITSC.2014.6957684&amp;partnerID=40&amp;md5=46d81d4a7e4adbcb36ebb432340206d8</t>
  </si>
  <si>
    <t>Blending; Design; Intelligent systems; Materials handling equipment; Personnel training; Transportation; Engineering investigations; Game Engine; Industrial training; Model-driven Engineering; Parametric modeling; Requirements Models; Requirements traceability; SysML; Requirements engineering</t>
  </si>
  <si>
    <t>Hetherinton, D.; Asatte Press, IncUnited States</t>
  </si>
  <si>
    <t>8 October 2014 through 11 October 2014</t>
  </si>
  <si>
    <t>IEEE Int. Conf. Intell. Transp. Syst., ITSC</t>
  </si>
  <si>
    <t>Café D.C., Hardebolle C., Jacquet C., Dos Santos F.V., Boulanger F.</t>
  </si>
  <si>
    <t>Analog circuits; Computer programming languages; Adaptation mechanism; Analog and digital circuits; Automated generation; Continuous semantics; Engineering domains; Heterogeneous systems; Operational semantics; System verifications; Semantics</t>
  </si>
  <si>
    <t>Meszaros T.Kokaly S.Balasubramanian D.Jacquet C.Van Gorp P.</t>
  </si>
  <si>
    <t>https://www.scopus.com/inward/record.uri?eid=2-s2.0-84915784904&amp;doi=10.1016%2fj.procir.2014.03.175&amp;partnerID=40&amp;md5=41578386c2c0a5c97812124c3012960e</t>
  </si>
  <si>
    <t>Conceptual design; Design; Function evaluation; Semantics; Comparison; Functional model; Model library; Model-based systems engineering; SysML; Model checking</t>
  </si>
  <si>
    <t>Kruse, B.; Engineering Design and Computing Laboratory, ETH Zurich, Tannenstrasse 3, Switzerland</t>
  </si>
  <si>
    <t>https://www.scopus.com/inward/record.uri?eid=2-s2.0-84905453600&amp;doi=10.1145%2f2601248.2601259&amp;partnerID=40&amp;md5=5b5a7bef2c74137bd4852cd0e0df78ed</t>
  </si>
  <si>
    <t>Software engineering; Controlled experiment; Replication; Requirements comprehension; Software model; SysML; UML; Experiments</t>
  </si>
  <si>
    <t>Brunel University</t>
  </si>
  <si>
    <t>12 May 2014 through 14 May 2014</t>
  </si>
  <si>
    <t>London</t>
  </si>
  <si>
    <t>https://www.scopus.com/inward/record.uri?eid=2-s2.0-84908635566&amp;doi=10.1109%2fSYSOSE.2014.6892466&amp;partnerID=40&amp;md5=5354d199ce97e70044e5d8bb086836c1</t>
  </si>
  <si>
    <t>Contracts; Models; Specifications; Architectural frameworks; Architectural pattern; Interface specification; Structured approach; SysML; System of systems; Systems of systems; Systems engineering</t>
  </si>
  <si>
    <t>Bryans, J.; School of Computing Science, Newcastle UniversityUnited Kingdom</t>
  </si>
  <si>
    <t>https://www.scopus.com/inward/record.uri?eid=2-s2.0-84902504025&amp;doi=10.1145%2f2590651.2590661&amp;partnerID=40&amp;md5=45b6c5cbe4025324ab5c6e6b4ddc1862</t>
  </si>
  <si>
    <t>Information systems; Software engineering; Wireless telecommunication systems; Perceived ease of use; Software engineering projects; Software intensive systems; Software requirements; SysML; Systems modeling languages; TAM; Technology acceptance model; Requirements engineering</t>
  </si>
  <si>
    <t>(SIGAPP);ACM SIGCHI;ACM Special Interest Group on Applied Computing;and Information Systems (EATIS);Escuela de Ingenieria Informatica PUCV;Euro American Association on Telematics</t>
  </si>
  <si>
    <t>2 April 2014 through 4 April 2014</t>
  </si>
  <si>
    <t>Valparaiso</t>
  </si>
  <si>
    <t>Large scale systems; Software engineering; Systems analysis; Activity diagram; Modular verification; Requirements formalizations; SysML; SysML requirements; Petri nets</t>
  </si>
  <si>
    <t>Rahim, M.; FEMTO-ST Institute, UMR CNRS 6174France</t>
  </si>
  <si>
    <t>Moldt D.Rolke H.</t>
  </si>
  <si>
    <t>23 June 2014 through 24 June 2014</t>
  </si>
  <si>
    <t>https://www.scopus.com/inward/record.uri?eid=2-s2.0-84890615204&amp;doi=10.1109%2fETFA.2013.6647945&amp;partnerID=40&amp;md5=12de152ec01c5f31facf1c45721d2f8a</t>
  </si>
  <si>
    <t>Engineering applications; Industrial evaluations; Model languages; Modernization projects; Power plant automation; System Modeling Language (SysML); Technological development; Technology upgrade; Factory automation; Industry; Motivation; Nuclear power plants; Modernization</t>
  </si>
  <si>
    <t>Teollisuuden Voima Oyj (TVO), Olkiluoto, FI-27160 Eurajoki, Finland</t>
  </si>
  <si>
    <t>IEEE Industrial Electronics Society;University of Cagliari</t>
  </si>
  <si>
    <t>10 September 2013 through 13 September 2013</t>
  </si>
  <si>
    <t>Cagliari</t>
  </si>
  <si>
    <t>https://www.scopus.com/inward/record.uri?eid=2-s2.0-84890600026&amp;doi=10.1109%2fETFA.2013.6648044&amp;partnerID=40&amp;md5=e04bb99032dfd4ff013446e9af583070</t>
  </si>
  <si>
    <t>Control procedures; Engineering methods; Industrial automation; Industrial controls; Innovative engineering; Model-driven Engineering; Process modeling and control; Reference architecture; Factory automation; Information services; Service oriented architecture (SOA)</t>
  </si>
  <si>
    <t>German Research Center for Artificial Intelligence, Kaiserslautern, Germany</t>
  </si>
  <si>
    <t>https://www.scopus.com/inward/record.uri?eid=2-s2.0-84890720368&amp;doi=10.1109%2fETFA.2013.6648057&amp;partnerID=40&amp;md5=4c2791d524b1e1a349faf036b70fe89a</t>
  </si>
  <si>
    <t>Architecture designs; Development time; Function block languages; Industrial automation; Mobile elevating work platforms; Software Product Line; Software product line architecture; Systems modeling languages; Design; Factory automation; Object oriented programming; Unified Modeling Language; Computer software</t>
  </si>
  <si>
    <t>https://www.scopus.com/inward/record.uri?eid=2-s2.0-84890590509&amp;doi=10.1109%2fETFA.2013.6648138&amp;partnerID=40&amp;md5=99794a1b3a58905602df83594f9a52b1</t>
  </si>
  <si>
    <t>Customisation; Delta robot; Mechatronic systems; Model-based design approaches; New applications; Software component; System Modeling Language (SysML); Control systems; Factory automation; Intelligent mechatronics</t>
  </si>
  <si>
    <t>University of Auckland, Auckland, New Zealand</t>
  </si>
  <si>
    <t>https://www.scopus.com/inward/record.uri?eid=2-s2.0-84890365634&amp;doi=10.2316%2fJournal.205.2013.3.205-5797&amp;partnerID=40&amp;md5=b3fdd1584c757484a35bdb44fc4a434c</t>
  </si>
  <si>
    <t>Mobile robotic systems; Modelling and simulations; Robotic systems; Simulink; Synchronization strategies; SysML; System-level modelling; Systems modelling languages (SysML); Conceptual design; Specifications; Systems analysis; Tools; MATLAB</t>
  </si>
  <si>
    <t>Graduate School of Engineering, Shibaura Institute of Technology, 3-7-5, Koto-ku, Toyosu, Tokyo 135-8548, Japan</t>
  </si>
  <si>
    <t>Int J Modell Simul</t>
  </si>
  <si>
    <t>https://www.scopus.com/inward/record.uri?eid=2-s2.0-84889564975&amp;doi=10.1007%2f978-3-642-41202-8_18&amp;partnerID=40&amp;md5=b081aafe9f8d378ebc88377ed6773bd2</t>
  </si>
  <si>
    <t>Behavioural consistency; Communicating sequential process; Complex heterogeneous systems; CSP; Engineering applications; Requirements traceability; SysML; Systems modeling languages; Software engineering; Unified Modeling Language; Requirements engineering</t>
  </si>
  <si>
    <t>The University of Auckland</t>
  </si>
  <si>
    <t>29 October 2013 through 1 November 2013</t>
  </si>
  <si>
    <t>Queenstown</t>
  </si>
  <si>
    <t>https://www.scopus.com/inward/record.uri?eid=2-s2.0-84889560439&amp;doi=10.1007%2f978-3-642-41202-8_17&amp;partnerID=40&amp;md5=302ceb74f9d490e42540ede8fdc1b381</t>
  </si>
  <si>
    <t>Automatic Generation; Block diagrams; Formal model; Formal Semantics; Formalisation; Process algebras; refinement; SysML; Algebra; Emitter coupled logic circuits; Semantics; Formal methods</t>
  </si>
  <si>
    <t>IFx; Observers; OMEGA2; Properties verifications; RELAX; Requirements; Simulation; Formal methods; Real time systems; Security systems; Specifications; Tools; Model checking</t>
  </si>
  <si>
    <t>IRIT, Université de Toulouse, Toulouse, France</t>
  </si>
  <si>
    <t>29 July 2013 through 31 July 2013</t>
  </si>
  <si>
    <t>Reykjavik</t>
  </si>
  <si>
    <t>SIMULTECH - Proc. Int. Conf. Simul. Model. Methodol., Technol. Appl.</t>
  </si>
  <si>
    <t>Control software; Development process; Engineering environment; IEC61131-3; Model driven development; Pump control system; State machine; State machine diagrams; Robotics</t>
  </si>
  <si>
    <t>26 August 2013 through 29 August 2013</t>
  </si>
  <si>
    <t>Miedzyzdroje</t>
  </si>
  <si>
    <t>Int. Conf. Methods Models Autom. Rob., MMAR</t>
  </si>
  <si>
    <t>Fan H., Liu Y., Liu Y.</t>
  </si>
  <si>
    <t>Collaborative design; Domain specific modeling; Incremental updates; Mechatronic design; Mechatronic systems; Model integration; Multi domains; Recognition algorithm; Data flow analysis; Design</t>
  </si>
  <si>
    <t>Fan, H.; State Key Lab of CADandCG, Zhejiang University, Hangzhou 310058, China; email: fanhongri@zjucadcg.cn</t>
  </si>
  <si>
    <t>19 August 2013 through 22 August 2013</t>
  </si>
  <si>
    <t>Seoul</t>
  </si>
  <si>
    <t>https://www.scopus.com/inward/record.uri?eid=2-s2.0-84898226786&amp;doi=10.4018%2f978-1-4666-4369-7.ch010&amp;partnerID=40&amp;md5=3a3b39ce6d1bbfc3121dde2db28ead3f</t>
  </si>
  <si>
    <t>Formal Lang. for Comp. Simulat.: Transdisciplinary Models and Applic.</t>
  </si>
  <si>
    <t>Batarseh O.G., Goldlust E.J., Day T.E.</t>
  </si>
  <si>
    <t>https://www.scopus.com/inward/record.uri?eid=2-s2.0-84894126116&amp;doi=10.1109%2fWSC.2013.6721614&amp;partnerID=40&amp;md5=e12d5e16c68f64747e6818b002429635</t>
  </si>
  <si>
    <t>Department of Emergency Medicine, Warren Alpert Medical School, Brown University, Providence, RI 02906, United States</t>
  </si>
  <si>
    <t>Association for Computing Machinery: Special Interest Group on Simulation (ACM/SIGSIM);Institute of Industrial Engineers (IIE);Institute for Operations Research and the Management Sciences: Simulation Society (INFORMS-SIM);The Society for Modeling and Simulation International (SCS)</t>
  </si>
  <si>
    <t>8 December 2013 through 11 December 2013</t>
  </si>
  <si>
    <t>Washington, DC</t>
  </si>
  <si>
    <t>Proc. Winter Simul. Conf. - Simul.: Mak. Decis. Complex World, WSC</t>
  </si>
  <si>
    <t>https://www.scopus.com/inward/record.uri?eid=2-s2.0-84894110082&amp;doi=10.1109%2fWSC.2013.6721523&amp;partnerID=40&amp;md5=751a1ef4896a19d4093a45a8c777d3c1</t>
  </si>
  <si>
    <t>Dept. of Enterprise Engineering, University of Rome Tor, Vergata Rome, Italy</t>
  </si>
  <si>
    <t>Model transformation; Semantic adaptation; SysML; System modeling; System simulations; SystemC-AMS; Semantics; Specifications; Computer simulation</t>
  </si>
  <si>
    <t>24 September 2013 through 26 September 2013</t>
  </si>
  <si>
    <t>Paris</t>
  </si>
  <si>
    <t>https://www.scopus.com/inward/record.uri?eid=2-s2.0-84893308759&amp;doi=10.1109%2fISSRE.2013.6698904&amp;partnerID=40&amp;md5=ee976416e559bbe93995a8b857657563</t>
  </si>
  <si>
    <t>Automated modeling; Automatically generated; Availability analysis; Hierarchical decompositions; Model decomposition; Stochastic reward nets; System specification; Web application systems; Analytical models; Applications; Automation; Software reliability; Specifications; State space methods; Stochastic models; World Wide Web; Systems analysis</t>
  </si>
  <si>
    <t>4 November 2013 through 7 November 2013</t>
  </si>
  <si>
    <t>Pasadena, CA</t>
  </si>
  <si>
    <t>IEEE Int. Symp. Softw. Reliab. Eng., ISSRE</t>
  </si>
  <si>
    <t>https://www.scopus.com/inward/record.uri?eid=2-s2.0-84894121473&amp;doi=10.1109%2fWSC.2013.6721595&amp;partnerID=40&amp;md5=acbe8db8a1e68da61fed935ee73e1b16</t>
  </si>
  <si>
    <t>Systems and Industrial Engineering, University of Arizona, Tucson, AZ 85721, United States</t>
  </si>
  <si>
    <t>https://www.scopus.com/inward/record.uri?eid=2-s2.0-84898217706&amp;doi=10.4018%2f978-1-4666-4369-7.ch008&amp;partnerID=40&amp;md5=69b5b57d70300dbfd80b48e424c888cb</t>
  </si>
  <si>
    <t>Harokopio University, Athens, Greece</t>
  </si>
  <si>
    <t>https://www.scopus.com/inward/record.uri?eid=2-s2.0-84893232833&amp;doi=10.1109%2fISSREW.2013.6688879&amp;partnerID=40&amp;md5=72aac3a3bf95f2bf5d089e334d674dc3</t>
  </si>
  <si>
    <t>Behavioral model; Block diagrams; Cyber-attacks; Failure detection and recoveries; Failure modes and effects analysis; Reduce costs; Safety criticality; Structural models; Software reliability; Technical presentations; Computer simulation</t>
  </si>
  <si>
    <t>https://www.scopus.com/inward/record.uri?eid=2-s2.0-84898172249&amp;doi=10.4018%2f978-1-4666-4369-7.ch009&amp;partnerID=40&amp;md5=739652ef534ea206ca392534edccbac3</t>
  </si>
  <si>
    <t>Universität der Bundeswehr MünchenGermany</t>
  </si>
  <si>
    <t>https://www.scopus.com/inward/record.uri?eid=2-s2.0-84891499617&amp;doi=10.1109%2fCoASE.2013.6654030&amp;partnerID=40&amp;md5=7e616a1e93051ab6a50923de8b5a9d47</t>
  </si>
  <si>
    <t>Adequate models; Model approach; Production plant; Software component; System components; Systems modeling languages; Engineering; Industrial engineering; Production engineering</t>
  </si>
  <si>
    <t>17 August 2013 through 20 August 2013</t>
  </si>
  <si>
    <t>Madison, WI</t>
  </si>
  <si>
    <t>Aspects; Conflicts of interest; Requirements Models; Requirements phase; Separation of crosscutting concerns; Software requirements; Special treatments; Sysml; Modular construction; Requirements engineering; Software design; Information systems</t>
  </si>
  <si>
    <t>4 July 2013 through 7 July 2013</t>
  </si>
  <si>
    <t>Angers</t>
  </si>
  <si>
    <t>Silva R.F., Fragal V.H., Oliveira E.A., Gimenes I.M.S., Oquendo F.</t>
  </si>
  <si>
    <t>Application examples; Development process; Embedded systems software; Safety-critical embedded systems; Science and Technology; Software Product Line; Sysml; Variability management; Embedded software; Embedded systems; Information systems; Software design; Unmanned aerial vehicles (UAV)</t>
  </si>
  <si>
    <t>Departamento de Informática, Universidade Estadual de Maringá, Maringá-PR, Brazil</t>
  </si>
  <si>
    <t>Fragal V.H., Silva R.F., Gimenes I.M.S., Oliveira Jr. E.A.</t>
  </si>
  <si>
    <t>Application engineering; Model transformation; Model-driven Engineering; Safety-critical embedded systems; Simulink; Software Product Line; Software product lines; Sysml; Computer software; Information systems; Models; Specification languages; Unmanned aerial vehicles (UAV); Embedded systems</t>
  </si>
  <si>
    <t>Extension capabilities; Important features; Marte; Model based approach; Modeling softwares; Real time requirement; Software requirements; Sysml; Information systems; Real time systems; Requirements engineering; Unified Modeling Language</t>
  </si>
  <si>
    <t>https://www.scopus.com/inward/record.uri?eid=2-s2.0-84886654082&amp;doi=10.1109%2fTII.2012.2235073&amp;partnerID=40&amp;md5=01bcf51bf4c2166a072c9f5606ba3313</t>
  </si>
  <si>
    <t>Configuration files; Development cycle; Frascati tokamak upgrades; Fusion experiments; Model driven design; Real-time application; Real-time software; SysML; Control systems; Embedded systems; Real time systems; Design</t>
  </si>
  <si>
    <t>CREATE-Dipartimento di Ingegneria Elettrica e Tecnologie dell'Informazione, Università Degli Studi di Napoli Federico II, 80125 Napoli, Italy</t>
  </si>
  <si>
    <t>IEEE Trans. Ind. Inf.</t>
  </si>
  <si>
    <t>https://www.scopus.com/inward/record.uri?eid=2-s2.0-84886714064&amp;doi=10.1109%2fITNG.2013.105&amp;partnerID=40&amp;md5=ccd9cd443d40294694ab5ce932338cde</t>
  </si>
  <si>
    <t>Architectural levels; Architectural views; Aspect-oriented software; Aspect-oriented software architectures; Aspects; Cross-cutting concerns; SysMLA; SysMLspects; Information technology; Software architecture</t>
  </si>
  <si>
    <t>Premier Hall for Science and Engineering (PHASE)</t>
  </si>
  <si>
    <t>15 April 2013 through 17 April 2013</t>
  </si>
  <si>
    <t>Las Vegas, NV</t>
  </si>
  <si>
    <t>Proc. Int. Conf. Inf. Technol.: New Generations, ITNG</t>
  </si>
  <si>
    <t>https://www.scopus.com/inward/record.uri?eid=2-s2.0-84885717314&amp;doi=10.1007%2f978-3-642-38911-5_6&amp;partnerID=40&amp;md5=7545d282756ff578a1fe05ebd5a9ebc2</t>
  </si>
  <si>
    <t>Analysis techniques; Formal verifications; Invariants; Model verification; Mutual exclusions; State explosion problems; SysML; Verification results; Models; Petri nets; Unified Modeling Language; Structural analysis</t>
  </si>
  <si>
    <t>Institut Mines-Telecom, LTCI CNRS, Campus SophiaTech, 450 route des Chappes, 06410 Biot, France</t>
  </si>
  <si>
    <t>Concordia University;Ericsson;Ecole Technologie Superieure;SYTACOM;University of Kaiserslautern</t>
  </si>
  <si>
    <t>26 June 2013 through 28 June 2013</t>
  </si>
  <si>
    <t>Reed S., Löfstrand M., Karlsson L., Andrews J.</t>
  </si>
  <si>
    <t>Service support system modelling language for simulation-driven development of functional products</t>
  </si>
  <si>
    <t>10.1016/j.procir.2013.07.005</t>
  </si>
  <si>
    <t>https://www.scopus.com/inward/record.uri?eid=2-s2.0-84885711273&amp;doi=10.1016%2fj.procir.2013.07.005&amp;partnerID=40&amp;md5=1ab8429898917fdecba3a1459660a800</t>
  </si>
  <si>
    <t>NTEC, University of Nottingham, Nottingham, United Kingdom; FASTE Laboratory, Lulea University of Technology, Lulea, Sweden</t>
  </si>
  <si>
    <t>Reed, S., NTEC, University of Nottingham, Nottingham, United Kingdom; Löfstrand, M., FASTE Laboratory, Lulea University of Technology, Lulea, Sweden; Karlsson, L., FASTE Laboratory, Lulea University of Technology, Lulea, Sweden; Andrews, J., NTEC, University of Nottingham, Nottingham, United Kingdom</t>
  </si>
  <si>
    <t>A functional product (FP) comprises of an integrated package of hardware and support services sold under a performance-based contract. A barrier to the adoption of FP is the lack of tools for obtaining predictions of availability and support costs during product development. A previous paper by the authors described a simulation-driven development strategy for designing FP that are optimised for functional availability and support costs. This iterative strategy involves representing the FP design in a modelling language; using a software code to automatically generate and analyse a simulation model from this representation to produce detailed performance predictions; and using these predictions as feedback to improve the design. The use of a modelling language facilitates the representation of the design details within the hardware and support system that influence availability and support costs. This includes the maintenance process design, maintenance strategy design and maintenance resource availability design. In this paper, an overview of a modelling language the authors have developed for this purpose is described. © 2013 The Authors. Published by Elsevier B.V.</t>
  </si>
  <si>
    <t>Functional products; Modelling language; Service support system; Simulation modelling</t>
  </si>
  <si>
    <t>Development strategies; Functional products; Maintenance resources; Maintenance strategies; Modelling language; Performance prediction; Performance-based contracts; Service support systems; Computer simulation; Costs; Design; Forecasting; Hardware; Maintenance; Product development; Availability</t>
  </si>
  <si>
    <t>Reed, S.; NTEC, University of Nottingham, Nottingham, United Kingdom; email: sean.reed@nottingham.ac.uk</t>
  </si>
  <si>
    <t>5 November 2013 through 6 November 2013</t>
  </si>
  <si>
    <t>Cranfield</t>
  </si>
  <si>
    <t>Qiao D.P., Liu X.J., Li H.</t>
  </si>
  <si>
    <t>https://www.scopus.com/inward/record.uri?eid=2-s2.0-84884833601&amp;doi=10.4028%2fwww.scientific.net%2fAMR.753-755.1868&amp;partnerID=40&amp;md5=67c68bc99890f559c3852edef5847a73</t>
  </si>
  <si>
    <t>Large scale equipments; Management systems; Model-driven; Production management systems; Production process; SysML; Systematic modeling; Systems modeling languages; Manufacture; Systems analysis; Telecommunication services; Industrial management</t>
  </si>
  <si>
    <t>11 May 2013 through 12 May 2013</t>
  </si>
  <si>
    <t>Zhangjiajie</t>
  </si>
  <si>
    <t>Building Information Model - BIM; Geometrical models; Graphical representations; Information Modeling; Model-based engineering; Model-based systems engineering; Virtual construction; Volumetric parameters; Construction; Ecosystems; Project management; Systems engineering; Tools; Architectural design</t>
  </si>
  <si>
    <t>Jet Propulsion Laboratory, California Institute of Technology, Structures and Configuration Group, 4800 Oak Grove Drive, Pasadena, CA 90109, United States</t>
  </si>
  <si>
    <t>10 September 2013 through 12 September 2013</t>
  </si>
  <si>
    <t>San Diego, CA</t>
  </si>
  <si>
    <t>AIAA SPACE 2013 Conf. and Exp.</t>
  </si>
  <si>
    <t>Ouerdi N., Ziane M., Azizi A., Azizi M., Lanet J.-L.</t>
  </si>
  <si>
    <t>https://www.scopus.com/inward/record.uri?eid=2-s2.0-84884735092&amp;doi=10.1109%2fJNS3.2013.6595461&amp;partnerID=40&amp;md5=602eb7ae8cb7d3cd42d1fad9d0cd5171</t>
  </si>
  <si>
    <t>EMV; Event-B; smart and card; SysML; Test case; National security; Smart cards; Security of data</t>
  </si>
  <si>
    <t>Ouerdi, N.; Lab. ACSA, FSO, Mohammed First University, Oujda, Morocco; email: noura.oucrdi@gmail.com</t>
  </si>
  <si>
    <t>Bank Al Maghrib;National Center for Scientific and Technological Research (CNRST)</t>
  </si>
  <si>
    <t>26 April 2013 through 27 April 2013</t>
  </si>
  <si>
    <t>Rabat</t>
  </si>
  <si>
    <t>Nat. Secur. Days - 3eme Edition Journees Natl. Secur., JNS3</t>
  </si>
  <si>
    <t>https://www.scopus.com/inward/record.uri?eid=2-s2.0-84884728128&amp;doi=10.1007%2f978-3-642-41071-0_13&amp;partnerID=40&amp;md5=b192de5298758ca1bf42b3a91045246e</t>
  </si>
  <si>
    <t>Activity diagram; Analysis strategies; Emergency response systems; Formal Semantics; Formal specification language; Modelling language; SysML; Sysml activity diagrams; Emitter coupled logic circuits; Specification languages; Semantics</t>
  </si>
  <si>
    <t>Brazilian National Institute of Science and;Technology for Software Engineering (INES);CAPES, the Brazilian Higher Education Funding Council;CNPq, the Brazilian Scientific and Technol. Res. Council;Google Inc.;Universidade de Brasilia</t>
  </si>
  <si>
    <t>29 September 2013 through 4 October 2013</t>
  </si>
  <si>
    <t>Brasilia</t>
  </si>
  <si>
    <t>https://www.scopus.com/inward/record.uri?eid=2-s2.0-84888198047&amp;doi=10.1007%2fs10836-013-5409-5&amp;partnerID=40&amp;md5=c0a7037c592dfc33d1dc006d1b1946d5</t>
  </si>
  <si>
    <t>Analog/mixed-signal (AMS); C; Cyber-physical systems (CPS); Heterogeneous systems; Matlab-Simulink; Register transfer level; System Modeling Language (SysML); Design; Embedded systems; MATLAB; Unified Modeling Language; Abstracting</t>
  </si>
  <si>
    <t>J Electron Test Theory Appl JETTA</t>
  </si>
  <si>
    <t>https://www.scopus.com/inward/record.uri?eid=2-s2.0-84884342946&amp;doi=10.3182%2f20130619-3-RU-3018.00391&amp;partnerID=40&amp;md5=f17af84161f5d2b3b74f4961616ac4b9</t>
  </si>
  <si>
    <t>Integrated development; Literature researches; Model transformation; Simulation; Simulation and testing; SysML; System development; Systems modeling languages; Manufacture; Mathematical models; Models; Computer simulation</t>
  </si>
  <si>
    <t>Institute of Automation and Information Systems, Technische Universität München, Boltzmannstr. 15, 85748 Garching bei München, Germany</t>
  </si>
  <si>
    <t>International Federation of Automatic Control (IFAC) -;Technical Committee 5.2 - Manufacturing Modelling;for Management and Control;IFAC Technical Committee 3.2 on Computational;Intelligence in Control</t>
  </si>
  <si>
    <t>19 June 2013 through 21 June 2013</t>
  </si>
  <si>
    <t>Saint Petersburg</t>
  </si>
  <si>
    <t>https://www.scopus.com/inward/record.uri?eid=2-s2.0-84884237283&amp;doi=10.1155%2f2013%2f485380&amp;partnerID=40&amp;md5=dbe2b17d2aea53f184b3a0b0805941f1</t>
  </si>
  <si>
    <t>Computer algebra systems; Dual clutch transmission(DCT); Model-based control systems; Model-based systems engineering (MBSE); Sysml parametric diagrams; System specification; Systems engineering process; Systems modeling languages; Algorithms; Computer control; Control system analysis; Specifications; Systems engineering; Control systems</t>
  </si>
  <si>
    <t>Sakairi, T.; IBM Research-Tokyo, IBM Japan, NBF Toyosu Canal Front Building 6-52, Toyosu 5-chome, Koto-ku, Tokyo 135-8511, Japan; email: sakairi@jp.ibm.com</t>
  </si>
  <si>
    <t>J. Control Sci. Eng.</t>
  </si>
  <si>
    <t>https://www.scopus.com/inward/record.uri?eid=2-s2.0-84884150910&amp;doi=10.1109%2fRCIS.2013.6577734&amp;partnerID=40&amp;md5=47f831524df4eb5898c36192a5df5bda</t>
  </si>
  <si>
    <t>Functional requirement; Goal-oriented; Goal-oriented requirements engineering; Level of abstraction; Non-functional requirements; Quality software; Requirements modelling; SysML; Information science</t>
  </si>
  <si>
    <t>Université Paris Descartes, 45 rue des Saints-pères, 75006 Paris, France</t>
  </si>
  <si>
    <t>IEEE French Section;IEEE French CS Joint Chapter;Universite Paris 1 Pantheon-Sorbonne;Centre de Recherche en Informatique (CRI);Cyrius Consulting</t>
  </si>
  <si>
    <t>29 May 2013 through 31 May 2013</t>
  </si>
  <si>
    <t>https://www.scopus.com/inward/record.uri?eid=2-s2.0-84883818910&amp;doi=10.1109%2fISPS.2013.6581484&amp;partnerID=40&amp;md5=53837ca5ab6d00b126a1c59a09884166</t>
  </si>
  <si>
    <t>MDA; Model transformation; Modelica; SysML; WSN; Computer simulation; Design; Mathematical models; Reusability; Sensors; Software architecture; Specifications; Wireless sensor networks</t>
  </si>
  <si>
    <t>ARPT;Algerie Telecom;ATRST;CeristLaboratory for Research in Artificial Intelligence (LRIA)</t>
  </si>
  <si>
    <t>22 April 2013 through 24 April 2013</t>
  </si>
  <si>
    <t>Algiers</t>
  </si>
  <si>
    <t>Proc. Int. Symp. Program. Syst., ISPS</t>
  </si>
  <si>
    <t>Detection mechanism; Fault management; Goal-based systems; System protection; Systems engineering process; Systems modeling languages; Theoretical approach; Tree modeling; Forestry; Systems engineering; Defects; Forestry; Languages; Management; Systems Engineering</t>
  </si>
  <si>
    <t>Jacobs - ESSSA Group/Ducommun Incorporated, Marshall Space Flight Center (MSFC), Miltec Systems, MSFC, Huntsville, AL, 35763, United States</t>
  </si>
  <si>
    <t>Draper Laboratory</t>
  </si>
  <si>
    <t>Boston, MA</t>
  </si>
  <si>
    <t>AIAA Infotech at Aerosp. (I at A) Conf.</t>
  </si>
  <si>
    <t>Human space explorations; Interface control documents; Mission objectives; Model-based system engineerings; Model-based systems engineering (MBSE); Software interfaces; System interactions; System Modeling Language (SysML); Closed loop control systems; NASA; Systems engineering; Computer software</t>
  </si>
  <si>
    <t>Jet Propulsion Laboratory, California Institute of Technology, 4800 Oak Grove Dr., M/S 301-285, Pasadena, CA 91001, United States</t>
  </si>
  <si>
    <t>https://www.scopus.com/inward/record.uri?eid=2-s2.0-84883659755&amp;doi=10.1109%2fAIM.2013.6584353&amp;partnerID=40&amp;md5=3e0cb7589f41c1e395476d10b60a7742</t>
  </si>
  <si>
    <t>Descriptive semantics; Execution environments; MATLAB /simulink; Mechatronics systems; Mobile robotic; Model and simulation; Simulink; System level design; Computer simulation; Dynamical systems; Semantics; Systems analysis; Intelligent mechatronics</t>
  </si>
  <si>
    <t>Graduate School of Engineering, Shibaura Institute of Technology, 3-7-5 Toyosu, Kotoku, Tokyo 135-8548, Japan</t>
  </si>
  <si>
    <t>IEEE RAS;IEEE IES;ASME;DSC;University of Wollongong</t>
  </si>
  <si>
    <t>9 July 2013 through 12 July 2013</t>
  </si>
  <si>
    <t>Wollongong, NSW</t>
  </si>
  <si>
    <t>IEEE/ASME Int. Conf. Adv. Intelligent Mechatronics: Mechatronics Hum. Wellbeing, AIM</t>
  </si>
  <si>
    <t>https://www.scopus.com/inward/record.uri?eid=2-s2.0-84883315667&amp;doi=10.1109%2fICST.2013.83&amp;partnerID=40&amp;md5=1294fa892ce4fd575a0f187b0d698f0b</t>
  </si>
  <si>
    <t>Model based approach; Model based testing; Real time aspects; Real-time and embedded systems; Research proposals; SysML; Test generations; Embedded systems; Motivation; Real time systems; Software testing</t>
  </si>
  <si>
    <t>Gauthier, J.-M.; FEMTO-ST Institute, DISC Department, UMR CNRS 6174, 16, route de Gray, 25030 Besançon, France; email: jmgauthi@femto-st.fr</t>
  </si>
  <si>
    <t>18 May 2013 through 20 May 2013</t>
  </si>
  <si>
    <t>Proc. - IEEE Int. Conf. Softw. Test., Verif. Validation, ICST</t>
  </si>
  <si>
    <t>https://www.scopus.com/inward/record.uri?eid=2-s2.0-84883336374&amp;doi=10.1109%2fSERE.2013.11&amp;partnerID=40&amp;md5=4be9813a0ce4ddb1a8de01ba88f2f89d</t>
  </si>
  <si>
    <t>Attack patterns; PCTL; Probabilistic modeling; Real time streaming protocol; Security requirements; Security risk assessments; Sysml activity diagrams; System under test; Model checking; Risk assessment; Software reliability; Specifications; Security of data</t>
  </si>
  <si>
    <t>Computer Security Laboratory (CSL), Concordia Universiy, Montreal, QC, H3G 1M8, Canada</t>
  </si>
  <si>
    <t>18 June 2013 through 20 June 2013</t>
  </si>
  <si>
    <t>Gaithersburg, MD</t>
  </si>
  <si>
    <t>Proc. - Int. Conf. Softw. Secur. Reliab., SERE</t>
  </si>
  <si>
    <t>https://www.scopus.com/inward/record.uri?eid=2-s2.0-84882994796&amp;doi=10.1109%2fSysCon.2013.6549861&amp;partnerID=40&amp;md5=c1aebf46a053e5f6deac4aba3745f75a</t>
  </si>
  <si>
    <t>Behavioral safety; Common modeling language; Engineering design process; Engineering project; Formal verification methods; Model-based system engineerings; Qualitative analysis; Safety critical systems; Avionics; Systems analysis; Systems engineering; Large scale systems</t>
  </si>
  <si>
    <t>SUPMECA Paris, Saint-Ouen, France</t>
  </si>
  <si>
    <t>15 April 2013 through 18 April 2013</t>
  </si>
  <si>
    <t>Orlando, FL</t>
  </si>
  <si>
    <t>SysCon - Annu. IEEE Int. Syst. Conf., Proc.</t>
  </si>
  <si>
    <t>https://www.scopus.com/inward/record.uri?eid=2-s2.0-84882943548&amp;doi=10.1109%2fSysCon.2013.6549954&amp;partnerID=40&amp;md5=b3a55328e54d1d2201214acf09831dc5</t>
  </si>
  <si>
    <t>Cyber physical systems (CPSs); Model-based systems engineering (MBSE); Modelica; Simulation; Simulink; Embedded systems; Models; Semantics; Specifications; Computer simulation</t>
  </si>
  <si>
    <t>Rational Rhapsody Development Lab, IBM Rational - Israel, Rehovot, Israel</t>
  </si>
  <si>
    <t>Mde; Modelica; Simulation; Sysml; Virtual verifica- Tion; Wsn; Complex networks; Energy utilization; Models; Software engineering; Wireless sensor networks</t>
  </si>
  <si>
    <t>University Montpellier 2 (UM2);Association Internationale pour les Technologies Objets (AITO);Centre National de la Rechercue Scientifique (CNRS)</t>
  </si>
  <si>
    <t>2 July 2013 through 2 July 2013</t>
  </si>
  <si>
    <t>Montpellier</t>
  </si>
  <si>
    <t>Proc. Int. Workshop Softw. Eng. Syst.-Syst., SESoS Proc.</t>
  </si>
  <si>
    <t>https://www.scopus.com/inward/record.uri?eid=2-s2.0-84880722531&amp;doi=10.1007%2f978-3-642-39253-5_63&amp;partnerID=40&amp;md5=3a0bf51c6955ea4957190e778b311feb</t>
  </si>
  <si>
    <t>Automation software; Engineering concepts; Production automation; Programmable logic controllers (PLC); Sysml parametric diagrams; Systems modeling languages; Usability; Usability evaluation; Automation; Computer programming languages; Product design; Usability engineering</t>
  </si>
  <si>
    <t>21 July 2013 through 26 July 2013</t>
  </si>
  <si>
    <t>https://www.scopus.com/inward/record.uri?eid=2-s2.0-84880753262&amp;doi=10.1007%2f978-3-642-39646-5_9&amp;partnerID=40&amp;md5=0f06782b6f7d98ba1e760226908b0e99</t>
  </si>
  <si>
    <t>CSP; Formal Semantics; Model checker; Pseudo-states; State machine diagrams; Translation rules; Two-component; Verification results; Artificial intelligence; Computer science; Model checking</t>
  </si>
  <si>
    <t>Graduate School of Information Science and Electrical Engineering, Kyushu UniversityJapan</t>
  </si>
  <si>
    <t>Ho CHi Minh City International University;University of Perugia;Monash University;Kyushu Sangyo University;University of Basilicata;The Office of Naval Research</t>
  </si>
  <si>
    <t>24 June 2013 through 27 June 2013</t>
  </si>
  <si>
    <t>Ho Chi Minh City</t>
  </si>
  <si>
    <t>https://www.scopus.com/inward/record.uri?eid=2-s2.0-84880721902&amp;doi=10.1007%2f978-3-642-39646-5_6&amp;partnerID=40&amp;md5=e4ab8e886541a71774dbc16f95912263</t>
  </si>
  <si>
    <t>Abstraction level; Functional requirement; Modeling requirements; Multiple levels; Non-functional; Software requirements; SysML; Traceability of Requirements; Abstracting; Real time control; Requirements engineering</t>
  </si>
  <si>
    <t>Federal University of Uberlândia, Uberlândia, Brazil</t>
  </si>
  <si>
    <t>https://www.scopus.com/inward/record.uri?eid=2-s2.0-84879869090&amp;doi=10.1007%2f978-3-642-39031-9_9&amp;partnerID=40&amp;md5=784ba96bcc5236e262b59283be052de9</t>
  </si>
  <si>
    <t>Architecture description languages; Components; Configuration; Profile; SysML; Artificial intelligence; Computer science; Connectors (structural); Software architecture</t>
  </si>
  <si>
    <t>UFRN - Federal University of Rio Grande Do Norte, Natal, Brazil</t>
  </si>
  <si>
    <t>ORACLE;Bouygues Telecom;IBM Research;Typesafe;La Region Languedoc-Roussillon</t>
  </si>
  <si>
    <t>1 July 2013 through 5 July 2013</t>
  </si>
  <si>
    <t>https://www.scopus.com/inward/record.uri?eid=2-s2.0-84879875713&amp;doi=10.1007%2f978-3-642-39031-9_36&amp;partnerID=40&amp;md5=9d34e7806d45718df8062664e860f6fc</t>
  </si>
  <si>
    <t>Component based systems; Component interfaces; Interface automata; Requirement diagram; Requirements; Research challenges; SysML; System architectures; Automata theory; Chemical analysis; Software architecture; Architecture</t>
  </si>
  <si>
    <t>https://www.scopus.com/inward/record.uri?eid=2-s2.0-84879849920&amp;doi=10.1007%2f978-3-642-39013-5_10&amp;partnerID=40&amp;md5=fe1d3ce9e5a65f663637a60543fd25c4</t>
  </si>
  <si>
    <t>Coverage criteria; Mechatronic systems; Model based testing; toolchain experimentation; UML/SysML notations; Artificial intelligence; Computer science; Mechatronics</t>
  </si>
  <si>
    <t>FEMTO-ST Institute, UMR CNRS 6174, Besancon, France</t>
  </si>
  <si>
    <t>Oracle;Bouygues Telecom;IBM Research;Microsoft Research;Typesafe</t>
  </si>
  <si>
    <t>1 July 2013 through 1 July 2013</t>
  </si>
  <si>
    <t>https://www.scopus.com/inward/record.uri?eid=2-s2.0-84879437198&amp;doi=10.1109%2fMTV.2012.10&amp;partnerID=40&amp;md5=b48c3565739a86160751ec8362e866af</t>
  </si>
  <si>
    <t>Behavioral descriptions; C; Functional verification; Hierarchical structures; Levels of abstraction; Register transfer level; System Modeling Language (SysML); SystemC; Abstracting; Design; Embedded software; Embedded systems; Microprocessor chips; Unified Modeling Language; Computer simulation</t>
  </si>
  <si>
    <t>Dept. of Computer Science, University of VeronaItaly</t>
  </si>
  <si>
    <t>10 December 2012 through 12 December 2012</t>
  </si>
  <si>
    <t>Austin, TX</t>
  </si>
  <si>
    <t>Proc. Int. Workshop Microprocessor Test Verif.</t>
  </si>
  <si>
    <t>https://www.scopus.com/inward/record.uri?eid=2-s2.0-84879397395&amp;doi=10.1109%2fICMECH.2013.6518576&amp;partnerID=40&amp;md5=53d89efa3977de39028908544e3b4871</t>
  </si>
  <si>
    <t>Computational costs; Knowledge integration; Mechatronics systems; Multidisciplinary informations; Non-parametric; Non-parametric techniques; Optimization scheme; Swarm Intelligence; Mechanical engineering; Mechatronics; Artificial intelligence</t>
  </si>
  <si>
    <t>Research Unit in Engineering Science, University of LuxembourgLuxembourg</t>
  </si>
  <si>
    <t>27 February 2013 through 1 March 2013</t>
  </si>
  <si>
    <t>Vicenza</t>
  </si>
  <si>
    <t>IEEE Int. Conf. Mechatronics, ICM</t>
  </si>
  <si>
    <t>https://www.scopus.com/inward/record.uri?eid=2-s2.0-84878686508&amp;doi=10.1109%2fAERO.2013.6496850&amp;partnerID=40&amp;md5=9a20dcdc3809877f1539be3e2157fd9b</t>
  </si>
  <si>
    <t>Engineering tools; Ground data systems; Model elements; System levels; System models; System operation; Thought process; Aerospace engineering; Models</t>
  </si>
  <si>
    <t>2 March 2013 through 9 March 2013</t>
  </si>
  <si>
    <t>Big Sky, MT</t>
  </si>
  <si>
    <t>IEEE Aerosp. Conf. Proc.</t>
  </si>
  <si>
    <t>https://www.scopus.com/inward/record.uri?eid=2-s2.0-84878620233&amp;doi=10.1007%2fs10845-011-0585-6&amp;partnerID=40&amp;md5=7383709d2ee206bb958c0f8faeeda927</t>
  </si>
  <si>
    <t>Design chain managements; Information Modeling; Model-based systems engineering; SysML; Variety managements; Information theory; Semantics; Systems engineering; Product design</t>
  </si>
  <si>
    <t>J Intell Manuf</t>
  </si>
  <si>
    <t>Code Generation; Meta-model transformations; SysML; Unit testing; Validation; VHDL-AMS; Mathematical models; Software design; Verification; Computer hardware description languages</t>
  </si>
  <si>
    <t>Inst. Syst. Technol. Inf., Control Commun. (INSTICC)</t>
  </si>
  <si>
    <t>19 February 2013 through 21 February 2013</t>
  </si>
  <si>
    <t>Barcelona</t>
  </si>
  <si>
    <t>MDA; Model transformation; Modelica; SysML; WSN; Complex networks; Design; Energy utilization; Industrial applications; Mathematical models; Software architecture; Software design; Specifications; Wireless sensor networks</t>
  </si>
  <si>
    <t>Activity diagram; Distributed model-checking; Model based development; Requirement verifications; State-space explosion; SysML; Sysml activity diagrams; Systems complexity; Large scale systems; Petri nets; Software design; Systems analysis</t>
  </si>
  <si>
    <t>Sciences and Technology Faculty, Yahia Fares University, Medea, Algeria</t>
  </si>
  <si>
    <t>https://www.scopus.com/inward/record.uri?eid=2-s2.0-84877247181&amp;doi=10.1016%2fj.entcs.2013.04.003&amp;partnerID=40&amp;md5=b93633d3e50f7c2e0c4d18b221dcb4dd</t>
  </si>
  <si>
    <t>Component assembly; Interface automata; Non functional properties; SysML; System architectures; Architecture; Energy utilization; Automata theory</t>
  </si>
  <si>
    <t>Electron. Notes Theor. Comput. Sci.</t>
  </si>
  <si>
    <t>https://www.scopus.com/inward/record.uri?eid=2-s2.0-84875995467&amp;doi=10.1109%2fICCSCE.2012.6487167&amp;partnerID=40&amp;md5=cc67cb05c635351289fb0adb2d2d95bd</t>
  </si>
  <si>
    <t>Design and analysis; Engineering analysis; Model based development; Parametric constraints; parametric evaluation; Parametric technology; SysML; System-level modeling; Control systems; Parameter estimation</t>
  </si>
  <si>
    <t>Rahman, M.A.A.; Graduate School of Engineering, Shibaura Institute of Technology, Tokyo, Japan; email: M710501@shibaura-it.ac.jp</t>
  </si>
  <si>
    <t>23 November 2012 through 25 November 2012</t>
  </si>
  <si>
    <t>Penang</t>
  </si>
  <si>
    <t>Proc. - IEEE Int. Conf. Control Syst., Comput. Eng., ICCSCE</t>
  </si>
  <si>
    <t>https://www.scopus.com/inward/record.uri?eid=2-s2.0-84886712309&amp;doi=10.1002%2f9781118558096.ch5&amp;partnerID=40&amp;md5=f122b50e35ea3e09cd85f354954691aa</t>
  </si>
  <si>
    <t>Espinoza, H.; CEA LIST, Model-Driven Engineering Labs (LISE), Gif sur Yvette, France</t>
  </si>
  <si>
    <t>Model-Driven Eng. for Distributed Real-Time Syst.: MARTE Model., Model Transformations and their Usages</t>
  </si>
  <si>
    <t>Penna G.D., Orefice S., Intrigila B., Magazzeni D., Sordo R.D., Ciccotti G.C.</t>
  </si>
  <si>
    <t>SyBeL: A system modelling language enhancing automatic support in the software development process</t>
  </si>
  <si>
    <t>10.1142/S021819401350006X</t>
  </si>
  <si>
    <t>https://www.scopus.com/inward/record.uri?eid=2-s2.0-84879392609&amp;doi=10.1142%2fS021819401350006X&amp;partnerID=40&amp;md5=8ef703ab70ad516c3f3424bc1a5f90f1</t>
  </si>
  <si>
    <t>Department of Computer Science, University of l'Aquila, Via Vetoio, Coppito, L'Aquila 67100, Italy; Department of Mathematics, University of Rome Tor Vergata, via Orazio Raimondo, Rome 00173, Italy; Department of Informatics, King's College London Strand, London WC2R 2LS, United Kingdom; SinergieIT Sri, via Giacomo Dina, Rome 00128, Italy; Technological Innovation Advisory Office, INAIL-Italian Workers' Compensation Authority, via Santuario Regina degli Apostoli, Rome 00145, Italy</t>
  </si>
  <si>
    <t>Penna, G.D., Department of Computer Science, University of l'Aquila, Via Vetoio, Coppito, L'Aquila 67100, Italy; Orefice, S., Department of Computer Science, University of l'Aquila, Via Vetoio, Coppito, L'Aquila 67100, Italy; Intrigila, B., Department of Mathematics, University of Rome Tor Vergata, via Orazio Raimondo, Rome 00173, Italy; Magazzeni, D., Department of Informatics, King's College London Strand, London WC2R 2LS, United Kingdom; Sordo, R.D., SinergieIT Sri, via Giacomo Dina, Rome 00128, Italy; Ciccotti, G.C., Technological Innovation Advisory Office, INAIL-Italian Workers' Compensation Authority, via Santuario Regina degli Apostoli, Rome 00145, Italy</t>
  </si>
  <si>
    <t>In this paper we present SyBeL (System Behaviour modelling Language), an XML based formalism for software system modelling. In particular, SyBeL focuses on the description of the system behaviour in order to capture its functional requirements and has been designed to fulfill some of the most trendy software engineering issues. The use of the underlying XML language makes the artifacts generated by SyBeL immediately available to further automatic manipulation (e. g., to automatically generate test cases) without the need of intermediate models, as usually done in semi-formal approaches. Moreover, we are experimenting SyBeL on a variety of practical case studies. © 2013 World Scientific Publishing Company.</t>
  </si>
  <si>
    <t>Automatic Artifact Derivation; Knowledge Representation; Modelling Formal Language; System Behaviour; XML Technologies</t>
  </si>
  <si>
    <t>Automatic Artifact Derivation; Behaviour modelling; Functional requirement; Intermediate model; Software development process; System Behaviour; System modelling; XML technology; Formal languages; Knowledge representation; XML; Software engineering</t>
  </si>
  <si>
    <t>Department of Computer Science, University of l'Aquila, Via Vetoio, Coppito, L'Aquila 67100, Italy</t>
  </si>
  <si>
    <t>https://www.scopus.com/inward/record.uri?eid=2-s2.0-84872933838&amp;doi=10.1002%2fsys.21229&amp;partnerID=40&amp;md5=eeddbeae20e25799c9886ea45732ee20</t>
  </si>
  <si>
    <t>Business modeling; Customer need; Integrated products; Model-based systems engineering; Modeling languages; Product-service systems; Requirement diagram; Requirements modeling; SysML; Systems modeling; Value proposition; Automotive industry; Requirements engineering; Systems analysis; Systems engineering; Product design</t>
  </si>
  <si>
    <t>Durugbo, C.; University of Bristol, Social Sciences Complex, Clifton, BS8 1TN, United Kingdom; email: christopher.durugbo@bristol.ac.uk</t>
  </si>
  <si>
    <t>https://www.scopus.com/inward/record.uri?eid=2-s2.0-84872958304&amp;doi=10.1002%2fsys.21221&amp;partnerID=40&amp;md5=83093815d07f983146a014015c875820</t>
  </si>
  <si>
    <t>Department of Defense; Engineering activities; Modeling and simulation; SysML; System of systems; System of systems engineering; Systems modeling; Systems of systems; Traditional systems; Computer simulation; Models; Systems engineering</t>
  </si>
  <si>
    <t>Lane, J.A.; Center for Systems and Software Engineering, University of Southern California, 941 West 37th Place, Los Angeles, CA 90089-7081, United States; email: jolane@usc.edu</t>
  </si>
  <si>
    <t>https://www.scopus.com/inward/record.uri?eid=2-s2.0-84874181812&amp;doi=10.1007%2f978-94-007-5860-5_145&amp;partnerID=40&amp;md5=4179bb487090eb8a82dcf2b92de5f9f9</t>
  </si>
  <si>
    <t>De facto standard; Modeling systems; Non-functional; Non-functional requirements; Object management groups; Object-oriented system; System analysis and modeling; System architectures; System Modeling Language (SysML); Software engineering; Systems engineering; Unified Modeling Language</t>
  </si>
  <si>
    <t>Iqbal, M.; Department of Computer Science and Software Engineering, International Islamic University, Islamabad, Pakistan; email: muzaffar.iqbal123@yahoo.com</t>
  </si>
  <si>
    <t>5 December 2012 through 7 December 2012</t>
  </si>
  <si>
    <t>Pyeong Chang</t>
  </si>
  <si>
    <t>https://www.scopus.com/inward/record.uri?eid=2-s2.0-84876943050&amp;doi=10.5772%2f55533&amp;partnerID=40&amp;md5=02de63239fca57b401e535406c39e737</t>
  </si>
  <si>
    <t>Automatic simulation; Collaborative design; Model based development; Simulink; System level design; System level simulation; System verifications; System-level models; Conceptual design; Digital signal processing; Robotics; Computer simulation</t>
  </si>
  <si>
    <t>Abdul Rahman, M.A.; Graduate School of Engineering, Shibaura Institute of Technology, Tokyo, Japan; email: M710501@shibaura-it.ac.jp</t>
  </si>
  <si>
    <t>Int. J. Adv. Rob. Syst.</t>
  </si>
  <si>
    <t>https://www.scopus.com/inward/record.uri?eid=2-s2.0-84872899644&amp;doi=10.4028%2fwww.scientific.net%2fAMM.249-250.1160&amp;partnerID=40&amp;md5=3112da926f86bfb7719af39c01d32188</t>
  </si>
  <si>
    <t>Automatic Generation; Detailed design; EXPRESS language; EXPRESS model; Inverted pendulum system; Mechanical parts; Mechatronic systems; Meta model; Model transformation; STEP AP203; SysML; System integration; System level design; System modeling; Pendulums; Systems analysis; Mechatronics</t>
  </si>
  <si>
    <t>Liu, Y.; State Key Lab. of CAD and CG, Zhejiang University, Hangzhou, 310027, China; email: ysliu@cad.zju.edu.cn</t>
  </si>
  <si>
    <t>14 November 2012 through 15 November 2012</t>
  </si>
  <si>
    <t>Macau</t>
  </si>
  <si>
    <t>Appl. Mech. Mater.</t>
  </si>
  <si>
    <t>https://www.scopus.com/inward/record.uri?eid=2-s2.0-84872907979&amp;doi=10.4028%2fwww.scientific.net%2fAMM.249-250.1154&amp;partnerID=40&amp;md5=d9af16a7c77401fae509fafdc6415896</t>
  </si>
  <si>
    <t>Combustion engines; Design parameters; Model-based systems engineering (MBSE); Optimization models; Optimizers; SysML; System level design; System modeling; System models; System optimizations; Mathematical models; Mechanical engineering; Systems analysis; Optimization</t>
  </si>
  <si>
    <t>Liu, Y.; State Key Lab. of CAD and CG Zhejiang University, Hang Zhou, China; email: ysliu@cad.zju.edu.cn</t>
  </si>
  <si>
    <t>Browne D., Kempf R., O'Neal M., Hansen A., Yates W.</t>
  </si>
  <si>
    <t>https://www.scopus.com/inward/record.uri?eid=2-s2.0-84898767797&amp;doi=10.1016%2fj.procs.2013.01.039&amp;partnerID=40&amp;md5=50dfc333f73cb14eafa65f3e05e245a8</t>
  </si>
  <si>
    <t>Browne, D.; Georgia Tech Research Institute (GTRI), 250 14th St. NW, Atlanta, GA 30318, United States; email: daniel.browne@gtri.gatech.edu</t>
  </si>
  <si>
    <t>19 March 2013 through 22 March 2013</t>
  </si>
  <si>
    <t>Atlanta, GA</t>
  </si>
  <si>
    <t>https://www.scopus.com/inward/record.uri?eid=2-s2.0-84880848253&amp;doi=10.1007%2f978-3-642-35795-4_62&amp;partnerID=40&amp;md5=d3e4a964b5adc9c9b7de62be1c71b0d4</t>
  </si>
  <si>
    <t>Algorithms; MARTE; MDE; Model transformation; Real-time embedded systems; Semi-formal modeling language; State machine diagrams; Timed Automata; Transformation algorithm; Automata theory</t>
  </si>
  <si>
    <t>28 May 2012 through 2 June 2012</t>
  </si>
  <si>
    <t>Beijing</t>
  </si>
  <si>
    <t>A structured approach for diverting method-specific UML/SysML profiles using the example of the SPES 2020 requirements viewpoints [Em strukturierter ansatz zur ableitung methodenspezifischer UML/SysML-profile am beispiel des SPES 2020 requirements viewpoints]</t>
  </si>
  <si>
    <t>Tenbergen, B.; Ruhr Institute for Software Technology, Universitãt Dnishnrg-EssenGermany; email: bastian.tenbergen@paluno.uni-due.de</t>
  </si>
  <si>
    <t>Lichter H.Wagner S.</t>
  </si>
  <si>
    <t>26 February 2013 through 1 March 2013</t>
  </si>
  <si>
    <t>Lect. Notes Informatics (LNI), Proc. - Series Ges. Inform. (GI)</t>
  </si>
  <si>
    <t>Computer science; Industrial applications; Systems engineering; On-board systems; Simulation procedures; SysMLVHDL-AMS; Validation; VHDL-AMS; VHDL-AMS model; Computer simulation</t>
  </si>
  <si>
    <t>et al.;IAENG Society of Artificial Intelligence;IAENG Society of Bioinformatics;IAENG Society of Computer Science;IAENG Society of Data Mining;IAENG Society of Electrical Engineering</t>
  </si>
  <si>
    <t>23 October 2013 through 25 October 2013</t>
  </si>
  <si>
    <t>San Francisco, CA</t>
  </si>
  <si>
    <t>Lect. Notes Eng. Comput. Sci.</t>
  </si>
  <si>
    <t>Systems engineering; Domain specific modeling; Exchange of information; Formal verifications; Graphical languages; Industrial modeling; Information exchanges; Manufacturing industries; Systems modeling languages; Interface states</t>
  </si>
  <si>
    <t>Philadelphia, PA</t>
  </si>
  <si>
    <t>Anu. Int. Symp. Of . Int. Counc. Syst. Eng.</t>
  </si>
  <si>
    <t>https://www.scopus.com/inward/record.uri?eid=2-s2.0-84885703690&amp;doi=10.1016%2fj.procir.2013.07.002&amp;partnerID=40&amp;md5=2ec643aa4195f2554e0a7c5c6f971fc9</t>
  </si>
  <si>
    <t>Availability; Benchmarking; Economic and social effects; Modeling languages; Stochastic systems; Holistic design; MBSE; Simulation systems; SysML; Through-Life; Trade off; Product design</t>
  </si>
  <si>
    <t>Chandler, S.R.; Durham University, Stockton Road, Durham, DH1 3LE, United Kingdom; email: s.r.chandler@durham.ac.uk</t>
  </si>
  <si>
    <t>Architecture; Exhibitions; Iterative methods; Specifications; Tools; Executable architecture; Graphical modeling language; MBSE; Model simulation; Model-based systems engineering (MBSE); Requirements specifications; SysML; System Modeling Language (SysML); Systems engineering</t>
  </si>
  <si>
    <t>Arena;Boeing;et al.;FedEx Ground;The Ergonomics Center of North Carolina;The Hershey Company</t>
  </si>
  <si>
    <t>18 May 2013 through 22 May 2013</t>
  </si>
  <si>
    <t>San Juan</t>
  </si>
  <si>
    <t>IIE Annu. Conf. Expo</t>
  </si>
  <si>
    <t>Re-using sysml system architectures</t>
  </si>
  <si>
    <t>Complex Systems Design and Management - Proceedings of the 4th International Conference on Complex Systems Design and Management, CSD and M 2013</t>
  </si>
  <si>
    <t>10.1007/978-3-319-02812-5-19</t>
  </si>
  <si>
    <t>https://www.scopus.com/inward/record.uri?eid=2-s2.0-84926059464&amp;doi=10.1007%2f978-3-319-02812-5-19&amp;partnerID=40&amp;md5=8209b6c92192376fc5405ad72069783d</t>
  </si>
  <si>
    <t>Atego Systems GmbH, Major-Hirst-Str. 11, Wolfsburg, Germany</t>
  </si>
  <si>
    <t>Korff, A., Atego Systems GmbH, Major-Hirst-Str. 11, Wolfsburg, Germany</t>
  </si>
  <si>
    <t>In the development of complex systems, Model-based Systems Engineering (MBSE) has been introduced successfully into many projects. The OMG SysML as architectural modeling language is part of that success, because it offers the right perspectives to design complex systems. However, even when using MBSE methods and the SysML, the risk of re-inventing the wheel has to be overcome as well. This implies that System Engineers have to know in advance, what is already available as re-usable system asset and fits to the needs of the on-going project. After introducing a suitable standard with OMG RAS, this paper will show different use cases for component-based design expressed in SysML using asset definition and propagation. This includes top-down exchange of system component specifications as well as bottom-up construction of new systems based on existing components. Asset reuse is based on communication. We will present the necessary communication means for propagating SysML-based system assets, which allows efficient collaboration in teams designing complex systems. ©Springer International Publishing Switzerland 2014.</t>
  </si>
  <si>
    <t>Design; Architectural modeling languages; Bottom up; Component based design; Designing complex; Model-based systems engineering (MBSE); System architectures; System components; System engineers; Modeling languages</t>
  </si>
  <si>
    <t>Korff, A.; Atego Systems GmbH, Major-Hirst-Str. 11, Germany</t>
  </si>
  <si>
    <t>Krob D.Boulanger F.Aiguier M.Marchal C.</t>
  </si>
  <si>
    <t>Dassault Aviation;DCNS;Direction Generale de l'Armement (DGA);EADS;EDF;et al.</t>
  </si>
  <si>
    <t>Springer-Verlag Berlin Heidelberg</t>
  </si>
  <si>
    <t>4th International Conference on Complex Systems Design and Management, CSD and M 2013</t>
  </si>
  <si>
    <t>4 December 2013 through 6 December 2013</t>
  </si>
  <si>
    <t>Complex Syst. Des. Manag. - Proc. Int. Conf. Complex Syst. Des. Manag., CSD M</t>
  </si>
  <si>
    <t>https://www.scopus.com/inward/record.uri?eid=2-s2.0-84898760212&amp;doi=10.1016%2fj.procs.2013.01.009&amp;partnerID=40&amp;md5=b9e9a4bfa61b2a8f42e4ee0ad35d8a96</t>
  </si>
  <si>
    <t>Paredis, C.J.J.; Georgia Institute of Technology, 813 Ferst Drive, Atlanta, GA 30332, United States; email: chris.paredis@me.gatech.edu</t>
  </si>
  <si>
    <t>https://www.scopus.com/inward/record.uri?eid=2-s2.0-84892439214&amp;doi=10.1109%2fSoMeT.2013.6645657&amp;partnerID=40&amp;md5=9bea24e4a1c38570f484beacb6222bf7</t>
  </si>
  <si>
    <t>Algorithms; Model checking; Prisms; Tools; Model checker; PCTL; Probabilistic automata; Probabilistic verification; Sysml activity diagrams; Systems analysis</t>
  </si>
  <si>
    <t>22 September 2013 through 24 September 2013</t>
  </si>
  <si>
    <t>Budapest</t>
  </si>
  <si>
    <t>SoMeT - IEEE Int. Conf. Intelligent Softw. Methodol., Tools Tech., Proc.</t>
  </si>
  <si>
    <t>Aerospace engineering; Asteroids; Graphical modelling; Model-based systems engineering (MBSE); Modelling methodology; Object management groups; Reliable communication; Space systems engineering; Systems modelling languages (SysML); Top down approaches; Systems engineering</t>
  </si>
  <si>
    <t>23 September 2013 through 27 September 2013</t>
  </si>
  <si>
    <t>Proc. Int. Astronaut. Congr., IAC</t>
  </si>
  <si>
    <t>Liu X., Ren Y., Wang Z., Liu L.</t>
  </si>
  <si>
    <t>https://www.scopus.com/inward/record.uri?eid=2-s2.0-84918520652&amp;doi=10.1109%2fMEC.2013.6885073&amp;partnerID=40&amp;md5=d70cef35839836e34a65da68506dd7af</t>
  </si>
  <si>
    <t>Product design; Function modeling; Performance design; Performance Model; Reliability block diagrams; Reliability design; Reliability model; SysML; System functions; Reliability analysis</t>
  </si>
  <si>
    <t>20 December 2013 through 22 December 2013</t>
  </si>
  <si>
    <t>Proc. - Int. Conf. Mechatron. Sci., Electric Eng. Comput., MEC</t>
  </si>
  <si>
    <t>SysML for systems engineering: 2nd edition: A model-based approach</t>
  </si>
  <si>
    <t>SysML for Systems Engineering: A Model-Based Approach</t>
  </si>
  <si>
    <t>10.1049/PBPC010E</t>
  </si>
  <si>
    <t>https://www.scopus.com/inward/record.uri?eid=2-s2.0-85013059732&amp;doi=10.1049%2fPBPC010E&amp;partnerID=40&amp;md5=d6017634566b0bb44ee2771e4de40b95</t>
  </si>
  <si>
    <t>Holt, J.; Perry, S.</t>
  </si>
  <si>
    <t>SysML is a tailored version of the unified modelling language (UML) that meets the needs of today's systems engineering professional. SysML for Systems Engineering, 2nd Edition: A model-based approach provides a thorough introduction to the language and considers how best to apply it to projects and businesses using model-based systems engineering (MBSE). This new edition of this popular text has been fully updated to reflect SysML 1.3, the latest version of the standard, and the discussion has been extended to show the power of SysML as a tool for systems engineering in an MBSE context. Beginning with a thorough introduction to the concepts behind MBSE, and the theoretical aspects and syntax of SysML, the book then describes how to implement SysML and MBSE in an organisation, and how to model real projects effectively and efficiently, illustrated using an extensive case study. Topics covered include: Model-based systems engineering; SysML and systems Modelling; SysML diagrams; Process modelling with SysML; Modelling requirements with SysML; Modelling architectures with SysML; Realising MBSE with SysML. SysML for Systems Engineering, 2nd Edition: A model-based approach is an essential introduction to the implementation of MBSE using SysML for research-based and practising systems engineers, managers and students, systems architects, project managers, software engineers, process engineers, and enterprise architects. © The Institution of Engineering and Technology 2008, 2014.</t>
  </si>
  <si>
    <t>Engineers; Managers; Modeling languages; Unified Modeling Language; Engineering professionals; Enterprise architects; Model based approach; Model-based systems engineering; Model-based systems engineering (MBSE); Process modelling; Systems modelling; Theoretical aspects; Systems engineering</t>
  </si>
  <si>
    <t>https://www.scopus.com/inward/record.uri?eid=2-s2.0-84899048362&amp;doi=10.1109%2fICRERA.2013.6749909&amp;partnerID=40&amp;md5=6dd08e84d64afb0048376ae4b38eef70</t>
  </si>
  <si>
    <t>Dynamic models; Research; Unified Modeling Language; Design and simulation; Design studies; Hydroturbines; Related systems; System architectures; System Modeling Language (SysML); System modeling languages; System requirements; SCADA systems</t>
  </si>
  <si>
    <t>20 October 2013 through 23 October 2013</t>
  </si>
  <si>
    <t>Madrid</t>
  </si>
  <si>
    <t>Proc. Int. Conf. Renew. Energy Res. Appl., ICRERA</t>
  </si>
  <si>
    <t>https://www.scopus.com/inward/record.uri?eid=2-s2.0-84898746906&amp;doi=10.1016%2fj.procs.2013.01.012&amp;partnerID=40&amp;md5=1bcab67e1ae147b3a240140f22ba832b</t>
  </si>
  <si>
    <t>Baras, J.S.; Department of Electrical and Computer Engineering, Institute for Systems Research, University of Maryland, College Park, MD 20742, United States; email: baras@umd.edu</t>
  </si>
  <si>
    <t>https://www.scopus.com/inward/record.uri?eid=2-s2.0-84951288372&amp;doi=10.1007%2f978-3-642-37143-1_8&amp;partnerID=40&amp;md5=442e8ffbaf30bfcfe570eed6025bf14e</t>
  </si>
  <si>
    <t>https://www.scopus.com/inward/record.uri?eid=2-s2.0-84888260271&amp;doi=10.1016%2fj.cad.2012.05.001&amp;partnerID=40&amp;md5=4a04c9b204952c11731ea099fb60ebef</t>
  </si>
  <si>
    <t>Formal languages; Hybrid behavior; Mechatronic systems; Model transformation; SysML; System levels; Systems analysis</t>
  </si>
  <si>
    <t>CAD Comput Aided Des</t>
  </si>
  <si>
    <t>Extending SysML for engineering designers by integration of the contact &amp;amp; channel - Approach (C&amp;amp;C2-A) for function-based modeling of technical systems</t>
  </si>
  <si>
    <t>https://www.scopus.com/inward/record.uri?eid=2-s2.0-84898753614&amp;doi=10.1016%2fj.procs.2013.01.037&amp;partnerID=40&amp;md5=0acaebf3f27c9697333ab60dcd515570</t>
  </si>
  <si>
    <t>Contact and channel - Approach; Engineering design; Function-based modeling; State-based structure modeling; SysML</t>
  </si>
  <si>
    <t>Zingel, C.; IPEK - Institute of Product Engineering, Karlsruhe Institute of Technology (KIT), Kaiserstr. 10, D-76131 Karlsruhe, Germany; email: christian.zingel@kit.edu</t>
  </si>
  <si>
    <t>Abstracting; Computational linguistics; Semantics; Formal contracts; Real-time embedded systems; Timed input/output automaton; Embedded systems</t>
  </si>
  <si>
    <t>Graf S.Ober I.Noyrit F.Karsai G.</t>
  </si>
  <si>
    <t>https://www.scopus.com/inward/record.uri?eid=2-s2.0-84898753221&amp;doi=10.1016%2fj.procs.2013.01.021&amp;partnerID=40&amp;md5=ea8fbc3730e3cf67206fbae6babe2402</t>
  </si>
  <si>
    <t>Nittinger, J.A.; Laboratory for Machine Tools and Production Engineering (WZL), RWTH Aachen University, Steinbachstr. 19, Aachen 52056, Germany; email: j.nittinger@wzl.rwth-aachen.de</t>
  </si>
  <si>
    <t>Construction method; DEVS; DoDAF View; Projection; SysML; Architecture</t>
  </si>
  <si>
    <t>Wang, W.; Xuzhou Air Force College, Xuzhou, China; email: 13645206728@163.com</t>
  </si>
  <si>
    <t>24 June 2012 through 28 June 2012</t>
  </si>
  <si>
    <t>Puerto Vallarta</t>
  </si>
  <si>
    <t>World Autom. Congress Proc.</t>
  </si>
  <si>
    <t>Engineering techniques; Exploration missions; Information exchanges; Model-based systems engineering; Near-earth asteroids; System Modeling Language (SysML); Systems modeling languages; Technical architecture; Asteroids; Electronic data interchange; Large scale systems; Manned space flight; NASA; Risk perception; Systems engineering; Computer simulation languages</t>
  </si>
  <si>
    <t>Jet Propulsion Laboratory, California Institute of Technology, Ground System Architecture and Systems Engineering, 4800 Oak Grove Dr., M/S 301-285, Pasadena, CA, 91109, United States</t>
  </si>
  <si>
    <t>American Institute of Aeronautics and Astronautics (AIAA)</t>
  </si>
  <si>
    <t>19 June 2012 through 21 June 2012</t>
  </si>
  <si>
    <t>Garden Grove, CA</t>
  </si>
  <si>
    <t>AIAA Infotech at Aerospace Conf. Exhib. 2012</t>
  </si>
  <si>
    <t>Activity Theory; Analytical description; Experimental approaches; Human Machine Interface; Human reliability assessments; Reliability assessments; Systems dynamics; Systems modeling languages; Activity coefficients; Computer aided analysis; Control systems; Human computer interaction; Man machine systems; Nuclear energy; Nuclear power plants; Reliability; Reliability analysis; Technology; Instruments</t>
  </si>
  <si>
    <t>Institute for Advanced Systems Engineering, University of Central Florida, Orlando, FL 32816-2993, United States</t>
  </si>
  <si>
    <t>U.S. Department of Energy</t>
  </si>
  <si>
    <t>22 July 2012 through 26 July 2012</t>
  </si>
  <si>
    <t>Int. Top. Meet. Nucl. Plant Instrum., Control, Hum.-Mach. Interface Technol., NPIC HMIT: Enabling Future Nucl. Energy</t>
  </si>
  <si>
    <t>Automatic Generation; Failure modes and effects analysis; Fault management; Fault-trees; Generic patterns; Source material; System Modeling Language (SysML); System reliability; Soil moisture; Curricula</t>
  </si>
  <si>
    <t>Common modeling language; Design evaluation; Design experiments; Design mechanisms; Design process; Differential drive robots; Mechatronic systems; Non-parametric; Non-parametric regression; Personal devices; Quad rotors; Still missing; System engineers; Conceptual design; Machine design; Artificial intelligence</t>
  </si>
  <si>
    <t>Chami, M.; Institute of Applied Research, Uni. of Appl. Sciences Ravensburg, Weingarten, Germany</t>
  </si>
  <si>
    <t>IBM;D-CIS Lab;Gemeente Maastricht;Morpheus Kennistechnologie;NWO Chemical and Physical Sciences</t>
  </si>
  <si>
    <t>25 October 2012 through 26 October 2012</t>
  </si>
  <si>
    <t>Maastricht</t>
  </si>
  <si>
    <t>Belgian/Netherlands Artif. Intell. Conf.</t>
  </si>
  <si>
    <t>https://www.scopus.com/inward/record.uri?eid=2-s2.0-84874482797&amp;doi=10.1109%2fMECATRONICS.2012.6451042&amp;partnerID=40&amp;md5=e937586b4f4ced9085128e2151e66c36</t>
  </si>
  <si>
    <t>Behavioral diagrams; Common modeling language; Design process; Failure modes and effects analysis; Integration process; Mechatronic projects; Mechatronic systems; Model-based system engineerings; Overall costs; Safety analysis; Safety critical systems; State of the art; SysML; Product design; Research; Safety factor; Mechatronics</t>
  </si>
  <si>
    <t>Mhenni, F.; LISMMA, EA 2336, SUPMECA Paris, 3, rue Fernand Hainaut, 93400 Saint-Ouen, France; email: faida.mhenni@supmeca.fr</t>
  </si>
  <si>
    <t>21 November 2012 through 23 November 2012</t>
  </si>
  <si>
    <t>France-Japan Eur.-Asia Congr. Mechatronics, MECATRONICS Int. Workshop Res. Educ. Mechatronics, REM</t>
  </si>
  <si>
    <t>Decision making models; Decision making tool; Dependability assessment; Maintenance programs; Manufacturing factories; Modeling concepts; Offline; Reference models; Research challenges; Static model; SysML; System operation; Decision making; Electronics industry; Industrial plants; Industrial research; Maintenance; Safety engineering; Civil engineering</t>
  </si>
  <si>
    <t>Ruin, T.; Nancy Research Center for Automatic Control, Campus Sciences, Lorraine University, B.P. 70239, F-54506 Vandoeuvre lés Nancy, France</t>
  </si>
  <si>
    <t>Radiation and Nuclear Safety Authority (STUK);VTT Technical Research Centre of Finland;Aalto University;Fortum Corporation;Teollisuuden Voima Oyj (TVO)</t>
  </si>
  <si>
    <t>25 June 2012 through 29 June 2012</t>
  </si>
  <si>
    <t>Helsinki</t>
  </si>
  <si>
    <t>Int. Probabilistic Saf. Assess. Manage. Conf. Annu. Eur. Saf. Reliab. Conf., PSAM ESREL</t>
  </si>
  <si>
    <t>https://www.scopus.com/inward/record.uri?eid=2-s2.0-84874501980&amp;doi=10.1504%2fIJSOI.2012.052183&amp;partnerID=40&amp;md5=021404e4b117101d03f8615d0ebceac8</t>
  </si>
  <si>
    <t>Competitive environment; Development process; EIA-632; Engineering standards; Manufacturing process; Meta model; Model-driven Engineering; Object management groups; Process; Process modelling; Software engineering process; Software process engineerings; SysML; System modelling; Industrial engineering; Mathematical models; Process engineering; Software engineering; Systems engineering</t>
  </si>
  <si>
    <t>Jakjoud, A.; Laboratory of Modelling and Information Technologies (TIM), ENSA Marrakech, Cadi Ayyad University, Marrakech, Morocco; email: jakjoud@gmail.com</t>
  </si>
  <si>
    <t>Int. J. Serv. Oper. Inf.</t>
  </si>
  <si>
    <t>Continuous analysis; Design optimization; Engineering activities; Engineering analysis; Multi-disciplinary systems; Multidisciplinary engineering; System configurations; System requirements; Aviation; Models; Optimization; Bridges</t>
  </si>
  <si>
    <t>Kim, H.; Phoenix Integration, Inc., Blacksburg, VA, 24060, United States</t>
  </si>
  <si>
    <t>17 September 2012 through 19 September 2012</t>
  </si>
  <si>
    <t>Indianapolis, IN</t>
  </si>
  <si>
    <t>12th AIAA Aviation Technol. Integr. Oper. (ATIO) Conf. 14th AIAA/ISSMO Multidiscip. Anal. Optim. Conf.</t>
  </si>
  <si>
    <t>https://www.scopus.com/inward/record.uri?eid=2-s2.0-84881062762&amp;doi=10.2514%2f6.2012-1289592&amp;partnerID=40&amp;md5=09ad32304819ca47f746f9614e070719</t>
  </si>
  <si>
    <t>Architecture modeling; Architecture models; Department of defense architecture frameworks; Polar satellite systems; System engineering process; Systems modeling languages; UML modeling tools; Weather prediction; Data acquisition; Systems engineering; Tools; Weather satellites; Architecture</t>
  </si>
  <si>
    <t>BlackBridge</t>
  </si>
  <si>
    <t>11 June 2012 through 15 June 2012</t>
  </si>
  <si>
    <t>Stockholm</t>
  </si>
  <si>
    <t>SpaceOps 2012 Conf.</t>
  </si>
  <si>
    <t>https://www.scopus.com/inward/record.uri?eid=2-s2.0-84873472839&amp;doi=10.1145%2f2430475.2430484&amp;partnerID=40&amp;md5=2e6609a6944bd529e2610a98b05a214c</t>
  </si>
  <si>
    <t>MARTE; MDE; Model transformation; State machine diagrams; Timed Automata; Algorithms; Automata theory</t>
  </si>
  <si>
    <t>Huang, X.; Department of Computer Science, State Key Lab for Novel Software Technology, Nanjing UniversityChina; email: hxp@seg.nju.edu.cn</t>
  </si>
  <si>
    <t>CCF-TSE;CCF-TSS</t>
  </si>
  <si>
    <t>30 October 2012 through 31 October 2012</t>
  </si>
  <si>
    <t>Qingdao</t>
  </si>
  <si>
    <t>Asia-Pac. Symp. Internetware, Internetware</t>
  </si>
  <si>
    <t>Concept of operations; Decision making process; Mission architectures; Model-based systems engineering (MBSE); Planetary-exploration missions; Space mission design; Spacecraft subsystems; Spacecraft trajectories; Architecture; Design; Interplanetary spacecraft; Space flight</t>
  </si>
  <si>
    <t>Technical University of MunichGermany</t>
  </si>
  <si>
    <t>Agenzia Spaziale Italiana (ASI);Finmeccanica SpA;Sangemini S.p.A.</t>
  </si>
  <si>
    <t>1 October 2012 through 5 October 2012</t>
  </si>
  <si>
    <t>Naples</t>
  </si>
  <si>
    <t>https://www.scopus.com/inward/record.uri?eid=2-s2.0-84876361676&amp;doi=10.1109%2fETFA.2012.6489543&amp;partnerID=40&amp;md5=ac3bb964743f22a050afbdc26b5237ec</t>
  </si>
  <si>
    <t>Current production; Development phasis; Functional Safety; Granularity levels; Mathematical relation; Model based development; Reliability testing; System behaviors; Factory automation; Reliability; Safety testing; Standards</t>
  </si>
  <si>
    <t>Thoma, A.; Technische Universität München, Insitute of Automation and Information Systems (AIS), Boltzmannstraße 15, 85748 Garching, Germany; email: a.thoma@tum.de</t>
  </si>
  <si>
    <t>IEEE Industrial Electronics Society</t>
  </si>
  <si>
    <t>17 September 2012 through 21 September 2012</t>
  </si>
  <si>
    <t>Krakow</t>
  </si>
  <si>
    <t>IEEE Symp Emerging Technol Fact Autom ETFA</t>
  </si>
  <si>
    <t>https://www.scopus.com/inward/record.uri?eid=2-s2.0-84880992325&amp;doi=10.3182%2f20121122-2-ES-4026.00018&amp;partnerID=40&amp;md5=059c2f63a7b1ac8adbc1cff12b833f24</t>
  </si>
  <si>
    <t>Data flow; Data flow language; Industrial companies; Maintenance optimization; Maintenance programs; Model simulation; Modeling frameworks; SysML; Civil engineering; Data transfer; Discrete event simulation; Formal languages; Maintainability; Maintenance; Nuclear power plants; Data flow analysis</t>
  </si>
  <si>
    <t>22 November 2012 through 23 November 2012</t>
  </si>
  <si>
    <t>Sevilla</t>
  </si>
  <si>
    <t>Orthogonal state; Product state; Requirement engineering; Requirement specification; Semi-formal; State-machine; Safety engineering; Semantics; Temporal logic; Specifications</t>
  </si>
  <si>
    <t>Siebold, U.; Fraunhofer Ernst-Mach Institute, Efringen-Kirchen, Germany</t>
  </si>
  <si>
    <t>Black boxes; Development teams; Different layers; Functional specification; Recursive approach; System elements; System-level requirements; Systems-of-systems; Industry; Specifications; Systems engineering</t>
  </si>
  <si>
    <t>Petrinca, P.; Aster s.p.a.Italy; email: paolo.petrinca@aster-te.it</t>
  </si>
  <si>
    <t>The Boeing Company;IBM;BAE Systems;Booz Allen Hamilton;EADS</t>
  </si>
  <si>
    <t>9 July 2012 through 12 July 2012</t>
  </si>
  <si>
    <t>Rome</t>
  </si>
  <si>
    <t>Annu. Int. Sympos. Int. Counc. Syst. Eng., INCOSE, Biennial Eur. Syst. Eng. Conf., EuSEC</t>
  </si>
  <si>
    <t>https://www.scopus.com/inward/record.uri?eid=2-s2.0-84879744592&amp;doi=10.1109%2fSYSoSE.2012.6384141&amp;partnerID=40&amp;md5=94bf1a3da2559f2670269760285fea69</t>
  </si>
  <si>
    <t>Co-evolution; Competing requirements; Competing systems; Efficient systems; Model based approach; Model-based systems engineering; Optimisations; SysML; Algorithms; Computer software reusability; Cost engineering; Design; Multiobjective optimization; Systems analysis; Systems engineering</t>
  </si>
  <si>
    <t>BAE Systems Advanced Technology Centre, Filton, Bristol, BS34 7 QW, United Kingdom</t>
  </si>
  <si>
    <t>16 July 2012 through 19 July 2012</t>
  </si>
  <si>
    <t>Genova</t>
  </si>
  <si>
    <t>Proc. - Int. Conf. Syst. Syst. Eng., SoSE</t>
  </si>
  <si>
    <t>Domain specific languages; Electronic assembly systems; Knowledge-sharing platform; Manufacturing environments; Model transformation; Production alternatives; Resource configurations; SysML; Discrete event simulation; Industrial applications; Semantics; Simulators; Cost benefit analysis</t>
  </si>
  <si>
    <t>Batarseh, O.; School of Industrial and Systems Engineering, Georgia Institute of Technology, Atlanta, GA, United States; email: ola.batarseh@isye.gatech.edu</t>
  </si>
  <si>
    <t>Society for Modeling and Simulation International (SCS)</t>
  </si>
  <si>
    <t>26 March 2012 through 30 March 2012</t>
  </si>
  <si>
    <t>Simul. Ser.</t>
  </si>
  <si>
    <t>https://www.scopus.com/inward/record.uri?eid=2-s2.0-84874266593&amp;doi=10.1109%2fSII.2012.6426952&amp;partnerID=40&amp;md5=4809227e7d466d7b2390537c399988ba</t>
  </si>
  <si>
    <t>Development process; Dual-arm robot; Function Block; IEC 61499; IEC 61508; Integration phase; Model-driven Engineering; Module-based; Robot system; RT-component; Rt-middleware; Safety-Related; Safety-related systems; System design and development; Middleware; Safety engineering; Standards; Systems analysis; Integral equations</t>
  </si>
  <si>
    <t>Hanai, R.; National Institute of Advanced Industrial Science and Technology(AIST), Tsukuba Central 2, 1-1-1, Umezono, Tsukuba, Japan; email: ryo.hanai@aist.go.jp</t>
  </si>
  <si>
    <t>16 December 2012 through 18 December 2012</t>
  </si>
  <si>
    <t>Fukuoka</t>
  </si>
  <si>
    <t>IEEE/SICE Int. Symp. Syst. Integr., SII</t>
  </si>
  <si>
    <t>Communication and control; Corrective actions; Critical questions; Natural systems; Systems engineering; Feedback</t>
  </si>
  <si>
    <t>Raher, A.1275 41st Avenue, San Francisco, CA 94122, United States; email: abewords@gmail.com</t>
  </si>
  <si>
    <t>Electro-mechanical; General purpose modeling languages; Human computer interfaces; Levels of abstraction; Software intensive systems; Systems modeling languages; Systems of systems; Transportation industry; Computer simulation languages; Human computer interaction; Systems engineering; User interfaces; Electric utilities</t>
  </si>
  <si>
    <t>Hause, M.; Atego, 5930 Cornerstone Ct West, Suite 250, San Diego, CA 92121, United States; email: Fabrizio.Pugnetti@Atego.com</t>
  </si>
  <si>
    <t>https://www.scopus.com/inward/record.uri?eid=2-s2.0-84873334759&amp;doi=10.1145%2f2427376.2427379&amp;partnerID=40&amp;md5=02ed4587689cbcf7238eedfd8d2e3041</t>
  </si>
  <si>
    <t>B method; Model transformation; Rail systems; Semantic similarity; SysML; Verification and validation; Accident prevention; Railroad transportation; Semantics; Systems engineering</t>
  </si>
  <si>
    <t>Bousse, E.; Mitsubishi Electric R and D, Rennes, France; email: erwan@bousse.fr</t>
  </si>
  <si>
    <t>IEEE CS;ACM Special Interest Group on Software Engineering (SIGSOFT)</t>
  </si>
  <si>
    <t>Innsbruck</t>
  </si>
  <si>
    <t>Proc. Workshop Model-Driven Eng., Verif. Validation, MoDeVVa</t>
  </si>
  <si>
    <t>Integrated networks; Model languages; Model-based systems engineering; Network Monitoring; Operational process; Profile adaptations; Space communications; Space network; Commerce; NASA; Systems engineering</t>
  </si>
  <si>
    <t>Barnes, P.; NASA-Glenn Research Center, 21000 Brookpark Road, Mail Stop 500-AOS, Cleveland, OH 44135, United States; email: patrick.d.barnes@nasa.gov</t>
  </si>
  <si>
    <t>Analytical hierarchical process; Atomic clock ensemble in spaces; Enterprise architects; International Space stations; Model-based systems engineering; SysML; Systems modelling languages (SysML); Transitional process; Aerospace engineering; Atomic clocks; Cost benefit analysis; Models; Space flight; Systems engineering</t>
  </si>
  <si>
    <t>Maurandy, J.; TU Delft, Space Systems Engineering, EADS Astrium GmbHNetherlands; email: Julien.maurandy@gmail.com</t>
  </si>
  <si>
    <t>https://www.scopus.com/inward/record.uri?eid=2-s2.0-84874135375&amp;doi=10.1145%2f2432631.2432635&amp;partnerID=40&amp;md5=f55131b7ff8849070cbb47376e79c9de</t>
  </si>
  <si>
    <t>Common models; Design decisions; MBSA; MBSE; Model-based safety analysis; Model-based systems engineering (MBSE); Safety analysis; SysML; Systems engineering paradigms; Systems engineers; Tool support; Embedded systems; Systems engineering</t>
  </si>
  <si>
    <t>Helle, P.; EADS Innovation Works, Nesspriel 1, 21129 Hamburg, Germany; email: philipp.helle@eads.net</t>
  </si>
  <si>
    <t>30 September 2012 through 30 September 2012</t>
  </si>
  <si>
    <t>MODELS Innsbruck - Proc. Int. Workshop Model Based Archit. Constr. Embedded Syst., ACES-MB</t>
  </si>
  <si>
    <t>Domain specific languages; Electrical interface; Electrical systems; Relevant informations; Specification and designs; System functionality; System Modeling Language (SysML); Traditional approaches; Embedded systems; Space flight; Specifications; Design</t>
  </si>
  <si>
    <t>Jet Propulsion Laboratory, California Institute of Technology, System Architecture and Behaviors Group, M/S 301-490, Pasadena, CA, 91109, United States</t>
  </si>
  <si>
    <t>https://www.scopus.com/inward/record.uri?eid=2-s2.0-84874724291&amp;doi=10.1109%2fWSC.2012.6465139&amp;partnerID=40&amp;md5=e5486741701ee29b92a5ee46d66b619b</t>
  </si>
  <si>
    <t>Analysis models; Analysis tools; Atlas transformation languages; Automatic translation; Formal modeling; Manufacturing domains; Model verification; Model-driven architecture approaches; Platform independent model; Platform specific model; System change; System modeling; System models; Semantics; Discrete event simulation</t>
  </si>
  <si>
    <t>Assoc. Comput. Mach.: Spec. Interest Group Simul. (ACM/SIGSIM);Institute of Industrial Engineers (IIE);Inst. Oper. Res. Manage. Sci.: Simul. Soc. (INFORMS-SIM);The Society for Modeling and Simulation International (SCS);Arbeitsgemeinschaft Simulation (ASIM)</t>
  </si>
  <si>
    <t>9 December 2012 through 12 December 2012</t>
  </si>
  <si>
    <t>Berlin</t>
  </si>
  <si>
    <t>Proc. Winter Simul. Conf.</t>
  </si>
  <si>
    <t>https://www.scopus.com/inward/record.uri?eid=2-s2.0-84879777245&amp;doi=10.1109%2fSYSoSE.2012.6384172&amp;partnerID=40&amp;md5=2bf0ca15399455b544ed5d3b750f38db</t>
  </si>
  <si>
    <t>Automated generation; Experience report; Model simulation; Model transformation; Simulation environment; Simulation framework; Standardized methods; System engineers; Mathematical models; Systems engineering; Tools; Computer simulation</t>
  </si>
  <si>
    <t>MDE; OMG; SysML; Transformation; VHDL-AMS; Petri nets; Computer simulation</t>
  </si>
  <si>
    <t>Schonherr O., Moss J.H., Rehm M., Rose O.</t>
  </si>
  <si>
    <t>https://www.scopus.com/inward/record.uri?eid=2-s2.0-84874716948&amp;doi=10.1109%2fWSC.2012.6465090&amp;partnerID=40&amp;md5=29765d78140d2f02ef94a7bbfb32c126</t>
  </si>
  <si>
    <t>General model; Graphical development; Modeling approach; Modeling concepts; Modeling tool; Production models; Production system; Systems engineers; Topcased; Production engineering; Simulators</t>
  </si>
  <si>
    <t>Schonherr, O.; Universität der Bundeswehr München, Department of Computer Science, 85577 Neubiberg, Germany; email: oliver.schoenherr@unibw.de</t>
  </si>
  <si>
    <t>https://www.scopus.com/inward/record.uri?eid=2-s2.0-84874477988&amp;doi=10.1109%2fMECATRONICS.2012.6450983&amp;partnerID=40&amp;md5=4620a48667425b1b2dd799ce8cdce226</t>
  </si>
  <si>
    <t>Hybrid automatons; Marine vehicle controls; MDA; Ship autopilot; UML; Automata theory; Control system synthesis; Controllers; Distributed computer systems; Mathematical models; Ship equipment; Ship models; Software architecture; Unified Modeling Language; Process control</t>
  </si>
  <si>
    <t>Ngo, V.H.; Hanoi University of Science and Technology, Hanoi, Viet Nam; email: hiennv-ite@mail.edu.vn</t>
  </si>
  <si>
    <t>Experience report; Model-based systems engineering; Systems modeling; Systems engineering</t>
  </si>
  <si>
    <t>Herzog, E.; SAAB AeronauticsGermany; email: erik.herzog@saabgroup.com</t>
  </si>
  <si>
    <t>https://www.scopus.com/inward/record.uri?eid=2-s2.0-84884667638&amp;doi=10.1115%2fDETC2012-70378&amp;partnerID=40&amp;md5=443747b593f13e71a703a909e9f9f342</t>
  </si>
  <si>
    <t>Computer-based support; Function-Behavior- Structure; Functional decomposition; Mechatronic products; Mechatronic systems; Mechatronics designs; Product component structures; Structural component; Libraries; Product design; Product development; Mechatronics</t>
  </si>
  <si>
    <t>Department of Mechanical and Process Engineering, Engineering Design and Computing Laboratory, ETH Zürich, Zürich, Switzerland</t>
  </si>
  <si>
    <t>12 August 2012 through 12 August 2012</t>
  </si>
  <si>
    <t>Chicago, IL</t>
  </si>
  <si>
    <t>Electrical networks; Executable model; MBSE; Simulation; SysML; Computer simulation languages; Human computer interaction; Interfaces (materials); User interfaces; Computer simulation</t>
  </si>
  <si>
    <t>Hause, M.5930 Cornerstone Court West, Ste 250, San Diego, CA 92121, United States; email: Matthew.Hause@Atego.com</t>
  </si>
  <si>
    <t>https://www.scopus.com/inward/record.uri?eid=2-s2.0-84884647497&amp;doi=10.1115%2fDETC2012-71005&amp;partnerID=40&amp;md5=21036a6cc0520e438be604baf57a73aa</t>
  </si>
  <si>
    <t>Architecture decisions; Architecture selection; Decision based design; Decision making process; Domain-specific knowledge; Engineering practices; System Modeling Language (SysML); System-level architectures; Computational linguistics; Decision making; Design; Excavators; Quality control; Computer architecture</t>
  </si>
  <si>
    <t>Automated reasoning; Design constraints; Development environment; Engineering problems; Engineering solutions; Engineering tasks; Practical problems; System capabilities; Problem solving; Systems engineering; Engineering</t>
  </si>
  <si>
    <t>Graves, H.; Algos Associates, 2829 West Cantey Street, Fort Worth, TX 76109, United States; email: henson.graves@hotmail.com</t>
  </si>
  <si>
    <t>Shah A.A., Paredis C.J.J., Burkhart R., Schaefer D.</t>
  </si>
  <si>
    <t>https://www.scopus.com/inward/record.uri?eid=2-s2.0-84870026496&amp;doi=10.1115%2f1.4007764&amp;partnerID=40&amp;md5=d1480e7e84363d3812ea985964e5efbc</t>
  </si>
  <si>
    <t>algebraic equations; BARON; Component sizing; constraint satisfaction problems; CSP; GAMS; mixed integer nonlinear programming; model transformations; SysML; systems modeling language</t>
  </si>
  <si>
    <t>Algebraic equations; BARON; Component sizing; Constraint satisfaction problems; CSP; GAMS; Mixed-integer nonlinear programming; Model transformation; SysML; Systems modeling; Algebra; Automatic programming; Design; Hydraulic equipment; Mathematical programming; Problem solving</t>
  </si>
  <si>
    <t>Paredis, C.J.J.; G.W. Woodruff School of Mechanical Engineering, Georgia Institute of Technology, Atlanta, GA 30332, United States; email: chris.paredis@me.gatech.edu</t>
  </si>
  <si>
    <t>J. Comput. Inf. Sci. Eng.</t>
  </si>
  <si>
    <t>https://www.scopus.com/inward/record.uri?eid=2-s2.0-84869829484&amp;doi=10.1109%2fICMCS.2012.6320272&amp;partnerID=40&amp;md5=4d42fe09cd38f67241432714cbc87865</t>
  </si>
  <si>
    <t>Cell phone; Cellular Phone; Component count; Modeling languages; Multiple technology; requirement; Secure system; Security constraint; SysML; UML; Cellular telephones; Mobile phones; Embedded systems</t>
  </si>
  <si>
    <t>Ouerdi, N.; Lab. ACSA, FSO, Mohammed First University, Oujda, Morocco; email: noura.ouerdi@gmail.com</t>
  </si>
  <si>
    <t>10 May 2012 through 12 May 2012</t>
  </si>
  <si>
    <t>Tangiers</t>
  </si>
  <si>
    <t>Proc. Int. Conf. Multimedia Comput. Syst., ICMCS</t>
  </si>
  <si>
    <t>https://www.scopus.com/inward/record.uri?eid=2-s2.0-84869808995&amp;doi=10.1109%2fSEAA.2012.66&amp;partnerID=40&amp;md5=ddd8992c33bb0821d00134f2355dba61</t>
  </si>
  <si>
    <t>MARTE; Multi-view modeling; Power reductions; SysML; UML; Embedded systems; Software engineering</t>
  </si>
  <si>
    <t>Gomez, C.email: carlos.gomez_cardenas@inria.fr</t>
  </si>
  <si>
    <t>ASELSAN A.S.;Turkish Aerospace Industries, Inc. (TAI);Sci. Technol. Res. Counc. Turkey (TUBITAK)</t>
  </si>
  <si>
    <t>5 September 2012 through 8 September 2012</t>
  </si>
  <si>
    <t>Proc. - EUROMICRO Conf. Softw. Eng. Adv. Appl., SEAA</t>
  </si>
  <si>
    <t>Quadri I.R., Brosse E., Gray I., Matragkas N., Indrusiak L.S., Rossi M., Bagnato A., Sadovykh A.</t>
  </si>
  <si>
    <t>https://www.scopus.com/inward/record.uri?eid=2-s2.0-84869237279&amp;doi=10.1109%2fReCoSoC.2012.6322882&amp;partnerID=40&amp;md5=8d5afb4ef392aa69470099654f25d38d</t>
  </si>
  <si>
    <t>MARTE; Model-driven Engineering; Real-time and embedded systems; SysML; UML; Avionics; Communication; Field programmable gate arrays (FPGA); Synthesis (chemical); Embedded systems</t>
  </si>
  <si>
    <t>Quadri, I.R.; SofteamFrance; email: Imran.Quadri@softeam.fr</t>
  </si>
  <si>
    <t>9 July 2012 through 11 July 2012</t>
  </si>
  <si>
    <t>York</t>
  </si>
  <si>
    <t>ReCoSoC - Int. Workshop Reconfigurable Commun.-Cent. Syst.-Chip, Proc.</t>
  </si>
  <si>
    <t>https://www.scopus.com/inward/record.uri?eid=2-s2.0-84869030972&amp;doi=10.1109%2fRTCSA.2012.22&amp;partnerID=40&amp;md5=7d9d757590a8a4f67bf3077e71d74c72</t>
  </si>
  <si>
    <t>Automated verification; Cyber physical systems (CPSs); Initial state; Model based development; Numerical simulation method; Physical phenomena; Reliability level; Simulink; Simulink models; Time dependent behavior; Under-constrained; Models; Embedded systems</t>
  </si>
  <si>
    <t>Nakajima, S.; National Institute of Informatics, Tokyo, Japan; email: nkjm@nii.ac.jp</t>
  </si>
  <si>
    <t>19 August 2012 through 22 August 2012</t>
  </si>
  <si>
    <t>Proc. - IEEE Int. Conf. Embedded Real-Time Comput. Syst. Appl., RTCSA - Workshop Cyber-Phys. Syst., Networks, Appl., CPSNA</t>
  </si>
  <si>
    <t>https://www.scopus.com/inward/record.uri?eid=2-s2.0-84868331112&amp;doi=10.1109%2fIRI.2012.6303029&amp;partnerID=40&amp;md5=e232a23a2872a4a15098dd4096fd80a1</t>
  </si>
  <si>
    <t>analysis; Block diagrams; Formal modeling; formalization; Hierarchical colored petri nets; Semantic domains; Standard documents; SysML; System modeling; Uml profiles; Information use; Model checking; Models; Petri nets; Semantics</t>
  </si>
  <si>
    <t>Bouabana-Tebibel, T.; Laboratory of Communication in Informatic Systems, National School of Computer Science, Algiers, Algeria; email: t_tebibel@esi.dz</t>
  </si>
  <si>
    <t>IEEE Systems, Man and Cybernetics Society (SMC);Society for Information Reuse and Integration (SIRI)</t>
  </si>
  <si>
    <t>8 August 2012 through 10 August 2012</t>
  </si>
  <si>
    <t>Proc. IEEE Int. Conf. Inf. Reuse Integr., IRI</t>
  </si>
  <si>
    <t>https://www.scopus.com/inward/record.uri?eid=2-s2.0-84868230995&amp;doi=10.1007%2f978-3-642-33826-7_18&amp;partnerID=40&amp;md5=94917e003939bc6c473f954c1e537bd0</t>
  </si>
  <si>
    <t>Abstraction; Activity diagram; Analyzing system; Concrete model; Control nodes; On-line Shopping systems; PCTL; Probabilistic abstraction; Probabilistic automata; Probabilistic computation; Probabilistic model checking; Simulation relation; Standard model; Abstracting; Model checking; Semantics; Systems analysis; Software engineering</t>
  </si>
  <si>
    <t>Ouchani, S.; Computer Security Laboratory, Hardware Verification Group, Concordia University, Montreal, QC, Canada; email: s_oucha@ece.concordia.ca</t>
  </si>
  <si>
    <t>EPY (Greek Computer Society, Macedonia-Thrace Chapter);CITY Coll. (Int. Fac. Univ. Sheffield);South-East European Research Center (SEERC)</t>
  </si>
  <si>
    <t>Thessaloniki</t>
  </si>
  <si>
    <t>https://www.scopus.com/inward/record.uri?eid=2-s2.0-84867978578&amp;doi=10.1109%2fICECCS.2012.1&amp;partnerID=40&amp;md5=26643166c18323f2c7fd8902f317c507</t>
  </si>
  <si>
    <t>abstraction; Astrium; Automated transfer vehicles; Critical systems; Research and development; simulation; Software teams; Solar generation; SysML; System requirements; Temporal property; Verification toolbox; Weak points; Model checking; Models; Systems engineering</t>
  </si>
  <si>
    <t>Dragomir, I.; University of Toulouse, IRIT, 118 route de Narbonne, 31062 Toulouse, France; email: iulia.dragomir@irit.fr</t>
  </si>
  <si>
    <t>IEEE;Cent. Excellence Syst. Archit., Manage., Econ. Strateg. (CESAMES);Engineering of Complex Systems</t>
  </si>
  <si>
    <t>18 July 2012 through 20 July 2012</t>
  </si>
  <si>
    <t>Proc. - IEEE Int. Conf. Eng. Complex Comput. Syst., ICECCS</t>
  </si>
  <si>
    <t>Architectural analysis; Design solutions; Key parameters; Model-based systems; Modeling tool; Non-trivial; Operating points; Parametric analysis; Parametric constraints; Parametric models; Performance analysis; SysML Parametric diagram; System design process; System performance analysis; System requirements; Computer control; Cruise control; Large scale systems</t>
  </si>
  <si>
    <t>Nguyen, N.; Laris, EISTI, Avenue du Parc, 95011 Cergy, France; email: nn@eisti.eu</t>
  </si>
  <si>
    <t>28 July 2012 through 31 July 2012</t>
  </si>
  <si>
    <t>HLA; Model-driven; QVT; Simulation; SysML; Software architecture; Unified Modeling Language; Computer simulation</t>
  </si>
  <si>
    <t>Bocciarelli, P.; Department of Enterprise Engineering, University of Rome Tor Vergata, Rome, Italy; email: bociarelli@info.uniroma2.it</t>
  </si>
  <si>
    <t>Kogai K., Oyama K., Ueda Y., Takahashi Y., Takezawa T., Nakano T.</t>
  </si>
  <si>
    <t>Modeling and Verification of Train Operation Control based on Information Control System Modeling Language</t>
  </si>
  <si>
    <t>https://www.scopus.com/inward/record.uri?eid=2-s2.0-84867159576&amp;partnerID=40&amp;md5=f868b651cf741ab32946e758619fdd90</t>
  </si>
  <si>
    <t>Ibaraki National College of Technology, Japan; Ibaraki University, Japan; Hitachi, Ltd., Japan</t>
  </si>
  <si>
    <t>Kogai, K., Ibaraki National College of Technology, Japan; Oyama, K., Ibaraki University, Japan; Ueda, Y., Ibaraki University, Japan; Takahashi, Y., Hitachi, Ltd., Japan; Takezawa, T., Hitachi, Ltd., Japan; Nakano, T., Hitachi, Ltd., Japan</t>
  </si>
  <si>
    <t>Until now, authors have developed an information control system modeling language. This research proposes an application of the modeling language to a train operation control. We explain the modeling language compactly, model a train operation control and verify the model with Promela description and LTL. In fact, we found out some counterexamples of the model by this approach.</t>
  </si>
  <si>
    <t>A-train; Information control systems; Modeling languages; PROMELA; Train operation control; Computer software; Software engineering; Control systems</t>
  </si>
  <si>
    <t>Kogai, K.; Ibaraki National College of TechnologyJapan</t>
  </si>
  <si>
    <t>Comput. Softw.</t>
  </si>
  <si>
    <t>https://www.scopus.com/inward/record.uri?eid=2-s2.0-84866941216&amp;doi=10.1109%2fTASE.2012.34&amp;partnerID=40&amp;md5=5e9c4d2151af50e89875fee68a7c3868</t>
  </si>
  <si>
    <t>Activity diagram; Formal Specification; Markov Decision Processes; Model checker; Model-driven Engineering; Modeling environments; Probabilistic computation; Probabilistic models; Probabilistic verification; Prototype tools; SysML; Systems and software; Markov processes; Model checking; Prisms; Software design; Models</t>
  </si>
  <si>
    <t>Jarraya, Y.; Computer Security Laboratory, CIISE, Concordia University, Montreal, QC, Canada; email: y_jarray@encs.concordia.ca</t>
  </si>
  <si>
    <t>IFIP;Beijing University of Technology</t>
  </si>
  <si>
    <t>4 July 2012 through 6 July 2012</t>
  </si>
  <si>
    <t>Proc. - IEEE Int. Symp. Theor. Aspects Softw. Eng., TASE</t>
  </si>
  <si>
    <t>https://www.scopus.com/inward/record.uri?eid=2-s2.0-84866141847&amp;doi=10.3182%2f20120523-3-RO-2023.00189&amp;partnerID=40&amp;md5=36e5b53547c4e5e22ff54801f0fda1b3</t>
  </si>
  <si>
    <t>Common platform; Comparison study; Engineering applications; Flow diagram; Manufacturing industries; State machine diagrams; SysML; System modeling; Systems modeling; Models; Systems engineering; Unified Modeling Language; Manufacture</t>
  </si>
  <si>
    <t>Kanthabhabhajeya, S.; Department of Signals and Systems, Chalmers University of Technology, Gothenburg, Sweden; email: satkan@chalmers.se</t>
  </si>
  <si>
    <t>TC5.1 - Manufacturing Plant Control;IFAC Technical Committee - TC1.3;IFAC Technical Committee - TC2.4;IFAC Technical Committee - TC4.2;IFAC Technical Committee - TC4.3</t>
  </si>
  <si>
    <t>23 May 2012 through 25 May 2012</t>
  </si>
  <si>
    <t>Bucharest</t>
  </si>
  <si>
    <t>https://www.scopus.com/inward/record.uri?eid=2-s2.0-84891493248&amp;doi=10.1007%2fs10617-012-9097-7&amp;partnerID=40&amp;md5=62a3328c9c5a3fd819a5492762d27c2f</t>
  </si>
  <si>
    <t>Model driven development; Modeling notation; SysML; System on chip design; SystemC; Uml profiles; Abstracting; Application specific integrated circuits; Embedded software; Embedded systems; Integration; Logic design; Markup languages; Microprocessor chips; Programmable logic controllers; Systems analysis; Unified Modeling Language</t>
  </si>
  <si>
    <t>Riccobene, E.; Dipartimento di Informatica, Università Degli Studi di Milano, Via Bramante 65, 26013 Crema CR, Italy; email: elvinia.riccobene@unimi.it</t>
  </si>
  <si>
    <t>Des Autom Embedded Syst</t>
  </si>
  <si>
    <t>https://www.scopus.com/inward/record.uri?eid=2-s2.0-84863568334&amp;doi=10.1145%2f2245276.2231941&amp;partnerID=40&amp;md5=d6dda542a0fde77f191b9b9191c9b1ef</t>
  </si>
  <si>
    <t>Allocation policies; Design decisions; Enterprise information system; Evaluation results; Information system architecture; Model-based systems; Model-driven; Non-functional; Non-functional requirements; Software performance; SysML; System engineers; System requirements; System structures; Verification process; Information systems; Verification; Visualization; Systems analysis</t>
  </si>
  <si>
    <t>Tsadimas, A.; Department of Informatics and Telematics, Harokopio University of Athens, 70 El. Venizelou Str, 176 71 Athens, Greece; email: tsadimas@hua.gr</t>
  </si>
  <si>
    <t>ACM Special Interest Group on Applied Computing (SIGAPP);Provincia Autonoma di Trento;Riva del Garda Congressi;COSBI</t>
  </si>
  <si>
    <t>Trento</t>
  </si>
  <si>
    <t>https://www.scopus.com/inward/record.uri?eid=2-s2.0-84865282577&amp;doi=10.3969%2fj.issn.1004-132X.2012.12.011&amp;partnerID=40&amp;md5=ee9e82f34f60841c1a2158dcd9dbfd73</t>
  </si>
  <si>
    <t>Liu, Y.; State Key Laboratory of CAD and CG, Zhejiang University, Hangzhou, 310027, China</t>
  </si>
  <si>
    <t>Zhongguo Jixie Gongcheng</t>
  </si>
  <si>
    <t>Function-based modeling; Model-based systems engineering; Multi-disciplinary systems; SysML; Term formalization; Traceability of objectives; Industrial applications; Semantics; Systems engineering; Engineering research</t>
  </si>
  <si>
    <t>Zingel, C.; Christian Zingel, IPEK - Institute of Product Engineering, D-76131 Karlsruhe, Germany; email: Christian.zingel@kit.edu</t>
  </si>
  <si>
    <t>IAENG Int. J. Comput. Sci.</t>
  </si>
  <si>
    <t>https://www.scopus.com/inward/record.uri?eid=2-s2.0-84858072930&amp;doi=10.1016%2fj.infsof.2012.01.005&amp;partnerID=40&amp;md5=ed864e0d7aff37b49a61b7b4808342d9</t>
  </si>
  <si>
    <t>Amount of information; Model slicing; Non-compliance; Practical experience; Safety certification; Safety requirements; Safety standard; Slicing algorithms; Software safety; State of practice; SysML; System modeling; Temporal safety; Tool support; Traceability; Traceability information; Two-component; Algorithms; Computer software selection and evaluation; Information theory; Security systems</t>
  </si>
  <si>
    <t>Nejati, S.; Simula Research LaboratoryNorway; email: shiva@simula.no</t>
  </si>
  <si>
    <t>Inf Software Technol</t>
  </si>
  <si>
    <t>https://www.scopus.com/inward/record.uri?eid=2-s2.0-84862070499&amp;doi=10.1109%2fdMEMS.2012.12&amp;partnerID=40&amp;md5=31faae5796f3c72005d35bfc1f9f5c81</t>
  </si>
  <si>
    <t>Atlas transformation languages; Block diagrams; Code Generation; Meta model; Model-driven; Smart surfaces; Structural diagram; Structure diagrams; SysML; transformation; Transformation of model; Translation rules; VHDL-AMS; Models; Translation (languages); Computer hardware description languages</t>
  </si>
  <si>
    <t>Bouquet, F.; University of Franche-Comté, Femto-ST, Department of Computer Sciences, Besançon, France; email: fbouquet@femto-st.fr</t>
  </si>
  <si>
    <t>Universite de Franche-Comte (UFC);femto-st, Sciences et Technologies;ENSMM;CNRS</t>
  </si>
  <si>
    <t>2 April 2012 through 3 April 2012</t>
  </si>
  <si>
    <t>Proc. - Workshop Des., Control Softw. Implement. Distrib. MEMS, dMEMS</t>
  </si>
  <si>
    <t>https://www.scopus.com/inward/record.uri?eid=2-s2.0-84861147126&amp;doi=10.1109%2fAERO.2012.6187335&amp;partnerID=40&amp;md5=62b9d4d823cb180f737efee4b7df1906</t>
  </si>
  <si>
    <t>Architectural constraints; Co-ordinated control; Complex control systems; Design of control system; European Southern Observatory; Extremely Large Telescopes; Large ground-based telescopes; Robotic spacecrafts; State analysis; Systems modeling; Control systems; Design; Mapping; Semantics; Telescopes; Control system analysis</t>
  </si>
  <si>
    <t>Wagner, D.A.; Jet Propulsion Laboratory, 4800 Oak Grove Dr., Pasadena, CA 91109, United States; email: David.A.Wagner@jpl.nasa.gov</t>
  </si>
  <si>
    <t>3 March 2012 through 10 March 2012</t>
  </si>
  <si>
    <t>https://www.scopus.com/inward/record.uri?eid=2-s2.0-84857366776&amp;doi=10.1016%2fj.jss.2011.09.046&amp;partnerID=40&amp;md5=de26000006faa9f01739b17eb9de518d</t>
  </si>
  <si>
    <t>Architectural pattern; Atlas transformation languages; Blackboard; Problem Frames; System modeling; Embedded systems; Specifications; Systems analysis; Design</t>
  </si>
  <si>
    <t>Colombo, P.; Dipartimento di Informatica e Comunicazione, Università dell'Insubria, Via Mazzini, 5, 21100 Varese, Italy; email: pietro.colombo@uninsubria.it</t>
  </si>
  <si>
    <t>J Syst Software</t>
  </si>
  <si>
    <t>https://www.scopus.com/inward/record.uri?eid=2-s2.0-84856848212&amp;doi=10.1007%2f978-3-642-27579-1_12&amp;partnerID=40&amp;md5=d033001a151e4fae7b8087b4f0decafd</t>
  </si>
  <si>
    <t>Appropriate models; Coupling errors; Customized tools; Design process; Detail design; Development process; Engineering domains; Engineering works; Functional requirement; Mechatronic systems; Modeling and simulation; Programming interface; Refinement process; Simulation model; Specialized tools; System behaviors; System description; System requirements; System structures; Conceptual design; Hydraulic tools; Product design; Software engineering; System theory; Computer simulation</t>
  </si>
  <si>
    <t>Hörl, M.; TRUMPF Maschinen Austria GmbH and Co. KG, Industriepark 24, A-4061 Pasching, Austria; email: matthias.hoerl@at.trumpf.com</t>
  </si>
  <si>
    <t>6 February 2011 through 11 February 2011</t>
  </si>
  <si>
    <t>Las Palmas de Gran Canaria</t>
  </si>
  <si>
    <t>https://www.scopus.com/inward/record.uri?eid=2-s2.0-84856857458&amp;doi=10.1007%2f978-3-642-27579-1_11&amp;partnerID=40&amp;md5=814db525de809d5d2179024fa26394fa</t>
  </si>
  <si>
    <t>Customer requirements; Design modifications; Engineering domains; Engineering process; Mechanical sub-systems; Mechatronic systems; Product improvement; Technical systems; Product design; Reverse engineering; Software engineering; System theory; Mechatronics</t>
  </si>
  <si>
    <t>Hochwallner, M.; Linz Center of Mechatronics GmbH, Altenbergerstrasse 69, 4040 Linz, Austria; email: martin.hochwallner@lcm.at</t>
  </si>
  <si>
    <t>Johnson T., Kerzhner A., Paredis C.J.J., Burkhart R.</t>
  </si>
  <si>
    <t>https://www.scopus.com/inward/record.uri?eid=2-s2.0-84855163102&amp;doi=10.1115%2f1.4005452&amp;partnerID=40&amp;md5=2491d9198c273669556923aa817210a7</t>
  </si>
  <si>
    <t>Continuous dynamics; Graph Transformation; Model-based systems engineering; modelica; SysML; Discrete event simulation; Dynamics; Formal languages; Graph theory; Models; Systems engineering; Mathematical models</t>
  </si>
  <si>
    <t>Johnson, T.; Model-Based Systems Engineering Center, G. W. Woodruff School of Mechanical Engineering, Georgia Institute of Technology, Atlanta, GA 30332, United States; email: tjohnson6@gatech.edu</t>
  </si>
  <si>
    <t>Ouchani S., Ait'Mohamed O., Debbabi M.</t>
  </si>
  <si>
    <t>https://www.scopus.com/inward/record.uri?eid=2-s2.0-84873127175&amp;doi=10.3233%2f978-1-61499-125-0-108&amp;partnerID=40&amp;md5=d8ed8cffb0a30960cf088cb4d884f82a</t>
  </si>
  <si>
    <t>Calculations; Computation theory; Formal verification; Graphic methods; Semantics; Systems analysis; Abstraction; On-line Shopping systems; PCTL; Probabilistic automata; Probabilistic computation tree logic (PCTL); Probabilistic model checking; Probabilistic verification; Sysml activity diagrams; Model checking</t>
  </si>
  <si>
    <t>Ouchani, S.; Computer Security Laboratory (CSL), Concordia University, 1515, Sainte Catherine West Street, Montreal, QC, H3G 2W1, Canada; email: s_oucha@encs.concordia.ca</t>
  </si>
  <si>
    <t>Front. Artif. Intell. Appl.</t>
  </si>
  <si>
    <t>https://www.scopus.com/inward/record.uri?eid=2-s2.0-84896940325&amp;doi=10.1016%2fj.procs.2012.06.061&amp;partnerID=40&amp;md5=dfb4e215a8fc148978d1553c9b36dc5b</t>
  </si>
  <si>
    <t>27 August 2012 through 29 August 2012</t>
  </si>
  <si>
    <t>Niagara Falls, ON</t>
  </si>
  <si>
    <t>Verification of the consistency and compatibility between SysML blocks [Vérification de la consistance et de la compatibilité entre blocs SysML]</t>
  </si>
  <si>
    <t>6eme Edition de la Conference Francophone sur les Architectures Logicielles, CAL 2012</t>
  </si>
  <si>
    <t>https://www.scopus.com/inward/record.uri?eid=2-s2.0-84908484064&amp;partnerID=40&amp;md5=79c9870ad8445df50fd10ede5a213244</t>
  </si>
  <si>
    <t>Institut Femto-ST, Université de Franche-Comté, Besançon, France</t>
  </si>
  <si>
    <t>Carrillo, O., Institut Femto-ST, Université de Franche-Comté, Besançon, France; Chouali, S., Institut Femto-ST, Université de Franche-Comté, Besançon, France; Mountassir, H., Institut Femto-ST, Université de Franche-Comté, Besançon, France</t>
  </si>
  <si>
    <t>Carrillo, O.; Institut Femto-ST, Université de Franche-ComtéFrance</t>
  </si>
  <si>
    <t>Seriai A.-D.Benslimane D.</t>
  </si>
  <si>
    <t>ACM Special Interest Group on Applied Computing;Conference CAL;Ecole des Mines d'Ales;GDR GPL;Laboratoire de Genie Informatique et d'Ingenierie de Production;Universite Montpellier 2</t>
  </si>
  <si>
    <t>6eme Edition de la Conference Francophone sur les Architectures Logicielles, CAL 2012 - 6th Edition of the French-Speaking Conference on Software Architecture, CAL 2012</t>
  </si>
  <si>
    <t>30 May 2012 through 31 May 2012</t>
  </si>
  <si>
    <t>English; French</t>
  </si>
  <si>
    <t>Ed. Conf. Francop. Archit. Logicielles, CAL</t>
  </si>
  <si>
    <t>Friedenthal S., Moore A., Steiner R.</t>
  </si>
  <si>
    <t>A Practical Guide to SysML</t>
  </si>
  <si>
    <t>10.1016/C2010-0-66331-0</t>
  </si>
  <si>
    <t>https://www.scopus.com/inward/record.uri?eid=2-s2.0-85013920640&amp;doi=10.1016%2fC2010-0-66331-0&amp;partnerID=40&amp;md5=80b6124cc166f63917caa2b5dbbb5bbc</t>
  </si>
  <si>
    <t>MBSE, United States; The MathWorks, Ltd., United Kingdom; Raytheon Integrated Defense Services, United States</t>
  </si>
  <si>
    <t>Friedenthal, S., MBSE, United States; Moore, A., The MathWorks, Ltd., United Kingdom; Steiner, R., Raytheon Integrated Defense Services, United States</t>
  </si>
  <si>
    <t>A Practical Guide to SysML, 2e, fully updated for SysML version 1.3, provides a comprehensive and practical guide for modeling systems with SysML. SysML is a complex tool with many features and a steep learning curve. This book provides guidance on the commonly-used features (sometimes called "SysML Light") to help readers and instructors get started quickly. It also includes a full description of the language along with a quick reference guide, and examples to help readers understand how SysML can be used in practice. Additionally, it offers guidance on how an organization or project can transition to model based systems engineering using SysML, with considerations for processes, methods, tools, and training. The authoritative guide for understanding and applying SysML Written by the leader and two key members of the OMG SysML standardization team Language description, examples, and quick reference guide included. © 2012 Elsevier Inc. All rights reserved.</t>
  </si>
  <si>
    <t>Friedenthal, S.; MBSEUnited States</t>
  </si>
  <si>
    <t>Elsevier Inc.</t>
  </si>
  <si>
    <t>A Pract. Guide to SysML</t>
  </si>
  <si>
    <t>Clutches; Control system analysis; Control systems; Design; Systems engineering; Dual clutch transmission(DCT); Model-based systems engineering (MBSE); Object management groups; Simulink; Simulink modeling; SysML; Systems engineering process; Systems modeling languages; Modeling languages</t>
  </si>
  <si>
    <t>Sakairi, T.; IBM Research - Tokyo, IBM Japan, Tokyo, Japan; email: sakairi@jp.ibm.com</t>
  </si>
  <si>
    <t>Society of Instrument and Control Engineers (SICE)</t>
  </si>
  <si>
    <t>20 August 2012 through 23 August 2012</t>
  </si>
  <si>
    <t>Akita</t>
  </si>
  <si>
    <t>Proc SICE Annu Conf</t>
  </si>
  <si>
    <t>Computer software; Monitoring; Philosophical aspects; Problem diagram; Problem Frames; Requirement analysis; Requirement diagram; Sysml; Freight transportation</t>
  </si>
  <si>
    <t>Bhuvaneshwari, S.; Cognizant Technology Solutions Pvt Ltd, Chennai, India; email: bhuvaneshwari.vit@gmail.com</t>
  </si>
  <si>
    <t>J. Theor. Appl. Inf. Technol.</t>
  </si>
  <si>
    <t>Sales; Business continuity plans; Customer expectation; Customer's expectation; Evaluation framework; Home Continuity Plan; Model-based systems; SysML; System integration; Discrete event simulation</t>
  </si>
  <si>
    <t>Tamura, Y.</t>
  </si>
  <si>
    <t>https://www.scopus.com/inward/record.uri?eid=2-s2.0-83455218631&amp;doi=10.1109%2fICSSEM.2011.6081177&amp;partnerID=40&amp;md5=a2d2ee3b89ae5ce20ef4474a2ca4c7fa</t>
  </si>
  <si>
    <t>DEVS; MDS; Missile defense systems; Modeling method; Projection; SysML; System models; Industrial research; Systems science; Manufacture</t>
  </si>
  <si>
    <t>22 October 2011 through 23 October 2011</t>
  </si>
  <si>
    <t>Guiyang</t>
  </si>
  <si>
    <t>Int. Conf. Syst. Sci., Eng. Des. Manuf. Informatization, ICSEM</t>
  </si>
  <si>
    <t>https://www.scopus.com/inward/record.uri?eid=2-s2.0-83155189005&amp;doi=10.1109%2fSRDS.2011.33&amp;partnerID=40&amp;md5=78e450247420bf1a996d1f7466f2a8b7</t>
  </si>
  <si>
    <t>availability assessment; cloud service; Scale-up; Stochastic reward nets; systems modeling language (SysML); Distributed computer systems; Distributed database systems; Specifications; Stochastic systems; Telecommunication services; Translation (languages); Web services; Stochastic models</t>
  </si>
  <si>
    <t>Machida, F.; Department of Electrical and Computer Engineering, Duke University, Durham, NC 27708, United States; email: fm50@duke.edu</t>
  </si>
  <si>
    <t>IEEE Comput. Soc. Tech. Comm. Distrib. Comput.</t>
  </si>
  <si>
    <t>4 October 2011 through 7 October 2011</t>
  </si>
  <si>
    <t>Proc IEEE Symp Reliab Distrib Syst</t>
  </si>
  <si>
    <t>Yang Y., Lida H., Renfa L., Qingguang Z.</t>
  </si>
  <si>
    <t>Embedded real-time system modeling language analysis and comparison</t>
  </si>
  <si>
    <t>PEAM 2011 - Proceedings: 2011 IEEE Power Engineering and Automation Conference</t>
  </si>
  <si>
    <t>10.1109/PEAM.2011.6135071</t>
  </si>
  <si>
    <t>https://www.scopus.com/inward/record.uri?eid=2-s2.0-84863145549&amp;doi=10.1109%2fPEAM.2011.6135071&amp;partnerID=40&amp;md5=0b13a11ae0139aceb5ce177635391415</t>
  </si>
  <si>
    <t>Embedded System and Network Innovation Base and Graduate Innovation Base, College of Information Science and Engineering, Hunan University, Changsha, China</t>
  </si>
  <si>
    <t>Yang, Y., Embedded System and Network Innovation Base and Graduate Innovation Base, College of Information Science and Engineering, Hunan University, Changsha, China; Lida, H., Embedded System and Network Innovation Base and Graduate Innovation Base, College of Information Science and Engineering, Hunan University, Changsha, China; Renfa, L., Embedded System and Network Innovation Base and Graduate Innovation Base, College of Information Science and Engineering, Hunan University, Changsha, China; Qingguang, Z., Embedded System and Network Innovation Base and Graduate Innovation Base, College of Information Science and Engineering, Hunan University, Changsha, China</t>
  </si>
  <si>
    <t>Auto cruise control system (CCS) is a typical case of embedded real-time systems (RTES). Model-based design method describes both system software and hardware structure by the effective modeling language in RTES. That satisfies RTES real-time capability and reliability, and enhances productivity and saves cost expenses. This paper models CCS using the modeling languages UML (Unified Modeling Language) and AADL (Architecture Analysis and Design Language) respectively, and analyzes the characteristics of the two languages, then discusses RTES modeling development trend. © 2011 IEEE.</t>
  </si>
  <si>
    <t>AADL; model-based; real-time; UML</t>
  </si>
  <si>
    <t>AADL; Architecture analysis; Cruise control systems; Development trends; Embedded real time systems; Hardware structures; model-based; Model-based design; Modeling languages; Paper models; real-time; System softwares; UML; UML(unified modeling language); Computer control; Real time systems; Unified Modeling Language</t>
  </si>
  <si>
    <t>Yang, Y.; Embedded System and Network Innovation Base and Graduate Innovation Base, College of Information Science and Engineering, Hunan University, Changsha, China</t>
  </si>
  <si>
    <t>IEEE Beijing Section;Wuhan University;Tongji University;Xi'an Jiaotong University;Beijing University of Aeronautics and Astronautics</t>
  </si>
  <si>
    <t>2011 IEEE Power Engineering and Automation Conference, PEAM 2011</t>
  </si>
  <si>
    <t>8 September 2011 through 9 September 2011</t>
  </si>
  <si>
    <t>Wuhan</t>
  </si>
  <si>
    <t>PEAM: - Proc.: IEEE Power Eng. Autom. Conf.</t>
  </si>
  <si>
    <t>Wang R., Dagli C.H.</t>
  </si>
  <si>
    <t>https://www.scopus.com/inward/record.uri?eid=2-s2.0-80054769440&amp;doi=10.1002%2fsys.20184&amp;partnerID=40&amp;md5=dc4a61474abafb379b8a3f027358b3f4</t>
  </si>
  <si>
    <t>CPN; MDA; simulation; SysML; System architectures; Animation; Computer simulation; Data processing; Design; Dynamic analysis; Parallel processing systems; Petri nets; Software architecture; Specifications; Systems analysis; Systems engineering; Mathematical models</t>
  </si>
  <si>
    <t>Wang, R.; Department of Engineering Management and Systems Engineering, Missouri University of Science and Technology, 600 W 14th Street, Rolla, MO 65409-0370, United States; email: rwkb4@mail.mst.edu</t>
  </si>
  <si>
    <t>Felter S.C.</t>
  </si>
  <si>
    <t>The application of SysML to Rotary Wing Avionics</t>
  </si>
  <si>
    <t>American Helicopter Society International - Technical Specialists' Meeting on Systems Engineering 2011</t>
  </si>
  <si>
    <t>https://www.scopus.com/inward/record.uri?eid=2-s2.0-84856908827&amp;partnerID=40&amp;md5=28914879035fb25bb8b4a1246bd42369</t>
  </si>
  <si>
    <t>Felter, S.C.</t>
  </si>
  <si>
    <t>21 September 2011 through 22 September 2011</t>
  </si>
  <si>
    <t>Ithaca, NY</t>
  </si>
  <si>
    <t>Am. Helicopter Soc. Int. - Tech. Spec. Meet. Syst. Eng.</t>
  </si>
  <si>
    <t>https://www.scopus.com/inward/record.uri?eid=2-s2.0-80855123510&amp;doi=10.1007%2fs11334-011-0170-3&amp;partnerID=40&amp;md5=3bb0f0b8571ffda4cf8b2966d4dd34e2</t>
  </si>
  <si>
    <t>Automata-based formalisms; Block diagrams; Component based systems; Component interfaces; Components composition; Formal Specification; Formal verifications; Input-output; Interface automata; Protocol level; Semi-formal modeling language; Sequence diagrams; SysML; System architectures; Software engineering; Automata theory</t>
  </si>
  <si>
    <t>Chouali, S.; Computer Science Laboratory, University of Franche Comté, Besançon, France; email: samir.chouali@lifc.univ-fcomte.fr</t>
  </si>
  <si>
    <t>https://www.scopus.com/inward/record.uri?eid=2-s2.0-84856517586&amp;doi=10.1109%2fHASE.2011.23&amp;partnerID=40&amp;md5=3dbbc62bc679a83243c67c9850ecde54</t>
  </si>
  <si>
    <t>Model-driven Engineering; Safety certification; Safety critical systems; SysML; Traceability; Abstracting; Accident prevention; Design; Embedded software; Hardware; Security systems; Systems engineering; Embedded systems</t>
  </si>
  <si>
    <t>Sabetzadeh, M.; Certus Software v and v Center, Simula Research LaboratoryNorway; email: mehrdad@simula.no</t>
  </si>
  <si>
    <t>IEEE;IEEE Computer Society;IEEE Comput. Soc. Tech. Comm. Distrib. Process.;Florida Atlantic University (FAU);Southeast. Natl. Mar. Renew. Energy Cent. Florida Atlantic Univ.</t>
  </si>
  <si>
    <t>10 November 2011 through 12 November 2011</t>
  </si>
  <si>
    <t>Boca Raton, FL</t>
  </si>
  <si>
    <t>https://www.scopus.com/inward/record.uri?eid=2-s2.0-84878229342&amp;doi=10.1007%2f978-3-642-25203-7_12&amp;partnerID=40&amp;md5=26f6b7d2a699199dbfe508f8c73726b8</t>
  </si>
  <si>
    <t>Concurrent design facilities; Concurrent environment; Control information; European Space Agency; Model based approach; Model-based systems engineering (MBSE); State-of-the-art facility; Systems modeling languages; Commerce; Concurrent engineering; Research; Systems analysis; Systems engineering; Space flight</t>
  </si>
  <si>
    <t>Delft University of Technology (TU Delft), Faculty of Aerospace Engineering, Department of Space Systems EngineeringNetherlands</t>
  </si>
  <si>
    <t>Mega International;Thales;Ecole Centrale de Paris;Ecole Polytechnique;Ecole Superieure d'Electricite (Supelec)</t>
  </si>
  <si>
    <t>7 December 2011 through 9 December 2011</t>
  </si>
  <si>
    <t>Proc. Int. Conf. Complex Syst. Des. Manage., CSDM</t>
  </si>
  <si>
    <t>Engineering development; Problem definition; Problem description; Problem space; Project success; Traceable requirements; Cost engineering; Sales; Structural design; Systems engineering; Customer satisfaction</t>
  </si>
  <si>
    <t>Lempia, D.; David Lempia, Rockwell Collins, Cedar Rapids, IA, United States; email: dllempia@rockwellcollins.com</t>
  </si>
  <si>
    <t>BAE Systems;IBM;Booz Allen Hamilton Inc.;Raytheon;Rolls-Royce Plc</t>
  </si>
  <si>
    <t>20 June 2011 through 23 June 2011</t>
  </si>
  <si>
    <t>Denver, CO</t>
  </si>
  <si>
    <t>Annu. Int. Symp. Int. Counc. Syst. Eng., INCOSE</t>
  </si>
  <si>
    <t>https://www.scopus.com/inward/record.uri?eid=2-s2.0-84863572448&amp;doi=10.1115%2fDETC2011-48453&amp;partnerID=40&amp;md5=2edfa9bc98ba83ed090f4446b44a1111</t>
  </si>
  <si>
    <t>Analysis tools; Design information; Design optimization; Design problems; Design process; Engineering domains; Hydraulic system; Model-based systems engineering; Modular components; Object management groups; Process integration; Systems modeling; Hydraulic equipment; Optimization; Systems analysis; Woodworking machinery; Product design</t>
  </si>
  <si>
    <t>Min, B.I.; Model-Based Systems Engineering Center (MBSEC), G.W. Woodruff School of Mechanical Engineering, Georgia Institute of Technology, Atlanta, GA 30332, United States; email: chrismin1202@gatech.edu</t>
  </si>
  <si>
    <t>Des. Eng. Div. Comput. Inf. Eng. Div.</t>
  </si>
  <si>
    <t>28 August 2011 through 31 August 2011</t>
  </si>
  <si>
    <t>https://www.scopus.com/inward/record.uri?eid=2-s2.0-84881438326&amp;doi=10.1007%2f978-1-4419-9790-6_64&amp;partnerID=40&amp;md5=22dc0714d970a9364dc4eced353ad273</t>
  </si>
  <si>
    <t>Business applications; Business principles; Object management groups; Parametric -analysis; Sysml parametric diagrams; System engineers; Systems analysts; Control systems; Information systems; Inventory control; Management information systems; Operations research; Research; Systems engineering; Unified Modeling Language; Graphic methods</t>
  </si>
  <si>
    <t>Marcinkowski, B.; Department of Business Informatics, University of Gdansk, Sopot, Poland; email: bartosz.marcinkowski@gmail.com</t>
  </si>
  <si>
    <t>25 August 2010 through 27 August 2010</t>
  </si>
  <si>
    <t>Prague</t>
  </si>
  <si>
    <t>Inf. Syst. Dev. - Bus. Syst. Serv.: Model. Dev.</t>
  </si>
  <si>
    <t>Development process; Model-based systems engineering (MBSE); Operating condition; Operating environment; Primary sources; Requirements analysis; System development; Systems engineering</t>
  </si>
  <si>
    <t>Bijan, Y.; Lockheed Martin Aeronautics, P.O. Box 748, MZ 8605, Fort Worth, TX 76101, United States</t>
  </si>
  <si>
    <t>https://www.scopus.com/inward/record.uri?eid=2-s2.0-84877559443&amp;doi=10.4271%2f2011-01-2713&amp;partnerID=40&amp;md5=4764e99233fe47d43c973a1f24e7d9ad</t>
  </si>
  <si>
    <t>Allocation process; Atmospheric samples; Concurrent design; Concurrent design facilities; Design constraints; Design process; European cooperation for space standardizations; European Space Agency; Functional design; International organization for standardizations; Model based approach; Model-based systems; Modeling technique; Multi domains; Physical architecture; Robotic explorations; Satellite configuration; Satellite designs; Software development process; Software functional requirement; Software implementation; Software requirements; SPACE system; Space system engineering; Spacecraft design; System functions; System requirements; Trace design; University of Rome; Concurrent engineering; Exhibitions; International cooperation; Requirements engineering; Satellites; Societies and institutions; Software engineering; Space research; Standardization; Systems engineering; Space flight</t>
  </si>
  <si>
    <t>Jakob, F.; Institute of Spacesystems, Uni Stuttgart</t>
  </si>
  <si>
    <t>18 October 2011 through 21 October 2011</t>
  </si>
  <si>
    <t>Toulouse</t>
  </si>
  <si>
    <t>Model-based systems engineering; Product development process; Product engineering; SysML; Systems modeling language; Communication; Engineers; Product design; Engineering</t>
  </si>
  <si>
    <t>Albers, A.; Karlsruhe Institute of Technology (KIT), Institute of Product Engineering (IPEK), Kaiserstr. 10, 76131 Karlsruhe, Germany; email: albert.albers@kit.edu</t>
  </si>
  <si>
    <t>15 August 2011 through 18 August 2011</t>
  </si>
  <si>
    <t>Copenhagen</t>
  </si>
  <si>
    <t>ICED - Int. Conf. Eng. Des. - Impacting Soc. Through Eng. Des.</t>
  </si>
  <si>
    <t>Development technique; Eclipse modeling framework; FUML; Model driven development; Model-driven method; Model-driven techniques; Software technology; SysML; Discrete event simulation; Electric potential; Software engineering; Mathematical models</t>
  </si>
  <si>
    <t>Dresden University of Technology, Department for Modeling and SimulationGermany</t>
  </si>
  <si>
    <t>3 April 2011 through 7 April 2011</t>
  </si>
  <si>
    <t>Design characteristics; Engineering community; Engineering models; Model-based systems engineering (MBSE); Object management groups; Performance requirements; Robust approaches; Trade-off analysis; Architectural design; Machine design; Systems engineering</t>
  </si>
  <si>
    <t>Bleakley, G.; IBM RationalUnited States; email: graham.bleakley@uk.ibm.com</t>
  </si>
  <si>
    <t>Department of Energy; Integrated products; Life-cycle process; Nuclear security; Program templates; Project structure; Safety and securities; Sandia National Laboratories; Life cycle; Nuclear weapons; Systems engineering; National security</t>
  </si>
  <si>
    <t>Artery, G.; Sandia National Laboratories, PO Box 5800, Albuquerque, NM 87185, United States; email: glarter@sandia.gov</t>
  </si>
  <si>
    <t>Descriptive Model; Design engineers; Model-driven Engineering; Object management groups; Plant architecture; System Modeling Language (SysML); Computer simulation; Nuclear power plants; Embedded systems</t>
  </si>
  <si>
    <t>Orellana, D.W.; Northrop Grumman Commercial Energy Corporation, 7301 Sykesville Road, Sykesville, MD 21784, United States; email: douglas.orellana@ngc.com</t>
  </si>
  <si>
    <t>30 October 2011 through 3 November 2011</t>
  </si>
  <si>
    <t>Trans Am Nucl Soc</t>
  </si>
  <si>
    <t>Bone M.A., Cloutier R.</t>
  </si>
  <si>
    <t>Effort Estimation; Engineering modeling; Model-based systems engineering; Paper maps; Research plans; Software engineers; System development; Use case points; Estimation; Systems engineering</t>
  </si>
  <si>
    <t>Bone, M.A.; Stevens Institute of Technology, Castle Point on Hudson, Hoboken, NJ 07030, United States; email: maryabone@gmail.com</t>
  </si>
  <si>
    <t>https://www.scopus.com/inward/record.uri?eid=2-s2.0-80855132628&amp;doi=10.1007%2fs11334-011-0164-1&amp;partnerID=40&amp;md5=511ee185d0f894fd4d944ca645679666</t>
  </si>
  <si>
    <t>Automated testing; Automotive embedded systems; Functional test; Model based testing; Symbolic execution; Test case; Test case generation; Test execution; Test generations; Test scripts; Testing process; UML/SysML notations; Abstracting; Automation; Embedded systems; Testing; Tools; Software testing</t>
  </si>
  <si>
    <t>Lasalle, J.; LIFC, Université de Franche-Comté, 16 route de Gray, 25030 Besançon, France; email: jlasalle@lifc.univ-fcomte.fr</t>
  </si>
  <si>
    <t>Complex procedure; Complex space; Design review; Low gravity environment; Mission systems; Multiple stakeholders; Object management groups; On orbit; Requirement engineering; Space missions; Space robotic systems; Space robotics system; SPACE system; Sub-systems; System modeling; System redundancy; Systems development; Systems modelling language; Systems of systems; Traditional systems; Engineers; Systems engineering</t>
  </si>
  <si>
    <t>Chhaniyara, S.; Surrey Space Centre, University of SurreyUnited Kingdom; email: s.chhaniyara@surrey.ac.uk</t>
  </si>
  <si>
    <t>3 October 2011 through 7 October 2011</t>
  </si>
  <si>
    <t>Cape Town</t>
  </si>
  <si>
    <t>Int. Astronaut. Congr., IAC</t>
  </si>
  <si>
    <t>https://www.scopus.com/inward/record.uri?eid=2-s2.0-84863604567&amp;doi=10.1115%2fDETC2011-48867&amp;partnerID=40&amp;md5=d74583e28f8ed74080d26637bb07f959</t>
  </si>
  <si>
    <t>Activity based costing; Activity-based; Activity-based cost; Functional model; Manufacturing models; Mathematica; Multi-scale Modeling; Numerical results; Object oriented; Object-oriented modeling languages; Principle analysis; Sustainable manufacturing; Cost accounting; Design; Manufacture; Experiments</t>
  </si>
  <si>
    <t>Romaniw, Y.; Georgia Institute of Technology, Atlanta, GA, United States</t>
  </si>
  <si>
    <t>https://www.scopus.com/inward/record.uri?eid=2-s2.0-84856597410&amp;doi=10.1007%2f978-94-007-1488-5_9&amp;partnerID=40&amp;md5=f00fee978acf5f0d9ce560dfe20b0d94</t>
  </si>
  <si>
    <t>Co-modeling; Code Generation; Design flows; Electronic systems; HW/SW Codesign; SystemC; Toolsuite; UML profiles; Logic design; Unified Modeling Language</t>
  </si>
  <si>
    <t>Mueller, W.; University of Paderborn/C-LAB, Fuerstenallee 11, Paderborn 33102, Germany; email: wolfgang@acm.org</t>
  </si>
  <si>
    <t>Voros N.Mukherjee A.Sklavos N.Masselos K.Huebner M.</t>
  </si>
  <si>
    <t>https://www.scopus.com/inward/record.uri?eid=2-s2.0-84866760666&amp;doi=10.3182%2f20110828-6-IT-1002.03190&amp;partnerID=40&amp;md5=e5afe937adcf2c9d155064a3080479cd</t>
  </si>
  <si>
    <t>In-process control; MDE; Model-Driven Software Development; Software development life cycle; Software process models; SysML; UML; UML extension; Uml profiles; Adaptive control systems; Life cycle; Models; Software design; Systems engineering; Process control</t>
  </si>
  <si>
    <t>28 August 2011 through 2 September 2011</t>
  </si>
  <si>
    <t>Milano</t>
  </si>
  <si>
    <t>Ober I., Ober I., Dragomir I., Aboussoror E.A.</t>
  </si>
  <si>
    <t>https://www.scopus.com/inward/record.uri?eid=2-s2.0-80855132631&amp;doi=10.1007%2fs11334-011-0163-2&amp;partnerID=40&amp;md5=11be5a8d7fad6ea5be9177cd787447f6</t>
  </si>
  <si>
    <t>Early verification; High-level models; Industrial models; Operational semantics; Optimisations; Semantic framework; SysML; Theoretical result; UML; Verification and validation; Computer programming languages; Embedded systems; Optimization; Structure (composition); Semantics</t>
  </si>
  <si>
    <t>Ober, I.; IRIT, Université de Toulouse, 118, route de Narbonne, 31062 Toulouse, France; email: Ileana.Ober@irit.fr</t>
  </si>
  <si>
    <t>https://www.scopus.com/inward/record.uri?eid=2-s2.0-84857287643&amp;doi=10.1109%2fURAI.2011.6145945&amp;partnerID=40&amp;md5=0704e51981153095f3914febf8931f7f</t>
  </si>
  <si>
    <t>Communication tools; Component based; Middleware platforms; Mobile manipulator; Modeling languages; Module design; Module-based; Pick-and-place; Reusable softwares; Robot system; Rt-middleware; Software modules; SysML; Target object; Target systems; Vision capability; Artificial intelligence; Computer software reusability; Middleware; Robots; Software design</t>
  </si>
  <si>
    <t>Ohara, K.; Graduate School of Engineering Science, Osaka University, Osaka, 560-8531, Japan; email: k-oohara@arai-lab.sys.es.osaka-u.ac.jp</t>
  </si>
  <si>
    <t>KOFST;Konkuk University;Doosan Infracore;Songdo ConvensiA;Incheon Tourism Organization</t>
  </si>
  <si>
    <t>23 November 2011 through 26 November 2011</t>
  </si>
  <si>
    <t>Incheon</t>
  </si>
  <si>
    <t>URAI - Int. Conf. Ubiquitous Rob. Ambient Intell.</t>
  </si>
  <si>
    <t>https://www.scopus.com/inward/record.uri?eid=2-s2.0-84863593423&amp;doi=10.1115%2fDETC2011-47476&amp;partnerID=40&amp;md5=7f16f55856e7f4d7e231c174dfdc6a1f</t>
  </si>
  <si>
    <t>Agent-based model; Agent-based modeling; Automatic extraction; Conceptual model; Executable model; Execution informations; Model reusability; SysML; Systems modeling; Xholon; Autonomous agents; Conceptual design; Reusability; Computational methods</t>
  </si>
  <si>
    <t>Panchal, J.H.; School of Mechanical and Materials Engineering, Washington State University, Pullman, WA 99164, United States; email: panchal@wsu.edu</t>
  </si>
  <si>
    <t>https://www.scopus.com/inward/record.uri?eid=2-s2.0-80052622398&amp;doi=10.1109%2fTMECH.2010.2073480&amp;partnerID=40&amp;md5=bce572ef468e63c3315681f319b3bff2</t>
  </si>
  <si>
    <t>Design process; High-level abstraction; Levels of abstraction; Modeling languages; Modeling methodology; Object oriented; System description; System modeling; System Modeling Language (SysML); Unified Modeling; Abstracting; Computer aided engineering; Distributed computer systems; Industrial applications; Machine design; Machinery; Manufacture; Unified Modeling Language</t>
  </si>
  <si>
    <t>Bassi, L.; European Patent Office, 2288 EE The Hague, Netherlands; email: lbassi@epo.org</t>
  </si>
  <si>
    <t>IEEE ASME Trans Mechatron</t>
  </si>
  <si>
    <t>https://www.scopus.com/inward/record.uri?eid=2-s2.0-80655141491&amp;doi=10.1109%2fETFA.2011.6059147&amp;partnerID=40&amp;md5=2ce67d7a5ba5b9e83b0e886382b5773d</t>
  </si>
  <si>
    <t>Modeling languages; Refinement checking; Safety aspects; State machine; System description; Verification and validation; Accident prevention; Embedded systems; Factory automation; Model checking</t>
  </si>
  <si>
    <t>Makartetskiy, D.; Politecnico di Torino, C. so Duca degli Abruzzi 24, 10129 Torino, Italy; email: denis.makartetskiy@polito.it</t>
  </si>
  <si>
    <t>IEEE Industrial Electronics Society;University of Toulouse 3</t>
  </si>
  <si>
    <t>5 September 2011 through 9 September 2011</t>
  </si>
  <si>
    <t>https://www.scopus.com/inward/record.uri?eid=2-s2.0-80655128599&amp;doi=10.1109%2fETFA.2011.6058984&amp;partnerID=40&amp;md5=9b77cf9326d20871d57c1d449b42acb2</t>
  </si>
  <si>
    <t>Hardware and software components; Manufacturing Execution System; Manufacturing system; Production staff; Real samples; Factory automation; Mathematical models; Systems analysis; Manufacture</t>
  </si>
  <si>
    <t>Piétrac, L.; Laboratoire Ampère (CNRS UMR5005), Université de Lyon, INSA-Lyon, F-69621 Villeurbanne, France; email: laurent.pietrac@insa-lyon.fr</t>
  </si>
  <si>
    <t>Andrade E.C., MacHida F., Kim D.S., Trivedi K.S.</t>
  </si>
  <si>
    <t>https://www.scopus.com/inward/record.uri?eid=2-s2.0-80455140466&amp;doi=10.1109%2fARES.2011.28&amp;partnerID=40&amp;md5=5021708495f4631f845718369be2d1b0</t>
  </si>
  <si>
    <t>Analytic models; Availability assessment; Conventional models; Evaluation process; High availability; Maintenance operations; Mission critical applications; Modeling method; Server system; Software aging; Software applications; Software rejuvenation; Stochastic reward nets; SysML; System administrators; System configurations; Web application servers; Computer software maintenance; Stochastic models; Stochastic systems; User interfaces; Endocrinology</t>
  </si>
  <si>
    <t>Andrade, E.C.; Informatics Center, Federal University of Pernambuco (UFPE), Recife, PE, Brazil; email: ecda@cin.ufpe.br</t>
  </si>
  <si>
    <t>22 August 2011 through 26 August 2011</t>
  </si>
  <si>
    <t>Proc. Int. Conf. Availab., Reliab. Secur., ARES</t>
  </si>
  <si>
    <t>https://www.scopus.com/inward/record.uri?eid=2-s2.0-84455189061&amp;doi=10.3969%2fj.issn.1001-0548.2011.06.016&amp;partnerID=40&amp;md5=c6a77d6a82cb07e608df8020626e090b</t>
  </si>
  <si>
    <t>Conceptual prototype; Design practice; Design requirements; Flight control; Model integration; Prototype designs; Simulink; Simulink models; SysML; Unmanned aircraft system; Virtual prototype; Aircraft control; Control systems; Design; Systems analysis; Flight control systems</t>
  </si>
  <si>
    <t>Liu, X.-H.; Automation Engineering College, Nanjing University of Aeronautics and Astronautics, Nanjing 210016, China</t>
  </si>
  <si>
    <t>Dianzi Keji Diaxue Xuebao</t>
  </si>
  <si>
    <t>Li G., Wang B.</t>
  </si>
  <si>
    <t>https://www.scopus.com/inward/record.uri?eid=2-s2.0-80054684321&amp;doi=10.1007%2f978-3-642-23881-9_35&amp;partnerID=40&amp;md5=a0bf87f9dedb0604885efdb5f7067e93</t>
  </si>
  <si>
    <t>Hardware and software; Heuristic rules; Safety analysis; Safety critical systems; SysML; Artificial intelligence; Heuristic methods; Safety engineering; Security systems</t>
  </si>
  <si>
    <t>Li, G.; School of Reliability and System Engineering, Beihang University, Beijing, China; email: gqli@buaa.edu.cn</t>
  </si>
  <si>
    <t>Taiyuan University of Technology</t>
  </si>
  <si>
    <t>24 September 2011 through 25 September 2011</t>
  </si>
  <si>
    <t>Taiyuan</t>
  </si>
  <si>
    <t>https://www.scopus.com/inward/record.uri?eid=2-s2.0-80054053554&amp;doi=10.1007%2f978-3-642-24485-8_41&amp;partnerID=40&amp;md5=415927a1eb7ccd302d284f1540e4f5d9</t>
  </si>
  <si>
    <t>Industrial case study; IT system; Model based approach; Model-based; Model-based systems; Non-functional requirements; System modeling; Cost reduction; Embedded systems; Information technology</t>
  </si>
  <si>
    <t>Izukura, S.; NEC Corporation, Kawasaki, 211-0068, Japan; email: s-izukura@az.jp.nec.com</t>
  </si>
  <si>
    <t>ACM;IEEE;Victoria University of Wellington</t>
  </si>
  <si>
    <t>16 October 2011 through 21 October 2011</t>
  </si>
  <si>
    <t>Wellington</t>
  </si>
  <si>
    <t>https://www.scopus.com/inward/record.uri?eid=2-s2.0-80053183513&amp;doi=10.1145%2f2025113.2025191&amp;partnerID=40&amp;md5=d8b1f17667cf5eae5f1b6c4a2cd4e46e</t>
  </si>
  <si>
    <t>Control experiments; Design models; Design safety; Error prones; Model driven development; Model slicing; Prototype tools; Regulatory bodies; Safety certification; Safety critical systems; Safety requirements; Software safety; Structured design; SysML; Traceability; Computer software selection and evaluation; Inspection; Model checking; Safety engineering; Security systems; Software design; Systems analysis; Security of data</t>
  </si>
  <si>
    <t>Falessi, D.; Simula Research Laboratory, Oslo, Norway; email: falessi@simula.no</t>
  </si>
  <si>
    <t>Assoc. Comput. Mach., Spec.;Interest Group Softw. Eng. (ACM SIGSOFT)</t>
  </si>
  <si>
    <t>Szeged</t>
  </si>
  <si>
    <t>https://www.scopus.com/inward/record.uri?eid=2-s2.0-80052994014&amp;doi=10.1109%2fSSIRI-C.2011.44&amp;partnerID=40&amp;md5=e8c55d7aa551f2ee8b543732f475169a</t>
  </si>
  <si>
    <t>Availability analysis; High availability; Operation procedure; Quantitative evaluation; Real environments; SRN models; System configurations; System operation; Reliability analysis; Software reliability; Software testing; Systems analysis; C (programming language)</t>
  </si>
  <si>
    <t>Tadano, K.; Service Platforms Research Laboratories, NEC Corporation, Kawasaki, Japan; email: k-tadano@bq.jp.nec.com</t>
  </si>
  <si>
    <t>27 June 2011 through 29 June 2011</t>
  </si>
  <si>
    <t>Jeju Island</t>
  </si>
  <si>
    <t>Int. Conf. Secure Softw. Integr. Reliab. Improv. - Companion, SSIRI-C</t>
  </si>
  <si>
    <t>https://www.scopus.com/inward/record.uri?eid=2-s2.0-80053036579&amp;doi=10.1109%2fSSIRI-C.2011.34&amp;partnerID=40&amp;md5=7557ec3c4c0fec937496c29e66f8fc6a</t>
  </si>
  <si>
    <t>Model-driven; Natural languages; Proper modeling; Requirement engineering; Requirement modeling; Requirements modeling; Software life cycles; Software requirement documents; Supporting tool; SysML; Time-consuming tasks; Embedded software; Integration; Life cycle; Software reliability; C (programming language)</t>
  </si>
  <si>
    <t>Chang, C.-H.; Dept. of Information Management, Hsiuping Institute of Technology, Taichung, Taiwan; email: chchang@hit.edu.tw</t>
  </si>
  <si>
    <t>Shibuya S., Takata K., Ueda K., Hosobe H.</t>
  </si>
  <si>
    <t>An execution algorithm for the hybrid system modeling language HydLa</t>
  </si>
  <si>
    <t>https://www.scopus.com/inward/record.uri?eid=2-s2.0-80052755603&amp;partnerID=40&amp;md5=65aa30dbb838dee2349a6c383218ee7a</t>
  </si>
  <si>
    <t>Waseda University, Japan; National Institute of Informatics, Japan</t>
  </si>
  <si>
    <t>Shibuya, S., Waseda University, Japan; Takata, K., Waseda University, Japan; Ueda, K., Waseda University, Japan; Hosobe, H., National Institute of Informatics, Japan</t>
  </si>
  <si>
    <t>Hybrid systems are dynamical systems with continuous changes of states and discrete changes of states and governing equations. HydLa is a constraint-based modeling language for hybrid systems, and its implementation aims for system verification by means of simulation with guaranteed accuracy. However, how to simulate HydLa programs with initial values given as ranges or with symbolic parameters has not been clarified. This paper gives anondeterministic execution algorithm that correctly handles discrete and continuous changes in HydLa programs.</t>
  </si>
  <si>
    <t>Constraint-based modeling; Governing equations; Initial values; System modeling; System verifications; Algorithms; Computer simulation languages; Equations of state; Hybrid computers; Hybrid systems</t>
  </si>
  <si>
    <t>Shibuya, S.; Waseda UniversityJapan</t>
  </si>
  <si>
    <t>Automated modelling; Mathworks; MDA; Model driven architectures; Model transformation; Modeling tool; Open-source; Open-source model; Simulink; Simulink models; SysML; MATLAB; Software architecture; Computer simulation</t>
  </si>
  <si>
    <t>Sindico, A.; Research and Advanced Systems Design Dpt., Elettronica S.p.A., Rome, Italy; email: andrea.sindico@elt.it</t>
  </si>
  <si>
    <t>29 July 2011 through 31 July 2011</t>
  </si>
  <si>
    <t>Noordwijkerhout</t>
  </si>
  <si>
    <t>https://www.scopus.com/inward/record.uri?eid=2-s2.0-80052482427&amp;doi=10.1109%2fICRMS.2011.5979460&amp;partnerID=40&amp;md5=24955dd312adc6ca6916986aeca9c58b</t>
  </si>
  <si>
    <t>Complicated systems; Engineering applications; Modeling method; Requirement diagram; Resource configurations; simulation; Simulation software; Static and dynamic; Structure diagrams; Support requirements; Support systems; SysML; Systems modeling; Three-dimensional structure; Computer simulation; Computer software; Maintainability; Reliability; Safety engineering; Military aircraft</t>
  </si>
  <si>
    <t>Li, L.; School of Reliability and Systems Engineering, Beihang University, Beijing, China; email: lilei0392@sina.com</t>
  </si>
  <si>
    <t>Chinese Society for Applied Statistics (CSAS);Inst. Electr. Electron. Eng. - Reliab. Soc. (IEEE/RS);Chinese Society of Aeronautics and Astronautics (CSAA);China Institute of Electronics (CIE);Chinese Mechanical Engineering Society (CMES)</t>
  </si>
  <si>
    <t>12 June 2011 through 15 June 2011</t>
  </si>
  <si>
    <t>ICRMS - Saf. First, Reliab. Prim.: Proc. Int. Conf. Reliab., Maintainab. Saf.</t>
  </si>
  <si>
    <t>https://www.scopus.com/inward/record.uri?eid=2-s2.0-80052766346&amp;doi=10.1016%2fj.mechatronics.2011.05.003&amp;partnerID=40&amp;md5=c384bb41f33357740689dfd6378c53f2</t>
  </si>
  <si>
    <t>Model transformation; Model-based systems engineering; Simscape; Simulation; Simulink; SysML; System Dynamics; Computer simulation; Design; Formal languages; Mechatronics; Pendulums; Systems analysis; Systems engineering; Mathematical models</t>
  </si>
  <si>
    <t>Liu, Y.; State Key Lab. of CAD and CG, Zhejiang University, Hangzhou 310027, China; email: ysliu@cad.zju.edu.cn</t>
  </si>
  <si>
    <t>https://www.scopus.com/inward/record.uri?eid=2-s2.0-84856439420&amp;doi=10.1007%2fs10472-011-9267-5&amp;partnerID=40&amp;md5=8b64a4124cf6989b23eb17e3cd91071b</t>
  </si>
  <si>
    <t>Ann. Math. Artif. Intell.</t>
  </si>
  <si>
    <t>https://www.scopus.com/inward/record.uri?eid=2-s2.0-79960190655&amp;doi=10.1002%2fsys.20181&amp;partnerID=40&amp;md5=cb288d14eae0a766a7208842752705c5</t>
  </si>
  <si>
    <t>conceptual modeling; model translation; Model-Based Systems Engineering; OPM-Object-Process Methodology; SysML</t>
  </si>
  <si>
    <t>Conceptual modeling; model translation; Model-based systems engineering; OPM-Object-Process Methodology; SysML; Data mining; Experiments; Systems engineering; Interoperability</t>
  </si>
  <si>
    <t>Dori, D.; Faculty of Industrial Engineering and Management, Technion-Israel Institute of Technology, Technion City, Haifa 32000, Israel; email: dori@ie.technion.ac.il</t>
  </si>
  <si>
    <t>https://www.scopus.com/inward/record.uri?eid=2-s2.0-80051991023&amp;doi=10.1109%2fNOTERE.2011.5957992&amp;partnerID=40&amp;md5=0dc04f470914ee11e0163e1d42410e5f</t>
  </si>
  <si>
    <t>Abstract representation; Automotive Systems; Embedded automotive systems; Formal verifications; Joint projects; Level of safeties; Open-source; Security properties; Security threats; Distributed computer systems; Embedded systems; Network security</t>
  </si>
  <si>
    <t>Pedroza, G.; System-on-Chip Laboratory (LabSoC), Institut Telecom, Telecom ParisTech. LTCI, CNRS, 2229, route des Crêtes, F-06904 Sophia-Antipolis Cedex, France; email: gabriel.pedroza@telecom-paristech.fr</t>
  </si>
  <si>
    <t>9 May 2011 through 13 May 2011</t>
  </si>
  <si>
    <t>Annu. Int. Conf. New Technol. Distrib. Syst., NOTERE - Proc.</t>
  </si>
  <si>
    <t>Wells W.H., Karwowski W., Sala-Diakanda S., Williams K., Ahram T., Pharmer J.A.</t>
  </si>
  <si>
    <t>Wells, W. H.; University of Central Florida, Orlando, FL, United States; email: Will.Wells@knights.ucf.edu</t>
  </si>
  <si>
    <t>J. Univers. Comput. Sci.</t>
  </si>
  <si>
    <t>https://www.scopus.com/inward/record.uri?eid=2-s2.0-79959270570&amp;doi=10.1007%2f978-3-642-21470-7_17&amp;partnerID=40&amp;md5=c0d8860082ad83bfaff67a544d4d35f3</t>
  </si>
  <si>
    <t>AADL; Architecture modeling languages; Embedded control systems; SysML; Systems modeling languages; AADL; Architecture modeling; Embedded control systems; SysML; Systems modeling languages; Architecture; Control system analysis; Control systems; Embedded systems; Intelligent control; Problem oriented languages; Real time systems; Systems engineering; Computer programming languages; Control systems; Embedded systems; Intelligent control; Interactive computer systems; Problem oriented languages; Real time systems; Systems engineering; Unified Modeling Language; Unified Modeling Language; Modeling languages</t>
  </si>
  <si>
    <t>Behjati, R.; Simula Research Laboratory, Lysaker, Norway; email: raziehb@simula.no</t>
  </si>
  <si>
    <t>6 June 2011 through 9 June 2011</t>
  </si>
  <si>
    <t>Birmingham</t>
  </si>
  <si>
    <t>https://www.scopus.com/inward/record.uri?eid=2-s2.0-79959230077&amp;doi=10.1007%2f978-3-642-21470-7_21&amp;partnerID=40&amp;md5=f147195fe3a1101ffab393d63d91fec1</t>
  </si>
  <si>
    <t>Component model; Debugging efforts; Design phase; Model development; Model Validation; Simulation stages; SOC designs; System models; SystemC; TLM; Transaction level modeling; UML profiles; Component model; Debugging efforts; Model development; Model validation; Simulation stages; SOC designs; Transaction level modeling; Uml profiles; Logic design; Markup languages; Model checking; Program debugging; Unified Modeling Language; Logic design; Markup languages; Molecular beam epitaxy; Program debugging; System-on-chip; Unified Modeling Language; Computer simulation; Integrated circuit design</t>
  </si>
  <si>
    <t>Jain, V.; Indian Institute of Technology, Delhi, India; email: vjain@cse.iitd.ac.in</t>
  </si>
  <si>
    <t>Activity diagram; Block diagrams; Defence systems; Modeling method; Modeling process; Parameter diagram; Requirement diagram; Rigor description; Semantic modeling; Semantic specification; Supporting effect; System modeling; System modeling language; Graphic methods; Semantics; C (programming language)</t>
  </si>
  <si>
    <t>Wang, Z.-X.; Institute of Command AutomationChina; email: wzxcx@163.com</t>
  </si>
  <si>
    <t>Nanjing Li Gong Daxue Xuebao</t>
  </si>
  <si>
    <t>https://www.scopus.com/inward/record.uri?eid=2-s2.0-79960001487&amp;doi=10.1007%2fs11390-011-1146-3&amp;partnerID=40&amp;md5=3a9394a0c6cd5f063402a0d788e118f3</t>
  </si>
  <si>
    <t>design pattern; framework; model-driven; multi-core; parallel programming; SysML</t>
  </si>
  <si>
    <t>Design Patterns; framework; Model-driven; Multi core; SysML; Computer graphics; Distributed computer systems; Embedded software; Embedded systems; Microprocessor chips; Middleware; Multimedia systems; Parallel programming; Personal computing; Recording instruments; Software design; Video recording; Multicore programming</t>
  </si>
  <si>
    <t>Lin, C.-S.; Department of Computer Science and Information Engineering, National Chung Cheng University, Chiayi County 62102, Taiwan; email: lcs94@cs.ccu.edu.tw</t>
  </si>
  <si>
    <t>J Comput Sci Technol</t>
  </si>
  <si>
    <t>Xing Q., Jiao Z., Wu S.</t>
  </si>
  <si>
    <t>Hydraulic system modeling language base on finite volume and implementation</t>
  </si>
  <si>
    <t>Beijing Hangkong Hangtian Daxue Xuebao/Journal of Beijing University of Aeronautics and Astronautics</t>
  </si>
  <si>
    <t>https://www.scopus.com/inward/record.uri?eid=2-s2.0-79959692442&amp;partnerID=40&amp;md5=b2614bd6c878a54e9b9625bfbb86c4be</t>
  </si>
  <si>
    <t>Science and Technology on Aircraft Control Laboratory, Beijing University of Aeronautics and Astronautics, Beijing 100191, China</t>
  </si>
  <si>
    <t>Xing, Q., Science and Technology on Aircraft Control Laboratory, Beijing University of Aeronautics and Astronautics, Beijing 100191, China; Jiao, Z., Science and Technology on Aircraft Control Laboratory, Beijing University of Aeronautics and Astronautics, Beijing 100191, China; Wu, S., Science and Technology on Aircraft Control Laboratory, Beijing University of Aeronautics and Astronautics, Beijing 100191, China</t>
  </si>
  <si>
    <t>To achieve schematic-oriented modeling directly on the hydraulic system, a new modeling language based on finite volume and a new set of rules to describe the modeling language were proposed, also the corresponding procedural method was described. Based on the modeling language, the topology of the hydraulic system was abstracted to graphical structure with volume nodes and elements nodes. The components model was defined and packaged independent. Coperating with describing rules, the connection matrix of volume nodes and components would be generated. The overall system model was constituted by all nodes and the connection matrix. By typical intelligent hydraulic pump modeling process, the validity and effectiveness of this modeling language was proved. The results showed that by this language, the topology was established easily, and schematic-oriented hydraulic system model was generated conveniently.</t>
  </si>
  <si>
    <t>Hydraulic system; Modeling language; Simulation</t>
  </si>
  <si>
    <t>Connection matrices; Finite volume; Graphical structures; Hydraulic pump; Hydraulic system; Hydraulic system modeling; Modeling language; Modeling languages; Modeling process; Set of rules; Simulation; System models; Computer simulation; Hydraulics; Topology; Hydraulic equipment</t>
  </si>
  <si>
    <t>Xing, Q.; Science and Technology on Aircraft Control Laboratory, Beijing University of Aeronautics and Astronautics, Beijing 100191, China; email: silvia@asee.buaa.edu.cn</t>
  </si>
  <si>
    <t>Beijing Hangkong Hangtian Daxue Xuebao</t>
  </si>
  <si>
    <t>Yin S.-Y., Yang Y., Miao X.-W., Zhao T.-D.</t>
  </si>
  <si>
    <t>Airworthiness certification; Hazard and operability (HAZOP); Operational scenario; Safety analysis; System modeling language (SysML); Thrust reverser; Hazards; Security systems</t>
  </si>
  <si>
    <t>Yin, S.-Y.; School of Reliability and System Engineering, Beijing University of Aeronautics and Astronautics, Beijing 100191, China</t>
  </si>
  <si>
    <t>Hangkong Dongli Xuebao</t>
  </si>
  <si>
    <t>Modal analysis; Model checking; Semantics; Specifications; Systems analysis; Temporal logic; Verification; ATL; Ecore; MDE; OMG; SysML; TINA; Transformation; VHDL-AMS; Petri nets</t>
  </si>
  <si>
    <t>British Institute of Technology and E-Commerce (BITE);EUROSIS;Ghent University;The Higher Technology Institute;The University of Skovde;University of Minho</t>
  </si>
  <si>
    <t>24 October 2011 through 26 October 2011</t>
  </si>
  <si>
    <t>ESM - Eur. Simul. Model. Conf.: Model. Simul.</t>
  </si>
  <si>
    <t>https://www.scopus.com/inward/record.uri?eid=2-s2.0-84856418200&amp;doi=10.1016%2fj.procs.2011.08.014&amp;partnerID=40&amp;md5=ae5cec47f75f0d92d2d05325212d71a1</t>
  </si>
  <si>
    <t>Computer science; Computers; Base Camp; Library database; Local resources; Model-based systems engineering; Resource utilizations; SysML; Adaptive systems</t>
  </si>
  <si>
    <t>Nottage, D.; Missouri University of Science and Technology, 205 EGMT, 600 W. 14th St., Rolla, MO 65401, United States; email: dsnytc@mail.mst.edu</t>
  </si>
  <si>
    <t>'Univ. Texas El Paso's Res. Inst. Manuf. Eng. Syst. (RIMES)';Lockheed Martin;Texas A and M University- Kingsville</t>
  </si>
  <si>
    <t>30 October 2011 through 2 November 2011</t>
  </si>
  <si>
    <t>https://www.scopus.com/inward/record.uri?eid=2-s2.0-78751561004&amp;doi=10.1504%2fIJVD.2011.038044&amp;partnerID=40&amp;md5=5d2296866967c5f33b3f10147728300f</t>
  </si>
  <si>
    <t>Control architecture; EV; HEV; Hybrid electric vehicle; Sysml; System engineering; UML; Architectural design; Automobiles; Control theory; Distributed computer systems; Electric vehicles; Energy management; Industrial management; Remote control; Secondary batteries; Systems engineering; Computer control systems</t>
  </si>
  <si>
    <t>Marco, J.; Department of Automotive Engineering, School of Engineering, Cranfield University, Bedfordshire MK43 0AL, United Kingdom; email: j.marco@cranfield.ac.uk</t>
  </si>
  <si>
    <t>Int J Veh Des</t>
  </si>
  <si>
    <t>https://www.scopus.com/inward/record.uri?eid=2-s2.0-82955173863&amp;doi=10.1007%2f978-3-642-25676-9_2&amp;partnerID=40&amp;md5=1848e7fd279f7ec1ab3a2c0be89d14b1</t>
  </si>
  <si>
    <t>Graphic methods; Specifications; Systems analysis; Business case; Business requirement; Engineering domains; In-depth analysis; Internet banking; Money transfers; Requirement diagram; Requirement identification; Requirement specification; SysML; System requirements specifications; UML 2.x; Research</t>
  </si>
  <si>
    <t>Wrycza, S.; Department of Business Informatics, University of Gdansk, Piaskowa 9, Sopot 81-864, Poland; email: stanislaw.wrycza@ug.edu.pl</t>
  </si>
  <si>
    <t>29 September 2011 through 29 September 2011</t>
  </si>
  <si>
    <t>Gdansk</t>
  </si>
  <si>
    <t>Control systems; Interactive computer systems; Machine design; MATLAB; Modeling languages; Motion control; Pendulums; Real time systems; Robots; Dynamical control systems; Hardware configurations; Inverted pendulum; Inverted pendulum robots; Multifunctional systems; Simulink; SysML; System Modeling Language (SysML); Controllers</t>
  </si>
  <si>
    <t>Phaoharuhansa, D.; Division of Electronical Engineering and Computer Science, Shibaura Institute of Technology, Tokyo, Japan; email: m110421@shibaura-it.ac.jp</t>
  </si>
  <si>
    <t>13 September 2011 through 18 September 2011</t>
  </si>
  <si>
    <t>Tokyo</t>
  </si>
  <si>
    <t>https://www.scopus.com/inward/record.uri?eid=2-s2.0-79959263011&amp;doi=10.1007%2f978-3-642-21470-7_8&amp;partnerID=40&amp;md5=2b1721818ba3a687e42137de695cd08f</t>
  </si>
  <si>
    <t>Engineering research; Computer science; Computers; Architectural pattern; Blackboard; Design models; Early design models; Problem Frames; Requirement specification; Requirements analysis; SysML; Decomposition criterion; Design; Artificial intelligence</t>
  </si>
  <si>
    <t>Colombo, P.; Dipartimento di Informatica e Comunicazione, Università degli Studi dell'Insubria, Via Mazzini 5, Italy; email: pietro.colombo@uninsubria.it</t>
  </si>
  <si>
    <t>https://www.scopus.com/inward/record.uri?eid=2-s2.0-78650528197&amp;doi=10.1109%2fETFA.2010.5641353&amp;partnerID=40&amp;md5=c3b647f0e769b7cb02d6e02fd4eb4d64</t>
  </si>
  <si>
    <t>Development process; Essential use case; Mechatronic systems; Preliminary hazard analysis; Requirements specifications; Safety engineer; Safety-aware; System developers; System safety; V-model; Factory automation; Mechatronics; Railroad accidents; Safety engineering</t>
  </si>
  <si>
    <t>Thramboulidis, K.; University of Patras, Electrical and Computer EngineeringGreece; email: thrambo@ece.upatras.gr</t>
  </si>
  <si>
    <t>13 September 2010 through 16 September 2010</t>
  </si>
  <si>
    <t>Bilbao</t>
  </si>
  <si>
    <t>Proc. IEEE Int. Conf. Emerg. Technol. Fact. Autom., ETFA</t>
  </si>
  <si>
    <t>Song Z., Li D.</t>
  </si>
  <si>
    <t>Decomposition and composition mechanism applied in control system modeling language</t>
  </si>
  <si>
    <t>2010 2nd Pacific-Asia Conference on Circuits, Communications and System, PACCS 2010</t>
  </si>
  <si>
    <t>10.1109/PACCS.2010.5626966</t>
  </si>
  <si>
    <t>https://www.scopus.com/inward/record.uri?eid=2-s2.0-78650366296&amp;doi=10.1109%2fPACCS.2010.5626966&amp;partnerID=40&amp;md5=d9d3adda2412620a72284c05f7a24452</t>
  </si>
  <si>
    <t>Department of Information Control and Manufacturing, Shenzhen Institute of Information Technology, Shenzhen, Guangdong Province, China; School of Mechanical and Automotive Engineering, South China University of Technology, Guangzhou, Guangdong Province, China</t>
  </si>
  <si>
    <t>Song, Z., Department of Information Control and Manufacturing, Shenzhen Institute of Information Technology, Shenzhen, Guangdong Province, China; Li, D., School of Mechanical and Automotive Engineering, South China University of Technology, Guangzhou, Guangdong Province, China</t>
  </si>
  <si>
    <t>Models can liberate engineers from system complexity, which brings an efficient way for developing large-scale, complex and reliable real-time system. A key technology is decomposition and composition of models. Complicated problems can be decomposed into simple issues through decomposition of models. Composition of models must deal with complex relationships between every parts of the system, so that they can be composed in whole. This paper shows the decomposition and composition mechanism applied in CSML meta-model. © 2010 IEEE.</t>
  </si>
  <si>
    <t>Composition mechanism; Decomposition mechanism; Embedded control system; Modeling</t>
  </si>
  <si>
    <t>Complex relationships; Composition mechanisms; Decomposition mechanism; Embedded control systems; In-control; Key technologies; Meta model; Modeling; System complexity; Control theory; Real time systems; Remote control; Decomposition</t>
  </si>
  <si>
    <t>Song, Z.; Department of Information Control and Manufacturing, Shenzhen Institute of Information Technology, Shenzhen, Guangdong Province, China; email: mesong@163.com</t>
  </si>
  <si>
    <t>Intelligent Inf. Technol. Appl. Res. Assoc.;Wuhan University</t>
  </si>
  <si>
    <t>1 August 2010 through 2 August 2010</t>
  </si>
  <si>
    <t>Pac.-Asia Conf. Circuits, Commun. Syst., PACCS</t>
  </si>
  <si>
    <t xml:space="preserve"> 2010-3504</t>
  </si>
  <si>
    <t>Evensen, K.D., Jet Propulsion Laboratory, California Institute of Technology, 4800 Oak Grove Dr., Pasadena, CA 91109, United States; Weiss, K.A., Jet Propulsion Laboratory, California Institute of Technology, 4800 Oak Grove Dr., Pasadena, CA 91109, United States</t>
  </si>
  <si>
    <t>Architectural analysis; Architectural descriptions; Complex architectures; Model driven approach; Model-driven; Modeling and analysis; Modeling languages; Multiple languages; Real-time embedded systems; Real-time software; Systems modeling; UML profiles; Aerospace industry; Embedded software; Embedded systems; Mathematical models; Software design; Unified Modeling Language; Real time systems</t>
  </si>
  <si>
    <t>20 April 2010 through 22 April 2010</t>
  </si>
  <si>
    <t>AIAA Infotech Aerosp.</t>
  </si>
  <si>
    <t>https://www.scopus.com/inward/record.uri?eid=2-s2.0-78649514950&amp;doi=10.1007%2f978-3-642-17322-6_25&amp;partnerID=40&amp;md5=431358d68e34570816efd8d7692a88b1</t>
  </si>
  <si>
    <t>Common models; Different domains; Domain specific; Dynamic system analysis; Mechatronic design; Model integration; Model transformation; Modelica; Multi-view modeling; Multiple domains; Systems modeling; Decision making; Dynamic analysis; Systems engineering; Embedded systems</t>
  </si>
  <si>
    <t>Shah, A. A.; Systems Realization Laboratory, G. W. Woodruff School of Mechanical Engineering, Georgia Institute of Technology, Atlanta, GA, United States; email: aditya.shah@gatech.edu</t>
  </si>
  <si>
    <t>Engels G.Schafer W.Lewerentz C.Schurr A.Westfechtel B.</t>
  </si>
  <si>
    <t>https://www.scopus.com/inward/record.uri?eid=2-s2.0-78649525173&amp;doi=10.1007%2f978-3-642-17322-6_24&amp;partnerID=40&amp;md5=35b1d63c1886c750a6c3603d712f209b</t>
  </si>
  <si>
    <t>Automotive Systems; AutoSAR; Complex engineering system; Entire system; General approach; Industrial partners; Level of abstraction; Model synchronization; Modeling notation; Software engineering model; Specific design; System design; System engineering; Triple graph grammars; Formal languages; Graph theory; Machine design; Software architecture; Software design; Synchronization; Systems analysis; Systems engineering; Models</t>
  </si>
  <si>
    <t>Giese, H.; Hasso Plattner Institute for Software Systems Engineering, Prof.-Dr.-Helmert-Str. 2-3, Potsdam 14482, Germany; email: holger.giese@hpi.uni-potsdam.de</t>
  </si>
  <si>
    <t>https://www.scopus.com/inward/record.uri?eid=2-s2.0-78649897793&amp;doi=10.1002%2fsys.20156&amp;partnerID=40&amp;md5=e3d99872feccabd9b5e23f8242829312</t>
  </si>
  <si>
    <t>Activity diagram; Business conditions; Code Generation; Further development; Industrial context; Just in time; Model-based systems engineering; Modeling languages; Modeling notation; Project planning; Saab Aerosystems; System implementation; Systems modeling; Toolsets; Unified Modeling; Industrial research; Industry; Systems engineering; Unmanned aerial vehicles (UAV); Unified Modeling Language</t>
  </si>
  <si>
    <t>Andersson, H.; Saab Aerosystems AB, Brödern Ugglas Gata, SE-581 88 Linköping, Sweden; email: henric.andersson@saabgroup.com</t>
  </si>
  <si>
    <t>https://www.scopus.com/inward/record.uri?eid=2-s2.0-84880944379&amp;doi=10.2514%2f6.2010-2024&amp;partnerID=40&amp;md5=8c98b9cfecd7da67de98c9d745336591</t>
  </si>
  <si>
    <t>Activity planning; Large space systems; Mission operations; Operational products; Operational requirements; Space mission operations; Structured approach; Systems modeling languages; Hardware; Loading; Personnel training; Product design; Software design; Standards; Application programs</t>
  </si>
  <si>
    <t>Chamis, C.; Space and Intelligence Systems, MC W-S16-V371, 2260 E. Imperial Hwy, Boeing, El Segundo 90245, United States</t>
  </si>
  <si>
    <t>National Aeronautics and Space Administration, NASA;Lockheed Martin Corporation;United Space Alliance;University of Alabama in Huntsville</t>
  </si>
  <si>
    <t>25 April 2010 through 30 April 2010</t>
  </si>
  <si>
    <t>Huntsville, AL</t>
  </si>
  <si>
    <t>SpaceOps 2010 Conf.</t>
  </si>
  <si>
    <t>https://www.scopus.com/inward/record.uri?eid=2-s2.0-78651503841&amp;doi=10.1109%2fISVC.2010.5656281&amp;partnerID=40&amp;md5=3441b5e3ab92aea40707277234e6f5cc</t>
  </si>
  <si>
    <t>Energy consumption; Information Modeling; Modeling process; Systems modeling; UML profiles; Design; Energy utilization; Sensor networks; Unified Modeling Language; Wireless sensor networks</t>
  </si>
  <si>
    <t>Maissa, Y. B.; GSCM-LRIT Research Laboratory (associated to CNRST, URAC 29), Mohammed V University - Agdal, Rabat, Morocco; email: yannbms@yahoo.fr</t>
  </si>
  <si>
    <t>Islam. Educ., Sci. Cult. Organ. (ISESCO);National Scientific and Technical Research Centre (CNRST);Minist. Natl. Educ. Higher Educ., Prof. Train. Sci. Res.;Service for Cooperation and Cultural Action;Pole of Competences STIC</t>
  </si>
  <si>
    <t>30 September 2010 through 2 October 2010</t>
  </si>
  <si>
    <t>Int. Symp. I/V Commun. Mob. Networks, ISIVC</t>
  </si>
  <si>
    <t>Product development process; SysML; System levels; System models; System-level models; Systems-of-systems; Conceptual design; Mechatronics; Dispensers</t>
  </si>
  <si>
    <t>Follmer, M.; Johannes Kepler University, Institute of Computer-Aided Methods in Mechanical Engineering, Altenberger Straße 69, 4040 Linz, Austria; email: martin.follmer@jku.at</t>
  </si>
  <si>
    <t>CADCAM Group;EAG Centar d.o.o.;FotoSoft d.o.o.;HSM Informatika d.o.o.;Print Studio d.o.o.;CADLab FSB</t>
  </si>
  <si>
    <t>17 May 2010 through 20 May 2010</t>
  </si>
  <si>
    <t>Dubrovnik</t>
  </si>
  <si>
    <t>Int. Des. Conf., DESIGN</t>
  </si>
  <si>
    <t>Decision making process; Jet Propulsion Laboratory; Merit function; Model-based systems engineering; Decision making; Internal combustion engines; Systems engineering</t>
  </si>
  <si>
    <t>Seal, D.; Jet Propulsion Laboratory, California Institute of Technology, 4800 Oak Grove Drive, Pasadena, CA 91109-8099, United States; email: seal@jpl.nasa.gov</t>
  </si>
  <si>
    <t>27 September 2010 through 1 October 2010</t>
  </si>
  <si>
    <t>Ariane 5; Astrium; Electrical systems; Flight control; Flight Software; Sequential systems; Software development; Software firms; Software Specification; St engineerings; System engineering; Systems analysis; Linear transformations</t>
  </si>
  <si>
    <t>Hiron, E.; Astrium Space Transportation, Route de Verneuil, F-78 133 Les Mureaux, France; email: emmanuel.hiron@astrium.eads.net</t>
  </si>
  <si>
    <t>1 June 2010 through 4 June 2010</t>
  </si>
  <si>
    <t>Eur Space Agency Spec Publ ESA SP</t>
  </si>
  <si>
    <t>Automotive safety; Automotive Systems; Life-cycle process; Model-based design; Product-life-cycle; Safety assessments; Life cycle; Reliability</t>
  </si>
  <si>
    <t>David, P.; Heudiasyc, UMR CNRS 6599, Université de Technologie de Compiègne, Compiègne, France</t>
  </si>
  <si>
    <t>5 September 2010 through 9 September 2010</t>
  </si>
  <si>
    <t>Rhodes</t>
  </si>
  <si>
    <t>Reliab., Risk Saf.: Back Future</t>
  </si>
  <si>
    <t>Paredis C.J.J., Bernard Y., Burkhart R.M., de Koning H.-P., Friedenthal S., Fritzson P., Rouquette N.F., Schamai W.</t>
  </si>
  <si>
    <t>Computational power; Differential algebraic equations; Discrete time dynamics; Formal transformation; General-purpose systems; Graphical modeling language; Modeling languages; System description; Large scale systems; Systems engineering; Continuous time systems</t>
  </si>
  <si>
    <t>Paredis, C.J.J.; Georgia Institute of TechnologyUnited States; email: chris.paredis@me.gatech.edu</t>
  </si>
  <si>
    <t>BAE Systems;The Boeing Company;IBM;Booz Allen Hamilton Inc.;Johns Hopkins Engineering for Professionals</t>
  </si>
  <si>
    <t>12 July 2010 through 15 July 2010</t>
  </si>
  <si>
    <t>A SysML extension for goal-driven requirements engineering [Une extension SysML pour l'ingénierie des exigences dirigée par les buts]</t>
  </si>
  <si>
    <t>XXVIIIeme Congres INFORSID 2010</t>
  </si>
  <si>
    <t>https://www.scopus.com/inward/record.uri?eid=2-s2.0-79953045346&amp;partnerID=40&amp;md5=c78e23dd099bbd94370762f6d5a4800d</t>
  </si>
  <si>
    <t>LACL, Université Paris-Est, 61 avenue du général de Gaulle, F-94010 Créteil cedex, France; Université Paris Descartes, 45 rue des Saints-Pères, 75006 Paris, France</t>
  </si>
  <si>
    <t>Gnaho, C., LACL, Université Paris-Est, 61 avenue du général de Gaulle, F-94010 Créteil cedex, France, Université Paris Descartes, 45 rue des Saints-Pères, 75006 Paris, France; Semmak, F., LACL, Université Paris-Est, 61 avenue du général de Gaulle, F-94010 Créteil cedex, France</t>
  </si>
  <si>
    <t>KAOS goal model; Requirements engineering; SysML</t>
  </si>
  <si>
    <t>Basic concepts; Goal modeling; Goal-driven; Requirements phase; Specification phase; SysML; Traceability links; Work-in-progress; Requirements engineering</t>
  </si>
  <si>
    <t>Gnaho, C.; LACL, Université Paris-Est, 61 avenue du général de Gaulle, F-94010 Créteil cedex, France; email: christophe.gnaho@mi.parisdescartes.fr</t>
  </si>
  <si>
    <t>XXVIIIeme Congres INFORSID 2010 - 28th Conference INFORSID 2010</t>
  </si>
  <si>
    <t>25 May 2010 through 28 May 2010</t>
  </si>
  <si>
    <t>Marseille</t>
  </si>
  <si>
    <t>French</t>
  </si>
  <si>
    <t>Congr. INFORSID</t>
  </si>
  <si>
    <t>https://www.scopus.com/inward/record.uri?eid=2-s2.0-79952021334&amp;doi=10.1109%2fICECCS.2010.51&amp;partnerID=40&amp;md5=6563042c134153666adb973ed57e18fd</t>
  </si>
  <si>
    <t>Mechanical systems; Novel solutions; Safety critical systems; Safety-critical domain; Systems engineers; Testing process; Testing systems; Time to market; Firmware; Safety engineering; Verification; Safety testing</t>
  </si>
  <si>
    <t>Hause, M.; Artisan Software ToolsUnited Kingdom; email: Matthew.Hause@artisansoftwaretools.com</t>
  </si>
  <si>
    <t>IEEE Technical Committee on Complexity in Computing (TC-CCX);IEEE;IEEE Computer Society;Large Scale Complex IT Systems (LSCITS);University of Oxford</t>
  </si>
  <si>
    <t>22 March 2010 through 26 March 2010</t>
  </si>
  <si>
    <t>Oxford</t>
  </si>
  <si>
    <t>Proc IEEE Int Conf Eng Complex Comput Syst ICECCS</t>
  </si>
  <si>
    <t>https://www.scopus.com/inward/record.uri?eid=2-s2.0-80054968906&amp;doi=10.1115%2fDETC2010-28960&amp;partnerID=40&amp;md5=a0a92b689f2f7fea8b000a72faeeba52</t>
  </si>
  <si>
    <t>Algebraic equations; Component sizing; Constraint Satisfaction Problems; CSP; GAMS; MINLP; Mixed-integer nonlinear programming; Model transformations; SysML; Algebra; Automatic programming; Computer architecture; Computer systems programming; Design; Hydraulic equipment; Hydraulics; Integer programming; Optimization; Problem solving</t>
  </si>
  <si>
    <t>Shah, A.A.; G.W. Woodruff School of Mechanical Engineering, Georgia Institute of Technology, Atlanta, GA, 30332, United States; email: aditya.shah@gatech.edu</t>
  </si>
  <si>
    <t>Design Engineering Division and Computers in Engineering Division</t>
  </si>
  <si>
    <t>15 August 2010 through 18 August 2010</t>
  </si>
  <si>
    <t>https://www.scopus.com/inward/record.uri?eid=2-s2.0-84877241965&amp;doi=10.4271%2f2010-01-0265&amp;partnerID=40&amp;md5=3f41a035acf1a2610ba7cb48893f0b47</t>
  </si>
  <si>
    <t>Activity diagram; Automotive engineers; Automotive environment; AutoSAR; Basic concepts; Behavioral modeling; Designing softwares; Electronic systems; Industrial controls; Modeling languages; Modeling tool; Runtimes; Software component; Software composition; Statecharts; Automobile electronic equipment; Consumer electronics; Firmware; Software architecture</t>
  </si>
  <si>
    <t>Yerushalmi, R.; IBM Rational SoftwareUnited States; email: razyeru@il.ibm.com</t>
  </si>
  <si>
    <t>13 April 2010 through 13 April 2010</t>
  </si>
  <si>
    <t>Absolute minimum; Development teams; Large project; Limit languages; New approaches; Saab Aerosystems; Systems engineering</t>
  </si>
  <si>
    <t>Herzog, E.; SAAB AerosystemsSweden; email: erik.herzog@saabgroup.com</t>
  </si>
  <si>
    <t>Debbabi M., Hassaïne F., Jarraya Y., Soeanu A., Alawneh L.</t>
  </si>
  <si>
    <t>Verification and validation in systems engineering: Assessing UML/SysML design models</t>
  </si>
  <si>
    <t>Verification and Validation in Systems Engineering: Assessing UML/SysML Design Models</t>
  </si>
  <si>
    <t>10.1007/978-3-642-15228-3</t>
  </si>
  <si>
    <t>https://www.scopus.com/inward/record.uri?eid=2-s2.0-84891475935&amp;doi=10.1007%2f978-3-642-15228-3&amp;partnerID=40&amp;md5=93df3bb0726458db7418c43a4de63b24</t>
  </si>
  <si>
    <t>Computer Security Laboratory, Concordia Institute for Information Systems Engineering (CIISE), Concordia University, 1455, Boulevard de Maisonneuve West, EV 7-642, Montreal, QC, H3G 1M8, Canada; Capabilities for Asymmetric and Radiological Defence and Simulation, Defence Research and Development Canada-Ottawa, 3701 Carling Avenue, Ottawa, ON, K1A 0Z4, Canada; Department of Electrical and Computer Engineering, Faculty of Engineering and Computer Science, Concordia University, 1455, Boulevard de Maisonneuve West, EV 13-173, Montreal, QC, H3G 1M8, Canada</t>
  </si>
  <si>
    <t>Debbabi, M., Computer Security Laboratory, Concordia Institute for Information Systems Engineering (CIISE), Concordia University, 1455, Boulevard de Maisonneuve West, EV 7-642, Montreal, QC, H3G 1M8, Canada; Hassaïne, F., Capabilities for Asymmetric and Radiological Defence and Simulation, Defence Research and Development Canada-Ottawa, 3701 Carling Avenue, Ottawa, ON, K1A 0Z4, Canada; Jarraya, Y., Computer Security Laboratory, Concordia Institute for Information Systems Engineering (CIISE), Concordia University, 1455, Boulevard de Maisonneuve West, EV 7-642, Montreal, QC, H3G 1M8, Canada; Soeanu, A., Computer Security Laboratory, Concordia Institute for Information Systems Engineering (CIISE), Concordia University, 1455, Boulevard de Maisonneuve West, EV 7-642, Montreal, QC, H3G 1M8, Canada; Alawneh, L., Department of Electrical and Computer Engineering, Faculty of Engineering and Computer Science, Concordia University, 1455, Boulevard de Maisonneuve West, EV 13-173, Montreal, QC, H3G 1M8, Canada</t>
  </si>
  <si>
    <t>Verification and validation represents an important process used for the quality assessment of engineered systems and their compliance with the requirements established at the beginning of or during the development cycle. Debbabi and his coauthors investigate methodologies and techniques that can be employed for the automatic verification and validation of systems engineering design models expressed in standardized modeling languages. Their presentation includes a bird's eye view of the most prominent modeling languages for software and systems engineering, namely the Unified Modeling Language (UML) and the more recent Systems Modeling Language (SysML). Moreover, it elaborates on a number of quantitative and qualitative techniques that synergistically combine automatic verification techniques, program analysis, and software engineering quantitative methods applicable to design models described in these modeling languages. Each of these techniques is additionally explained using a case study highlighting the process, its results, and resulting changes in the system design. Researchers in academia and industry as well as students specializing in software and systems engineering will find here an overview of state-of-the-art validation and verification techniques. Due to their close association with the UML standard, the presented approaches are also applicable to industrial software development. © Springer-Verlag Berlin Heidelberg 2010. All rights are reserved.</t>
  </si>
  <si>
    <t>Computer Security Laboratory, Concordia Institute for Information Systems Engineering (CIISE), Concordia University, 1455, Boulevard de Maisonneuve West, EV 7-642, Montreal, QC, H3G 1M8, Canada</t>
  </si>
  <si>
    <t>Springer Berlin Heidelberg</t>
  </si>
  <si>
    <t>Verification and Validation in Syst. Eng.: Assessing UML/SysML Des. Models</t>
  </si>
  <si>
    <t>https://www.scopus.com/inward/record.uri?eid=2-s2.0-80054991415&amp;doi=10.1115%2fDETC2010-28213&amp;partnerID=40&amp;md5=a4419635271b887625f7414e7b21d294</t>
  </si>
  <si>
    <t>Model transformation; Model-based systems engineering; Simscape; Simulation; SysML; System Dynamics; Computer simulation; Design; Formal languages; Mechatronics; Models; System theory; Systems engineering; Mathematical models</t>
  </si>
  <si>
    <t>Cao, Y.; State Key Lab. of CAD and CG, Zhejiang University, Hang Zhou, 310027, China; email: caoyue@cad.zju.edu.cn</t>
  </si>
  <si>
    <t>https://www.scopus.com/inward/record.uri?eid=2-s2.0-78751687387&amp;doi=10.1109%2fCCST.2010.5678679&amp;partnerID=40&amp;md5=5ec670f78cbc248ccd894c70e436b23b</t>
  </si>
  <si>
    <t>Designing complex; Hardware interfaces; Integrating technology; Model complexes; Situational awareness systems; Software interfaces; Voice over IP; Internet telephony; Security systems; Technology; Voice/data communication systems; Security of data</t>
  </si>
  <si>
    <t>Cano, L. A.; Sandia National Laboratories, Physical Security Systems Center, PO Box 1515, Albuquerque, NM 87123-0780, United States</t>
  </si>
  <si>
    <t>College of Engineering;IEEE Lexington Section;IEEE Ottawa Section;IEEE Aerospace and Electronic Systems Society (AESS);General Dynamics Advanced Information Systems</t>
  </si>
  <si>
    <t>5 October 2010 through 8 October 2010</t>
  </si>
  <si>
    <t>San Jose, CA</t>
  </si>
  <si>
    <t>Proc. Int. Carnahan Conf. Secur. Technol.</t>
  </si>
  <si>
    <t>https://www.scopus.com/inward/record.uri?eid=2-s2.0-84877811518&amp;doi=10.1049%2fic.2010.0361&amp;partnerID=40&amp;md5=2083a9e9755be9bce384a79ccae811f7</t>
  </si>
  <si>
    <t>Architectural models; Automotive control; Computer aided control system design; Control applications; Control engineers; Current limitation; System architectures; System modelling; Systems engineering; Engineering</t>
  </si>
  <si>
    <t>7 September 2010 through 10 September 2010</t>
  </si>
  <si>
    <t>Coventry</t>
  </si>
  <si>
    <t>IET Semin Dig</t>
  </si>
  <si>
    <t>Claver C.F., Dubois-Felsmann G., Delgado F., Hascall P., Marshall S., Nordby M., Schalk T., Schumacher G., Sebag J.</t>
  </si>
  <si>
    <t>https://www.scopus.com/inward/record.uri?eid=2-s2.0-77958177854&amp;doi=10.1117%2f12.857227&amp;partnerID=40&amp;md5=3bd2944c41bf3f2cd5fc7097352cb05e</t>
  </si>
  <si>
    <t>Archiving systems; Complex hardware; Control flows; Critical systems; Engineering challenges; Governing system; Information flows; Integrated models; Large synoptic survey telescopes; Levels of abstraction; LSST; MBSE; Model-based systems engineering; Pixel cameras; Recursions; Recursive process; Structural component; SysML; System architectures; System design; System structures; Systems modeling; Wide-field; Astronomy; Data processing; Optical telescopes; Project management; Specifications; Systems engineering</t>
  </si>
  <si>
    <t>Claver, C. F.; National Optical Astronomy Observatory, 950 N. Cherry Ave., Tucson, AZ 85719, United States</t>
  </si>
  <si>
    <t>27 June 2010 through 1 July 2010</t>
  </si>
  <si>
    <t>Crane systems; Design iteration; Design process; Development process; Embedded software development; Integrated products; Logical structure; Model-driven development; Multi-domains; Object oriented approach; Product requirements; Requirement definitions; Requirement engineering; Software developer; SysML; Cranes; Design; Embedded software; Intelligent mechatronics; Mechatronics; Software design</t>
  </si>
  <si>
    <t>Gotoh, T.; IBM Japan, Ltd., 19-21 Nihonbashi Hakozaki-cho, Chuo-ku, Tokyo, 103-8510, Japan; email: tgotoh@jp.ibm.com</t>
  </si>
  <si>
    <t>Nihon Kikai Gakkai Ronbunshu C</t>
  </si>
  <si>
    <t>https://www.scopus.com/inward/record.uri?eid=2-s2.0-77958482997&amp;doi=10.1109%2fINDUSIS.2010.5565700&amp;partnerID=40&amp;md5=1bd7a8299fa34ea49dae911cff2e5c57</t>
  </si>
  <si>
    <t>Block diagrams; Description logic; Equational semantics; Formal expressions; SysML; Knowledge based systems; Knowledge representation; Semantic Web; Data description</t>
  </si>
  <si>
    <t>Ding, S.; State Key Laboratory of Engineering, Software Wuhan University, Wuhan, China; email: wil12000d@sina.cn</t>
  </si>
  <si>
    <t>Intelligent Inf. Technol. Appl. Res. Assoc.;International Science and Engineering Center;Wuhan University of Science and Technology, Zhongnan Branch</t>
  </si>
  <si>
    <t>10 July 2010 through 11 July 2010</t>
  </si>
  <si>
    <t>Dalian</t>
  </si>
  <si>
    <t>Int. Conf. Ind. Inf. Syst., IIS</t>
  </si>
  <si>
    <t>https://www.scopus.com/inward/record.uri?eid=2-s2.0-77957895656&amp;doi=10.1109%2fISVLSI.2010.95&amp;partnerID=40&amp;md5=9f6df0f25cf95b1f3c2e31f86f966708</t>
  </si>
  <si>
    <t>Co-modeling; Code Generation; Design flows; Electronic systems; HW/SW Codesign; SysML; SystemC; UML; UML profiles; Unified Modeling Language; Logic design</t>
  </si>
  <si>
    <t>Mueller, W.; University of Paderborn, C-LAB, Paderborn, Germany</t>
  </si>
  <si>
    <t>IEEE Computer Society;Technical Committee on VLSI</t>
  </si>
  <si>
    <t>5 July 2010 through 7 July 2010</t>
  </si>
  <si>
    <t>Lixouri, Kefalonia</t>
  </si>
  <si>
    <t>Proc. - IEEE Annu. Symp. VLSI, ISVLSI</t>
  </si>
  <si>
    <t>Chami M., Seemüller H., Voos H.</t>
  </si>
  <si>
    <t>https://www.scopus.com/inward/record.uri?eid=2-s2.0-77957373338&amp;doi=10.1109%2fMESA.2010.5552066&amp;partnerID=40&amp;md5=245f257ed254b0799b57d9f5f615479a</t>
  </si>
  <si>
    <t>Engineering disciplines; Engineering process; Heterogenous models; Integration frameworks; Interdisciplinary systems; Mechatronic systems; Specific tool; Synergetic integration; Innovation; Mechatronics; Embedded systems</t>
  </si>
  <si>
    <t>Chami, M.; University of Applied Sciences Ravensburg-Weingarten, Mobile Robotics and Mechatronics Lab, D-88241 Weingarten, Germany; email: chami@hs-weingarten.de</t>
  </si>
  <si>
    <t>15 July 2010 through 17 July 2010</t>
  </si>
  <si>
    <t>QingDao</t>
  </si>
  <si>
    <t>Proc. IEEE/ASME Int. Conf. Mechatronic Embedded Syst. Appl., MESA</t>
  </si>
  <si>
    <t>https://www.scopus.com/inward/record.uri?eid=2-s2.0-77956604418&amp;doi=10.1109%2fINDIN.2010.5549440&amp;partnerID=40&amp;md5=69a7d04b83f18cd8d97f97c134d21c29</t>
  </si>
  <si>
    <t>Function Block; IEC 61499; Industrial automation system; Integrated frameworks; International Electrotechnical Commission; Model driven development; Model integrated mechatronics; Modelica; Modeling languages; Software engineering practices; Software parts; Synergistic integration; System modeling; Embedded systems; Linguistics; Mechanics; Mechatronics; Software engineering; Industry</t>
  </si>
  <si>
    <t>Thramboulidis, K.; Automation and Systems Technology, Helsinki University of TechnologyFinland; email: thrambo@ece.upatras.gr</t>
  </si>
  <si>
    <t>The Institute of Electrical and Electronics Engineers (IEEE);IEEE Industrial Electronics Society (IES);The Society of Instrument and Control Engineers (SICE);The institute of Electrical Engineers of Japan (IEEJ);Human Interface Society</t>
  </si>
  <si>
    <t>13 July 2010 through 16 July 2010</t>
  </si>
  <si>
    <t>Osaka</t>
  </si>
  <si>
    <t>IEEE Int. Conf. Ind. Informatics (INDIN)</t>
  </si>
  <si>
    <t>Code correction; Designing softwares; Detection system; Error detection and correction; Hardware components; Hardware design; Heterogeneous systems; Robust designs; Simulation process; System design; Design; Embedded software; Embedded systems; Error detection; Information technology; Linguistics; Microelectronics; Systems analysis; Unified Modeling Language; Hardware</t>
  </si>
  <si>
    <t>Stancescu, S.; University Politehnica of Bucharest, Mälardalen University, Våsteräs, Romania; email: stst@elia.pub.ro</t>
  </si>
  <si>
    <t>T-Croatian Telecom;Croatian Electricity Company (HEP);Ericsson Nikola Tesla;Koncar - Electrical Industries;Siemens</t>
  </si>
  <si>
    <t>24 May 2010 through 28 May 2010</t>
  </si>
  <si>
    <t>Opatija</t>
  </si>
  <si>
    <t>MIPRO - Int. Conv. Inf. Commun. Technol., Electron. Microelectron., Proc.</t>
  </si>
  <si>
    <t>https://www.scopus.com/inward/record.uri?eid=2-s2.0-77956248065&amp;doi=10.1145%2f1837154.1837155&amp;partnerID=40&amp;md5=3a3ba9a0a42258542904245872f69a23</t>
  </si>
  <si>
    <t>Automatic proofs; Development process; Digital engineering; Formal proofs; Friction loss; Illustrative examples; Information flows; Information support; Legal regulation; Model based development; Monitoring system; Real-world; Research questions; Sub-problems; System models; Well-founded models; Whole systems; Formal logic; Laws and legislation; Software engineering; Specifications; Research</t>
  </si>
  <si>
    <t>Güdemann, M.; Otto-von-Guericke University Magdeburg, FIN - AG CSE, Sandtorstrasse 23, 39106 Magdeburg, Germany; email: matthias.guedemann@ovgu.de</t>
  </si>
  <si>
    <t>14 June 2010 through 14 June 2010</t>
  </si>
  <si>
    <t>Magdeburg</t>
  </si>
  <si>
    <t>Giorgetti A., Hammad A., Tatibouët B.</t>
  </si>
  <si>
    <t>https://www.scopus.com/inward/record.uri?eid=2-s2.0-77955783915&amp;doi=10.1109%2fdMEMS.2010.22&amp;partnerID=40&amp;md5=0aae126706a0074334e223e190bf8f4d</t>
  </si>
  <si>
    <t>Complex systems; Control unit; High level description; Mesoscale; Micro cell; Microelectromechanical systems; Modeling; Smart surfaces; SysML; System modeling; High level languages; Microelectromechanical devices; Composite micromechanics</t>
  </si>
  <si>
    <t>Giorgetti, A.; LIFC, University of Franche-Comté, 16, Route de Gray, F-25030 Besançon, France; email: alain.giorgetti@univ-fcomte.fr</t>
  </si>
  <si>
    <t>28 June 2010 through 29 June 2010</t>
  </si>
  <si>
    <t>Proc. - Workshop Hardw. Softw. Implement. Control Distrib. MEMS, dMEMS</t>
  </si>
  <si>
    <t>Chang C.-H., Lu C.-W., Hsueh N.-L., Chu W.C., Shih C.-H., Yang C.-T., Hsiung P.-A., Koong C.-S.</t>
  </si>
  <si>
    <t>https://www.scopus.com/inward/record.uri?eid=2-s2.0-77954735706&amp;doi=10.1145%2f1774088.1774555&amp;partnerID=40&amp;md5=6b5b965f9d0469207845a24abb93d3cc</t>
  </si>
  <si>
    <t>Complex systems; Life span; Model driven approach; Model-driven; Modeling environments; Multi core; Multicore embedded system; Natural languages; Rational solution; Requirement engineering; Requirements analysis; Requirements definition; Requirements document; Requirements engineers; Requirements modeling; Requirements specifications; System development; System requirements; System requirements specifications; Embedded systems; Engineers; Linguistics; Software architecture; Specifications; Requirements engineering</t>
  </si>
  <si>
    <t>Chang, C.-H.; Dept. of Information Management, Hsiuping Institute of Technology, No.11, Gongye Rd., Dali City, Taichung County, Taiwan; email: chchang@hit.edu.tw</t>
  </si>
  <si>
    <t>ACM Special Interest Group on Applied Computing (SIGAPP);Hes.so;icare;CUSST</t>
  </si>
  <si>
    <t>Sierre</t>
  </si>
  <si>
    <t>Development environment; Generic modeling; MARTE; Model driven development; Model-based; Modeling and analysis; Networked systems; Object management groups; Real-time and embedded systems; Real-time embedded systems; Systems modeling; Telecommunication infrastructures; UML profiles; Embedded software; Experiments; Linguistics; Query languages; Real time systems; Software engineering; Telecommunication industry; Embedded systems</t>
  </si>
  <si>
    <t>Pantsar-Syväniemi, S.; VTT Technical Research Centre of Finland, P.O. Box 1100, 90571 Oulu, Finland; email: susanna.pantsar-syvaniemi@vtt.fi</t>
  </si>
  <si>
    <t>16 February 2010 through 18 February 2010</t>
  </si>
  <si>
    <t>Proc. IASTED Int. Conf. Softw. Eng., SE</t>
  </si>
  <si>
    <t>https://www.scopus.com/inward/record.uri?eid=2-s2.0-77954442661&amp;doi=10.1109%2fSYSTEMS.2010.5482335&amp;partnerID=40&amp;md5=421049df23caab1bc176bf55602f1bc7</t>
  </si>
  <si>
    <t>Activity diagram; Cyber infrastructures; Domain specific; Executable model; Validation checks; Work-flows; Workflow engines; XML metadata; Grid computing; Metadata; Management</t>
  </si>
  <si>
    <t>Patel, V. V.; Clemson School of Computing, Clemson University, Clemson, SC, United States; email: vikasp@clemson.edu</t>
  </si>
  <si>
    <t>5 April 2010 through 8 April 2010</t>
  </si>
  <si>
    <t>IEEE Int. Syst. Conf. Proc., SysCon</t>
  </si>
  <si>
    <t>PART B</t>
  </si>
  <si>
    <t>https://www.scopus.com/inward/record.uri?eid=2-s2.0-77953730708&amp;doi=10.1115%2fDETC2009-87496&amp;partnerID=40&amp;md5=3351c552612af674ce0224eecf7b01c8</t>
  </si>
  <si>
    <t>In this paper, we propose a framework to design and analyze sustainability within complex multi-scale systems. Systems that have large variability in temporal and spatial resolution are common in lifecycle analyses and sustainability studies. Unlike traditional problems in systems engineering, these systems are composed of numerous interacting layers, each intricate enough to be a complete system on its own. In addition, the goal of achieving an economically and environmentally sustainable system introduces new elements to the problem domain. To manage this complexity, the suggested methodology focuses on integrating existing modeling constructs in a transparent manner, and capturing structural and functional relationships for efficient model reuse. The Systems Modeling Language (OMG SysML™) is used to formally implement the modeling framework. To demonstrate the method, we apply it to a large scale multi-modal transportation network. Analysis of key network parameters such as emissions output, well-to-wheel energy use, and system capacity are presented in a case study of the Atlanta, Georgia metropolitan area. Copyright © 2009 by ASME.</t>
  </si>
  <si>
    <t>Atlanta; Complete system; Complex systems; Energy use; Functional relationship; Georgia; Interacting layers; Life cycle analysis; Metropolitan area; Model re-use; Modeling construct; Modeling frameworks; Multi-modal; Multi-scale system; Multiscales; Network parameters; Problem domain; Spatial resolution; Sustainable systems; System Capacity; Systems modeling; Transportation network; Well-to-wheel; Design; Sustainable development</t>
  </si>
  <si>
    <t>Azevedo, K.; Georgia Institute of Technology, Atlanta, GA, United States</t>
  </si>
  <si>
    <t>The Design Engineering Division, ASME;The Computers and Information in Engineering Division, ASME</t>
  </si>
  <si>
    <t>2009 ASME International Design Engineering Technical Conferences and Computers and Information in Engineering Conference, DETC2009</t>
  </si>
  <si>
    <t>30 August 2009 through 2 September 2009</t>
  </si>
  <si>
    <t>Proc. ASME Int. Des. Eng. Tech. Conf. Comput. Inf. Eng. Conf., DETC</t>
  </si>
  <si>
    <t>A computational product model for conceptual design using SysML</t>
  </si>
  <si>
    <t>PART A</t>
  </si>
  <si>
    <t>https://www.scopus.com/inward/record.uri?eid=2-s2.0-77953759634&amp;doi=10.1115%2fDETC2009-87239&amp;partnerID=40&amp;md5=176a5c59d27d40f1d489cf6ee4c40529</t>
  </si>
  <si>
    <t>Institute for Product Development, Mechanical Engineering Department, Technische Universität München, Boltzmannstr. 15, 85748 Garching, Germany</t>
  </si>
  <si>
    <t>Wölkl, S., Institute for Product Development, Mechanical Engineering Department, Technische Universität München, Boltzmannstr. 15, 85748 Garching, Germany; Shea, K., Institute for Product Development, Mechanical Engineering Department, Technische Universität München, Boltzmannstr. 15, 85748 Garching, Germany</t>
  </si>
  <si>
    <t>The importance of the concept development phase in product development is contradictory to the level and amount of current computer-based support for it, especially with regards to mechanical design. Paper-based methods for conceptual design offer a far greater level of maturity and familiarity than current computational methods. Engineers usually work with software designed to address only a single stage of the concept design phase, such as requirements management tools. Integration with software covering other stages, e.g. functional modeling, is generally poor. Using the requirements for concept models outlined in the VDI 2221 guideline for systematic product development as a starting point, the authors propose an integrated product model constructed using the Systems Modeling Language (SysML) that moves beyond geometry to integrate all necessary aspects for conceptual design. These include requirements, functions and function structures, working principles and their structures as well as physical effects. In order to explore the applicability of SysML for mechanical design, a case study on the design of a passenger car's luggage compartment cover is presented. The case study shows that many different SysML diagram types are suitable for formal modeling in mechanical concept design, though they were originally defined for software and control system development. It is then proposed that the creation and use of libraries defining generic as well as more complicated templates raises efficiency in modeling. The use of diagrams and their semantics for conceptual modeling make SysML a strong candidate for integrated product modeling of mechanical as well as mechatronic systems. Copyright © 2009 by ASME.</t>
  </si>
  <si>
    <t>Conceptual design; Formal modeling language; Integrated product model; SysML</t>
  </si>
  <si>
    <t>Computer-based support; Concept design phase; Concept designs; Concept development; Concept model; Conceptual modeling; Formal modeling; Formal modeling language; Function structures; Functional modeling; Integrated product model; Integrated product modeling; Mechanical design; Mechatronic systems; Physical effects; Product models; Requirements management tool; Single stage; Systems modeling; Working principles; Automobiles; Computer software; Conceptual design; Engineering; Formal methods; Linguistics; Mechatronics; Product development; Product design</t>
  </si>
  <si>
    <t>Wölkl, S.; Institute for Product Development, Mechanical Engineering Department, Technische Universität München, Boltzmannstr. 15, 85748 Garching, Germany; email: stefan.woelkl@pe.mw.tum.de</t>
  </si>
  <si>
    <t>https://www.scopus.com/inward/record.uri?eid=2-s2.0-79953802694&amp;doi=10.1109%2fTLA.2010.5538400&amp;partnerID=40&amp;md5=89325d7e78f2afe51d114a98ac1e0e63</t>
  </si>
  <si>
    <t>Formal model; Graphical notation; Model system; Modeling languages; Object management groups; Requirement diagram; SysML; system modeling; System requirements; UML diagrams; Alloys; Cerium alloys; Graphic methods; Formal methods</t>
  </si>
  <si>
    <t>Valles-Barajas, F.; Departamento de Tecnologías de la Información, Universidad Regiomontana, Nuevo León, Mexico; email: fernando.valles@acm.org</t>
  </si>
  <si>
    <t>IEEE. Lat. Am. Trans.</t>
  </si>
  <si>
    <t>Behavioral specification; Discrete systems; Dynamic method; Dynamic verifications; Event pattern; Event sequence; Executable model; Execution trace; Non-functional requirements; Performance requirements; Satisfiability; Sequence diagrams; System behaviors; System controllers; System models; Time systems; Verification method; Binary trees; Continuous time systems; Model checking; Specifications; Mathematical models</t>
  </si>
  <si>
    <t>Ono, K.; Tokyo Research Laboratory, IBM ResearchJapan</t>
  </si>
  <si>
    <t>https://www.scopus.com/inward/record.uri?eid=2-s2.0-75949090601&amp;doi=10.1016%2fj.ress.2009.11.015&amp;partnerID=40&amp;md5=02ad018027458d1530d4b9e2deb2c33e</t>
  </si>
  <si>
    <t>ALTARICA; Complex physical systems; Data flow; Design method; Design process; Functional design; Reliability techniques; Safety critical systems; Design; Parallel flow; Reliability; Safety factor; Data flow analysis</t>
  </si>
  <si>
    <t>David, P.; Institut PRISME - ENSIB, 88 Boulevard Lahitolle, 18020 Bourges Cedex, France; email: pierre.david@ensi-bourges.fr</t>
  </si>
  <si>
    <t>Reliab Eng Syst Saf</t>
  </si>
  <si>
    <t>https://www.scopus.com/inward/record.uri?eid=2-s2.0-77949302702&amp;doi=10.1007%2fs11334-009-0119-y&amp;partnerID=40&amp;md5=7d17c46c87b727da2c10acd07a3542fb</t>
  </si>
  <si>
    <t>B method; Goal models; Work-in-progress; Requirements engineering; Formal methods</t>
  </si>
  <si>
    <t>Laleau, R.; LACL, Université Paris-Est, IUT Fontainebleau, 77300 Fontainebleau, France; email: laleau@univ-paris12.fr</t>
  </si>
  <si>
    <t>https://www.scopus.com/inward/record.uri?eid=2-s2.0-74549200326&amp;doi=10.1002%2fsys.20134&amp;partnerID=40&amp;md5=05589d3aee9f8988886efb9a0afd6377</t>
  </si>
  <si>
    <t>Acquisition models; Activity diagram; Department of Defense; Military programs; Military systems; Model acquisition; Object management groups; Prime contractors; Program manager; Project managers; Risk mitigation; Risk modeling; Software-defined radios; State diagram; System design; System engineers; System modeling; Tactical fighters; Tightly-coupled; Computer simulation languages; Computer software; Fighter aircraft; Linguistics; Managers; Mergers and acquisitions; Project management; Radio; Systems analysis; Risks</t>
  </si>
  <si>
    <t>Solak, S.; Department of Finance and Operations Management, Isenberg School of Management, University of Massachusetts, 121 Presidents Drive, Amherst, MA 01003, United States; email: solak@som.umass.edu</t>
  </si>
  <si>
    <t>https://www.scopus.com/inward/record.uri?eid=2-s2.0-77954650408&amp;doi=10.1007%2f978-3-642-13595-8_8&amp;partnerID=40&amp;md5=1b1fb4c720042d5d195a3344412cb611</t>
  </si>
  <si>
    <t>Decomposition; Academic community; Composition patterns; Composition problem; Methodological guidelines; Problem Frames; Requirements analysis; Sub-problems; Traffic light; Requirements engineering</t>
  </si>
  <si>
    <t>Colombo, P.; Department of Electrical and Computer Engineering, Concordia University, 1455, de Maisonneuve W., Canada; email: colombo@encs.concordia.ca</t>
  </si>
  <si>
    <t>15 June 2010 through 18 June 2010</t>
  </si>
  <si>
    <t>Limère V., Balachandran S., McGinnis L., Van Landeghem H.</t>
  </si>
  <si>
    <t>Application programs; Computer programming languages; Formal languages; Modal analysis; Cost modeling; Facility logistics; Kitting; SysML; Systems modeling languages; Logistics</t>
  </si>
  <si>
    <t>Ghent University;Hasselt University;The European Simulation Society (EUROSIS);The University of Skovde</t>
  </si>
  <si>
    <t>25 October 2010 through 27 October 2010</t>
  </si>
  <si>
    <t>Hasselt</t>
  </si>
  <si>
    <t>ESM - Eur. Simul. Model. Conf.</t>
  </si>
  <si>
    <t>Industrial engineering; Production engineering; General model; Production models; Production system; SysML; System engineers; Computer simulation</t>
  </si>
  <si>
    <t>Arena;Boeing;Colorado Technical University;et al.;FedEx Ground;The Hershey Company</t>
  </si>
  <si>
    <t>5 June 2010 through 9 June 2010</t>
  </si>
  <si>
    <t>Cancun</t>
  </si>
  <si>
    <t>IIE Annu. Conf. Expo Proc.</t>
  </si>
  <si>
    <t>Ahram T., Karwowski W.</t>
  </si>
  <si>
    <t>Complex systems; Human capability; Human considerations; Human performance; Human systems integration; Multi-disciplinary; New approaches; System development; Systems approach; Systems design; Systems development; Systems modeling; Visual modeling languages; Design; Linguistics; Ergonomics</t>
  </si>
  <si>
    <t>Ahram, T.; Institute for Advanced Systems Engineering, Department of Industrial Engineering and Management Systems, University of Central Florida, 4000 Central Florida Blvd., Orlando, FL 32816, United States; email: tahram@mail.ucf.edu</t>
  </si>
  <si>
    <t>19 October 2009 through 23 October 2009</t>
  </si>
  <si>
    <t>San Antonio, TX</t>
  </si>
  <si>
    <t>Functional Safety; IEC 61508; Safety critical systems; Sample System; System modeling; Formal methods; Reliability analysis; Reliability theory; Risk analysis; Security systems; Risk assessment</t>
  </si>
  <si>
    <t>Larisch, M.; Fraunhofer Ernst-Mach-InstitutGermany</t>
  </si>
  <si>
    <t>22 September 2008 through 25 September 2008</t>
  </si>
  <si>
    <t>Valencia</t>
  </si>
  <si>
    <t>Saf., Reliability Risk Anal.: Theory, Methods Appl. - Proc. Jt.ESREL SRA- Eur. Conf.</t>
  </si>
  <si>
    <t>Costa T., Sampaio A., Alves G.</t>
  </si>
  <si>
    <t>https://www.scopus.com/inward/record.uri?eid=2-s2.0-77649296717&amp;doi=10.1109%2fICIII.2009.607&amp;partnerID=40&amp;md5=157420687db6a5c9daa3989a8fd92bf1</t>
  </si>
  <si>
    <t>Chemical systems; Secondary system; SysML; System of systems; Systems design; Design; Industrial engineering; Innovation; Research; Information management</t>
  </si>
  <si>
    <t>Costa, T.; CIETI/LABORIS, Instituto Superior de Engenharia do Porto (ISEP), Porto, Portugal; email: 1030569@isep.ipp.pt</t>
  </si>
  <si>
    <t>26 December 2009 through 27 December 2009</t>
  </si>
  <si>
    <t>Xi'an</t>
  </si>
  <si>
    <t>Int. Conf. Inf. Manage., Innov. Manage. Ind. Eng., ICIII</t>
  </si>
  <si>
    <t>McLellan J.M., Maier J.R.A., Fadel G.M., Mocko G.M.</t>
  </si>
  <si>
    <t>Generating design structure matrices and domain mapping matrices using sysml</t>
  </si>
  <si>
    <t>Proceedings of the 11th International DSM Conference</t>
  </si>
  <si>
    <t>https://www.scopus.com/inward/record.uri?eid=2-s2.0-84859013573&amp;partnerID=40&amp;md5=060b58916e2c11c99abc864055453402</t>
  </si>
  <si>
    <t>Department of Mechanical Engineering, Clemson University, 243 Fluor Daniel EIB, Clemson, SC 29634-0921, United States</t>
  </si>
  <si>
    <t>McLellan, J.M., Department of Mechanical Engineering, Clemson University, 243 Fluor Daniel EIB, Clemson, SC 29634-0921, United States; Maier, J.R.A., Department of Mechanical Engineering, Clemson University, 243 Fluor Daniel EIB, Clemson, SC 29634-0921, United States; Fadel, G.M., Department of Mechanical Engineering, Clemson University, 243 Fluor Daniel EIB, Clemson, SC 29634-0921, United States; Mocko, G.M., Department of Mechanical Engineering, Clemson University, 243 Fluor Daniel EIB, Clemson, SC 29634-0921, United States</t>
  </si>
  <si>
    <t>Components; DMM; DSM; Requirements; SysML</t>
  </si>
  <si>
    <t>Mocko, G.M.; Department of Mechanical Engineering, Clemson University, 243 Fluor Daniel EIB, Clemson, SC 29634-0921, United States; email: gmocko@clemson.edu</t>
  </si>
  <si>
    <t>11th International Design Structure Matrix Conference, DSM'09</t>
  </si>
  <si>
    <t>12 October 2009 through 13 October 2009</t>
  </si>
  <si>
    <t>Greenville, SC</t>
  </si>
  <si>
    <t>Proc. Int. DSM Conf.</t>
  </si>
  <si>
    <t>Automatic synthesis; Complex systems; Dependability analysis; Design process; Modeling languages; Multi-disciplinary systems; New approaches; Non-intrusive; Reliability analysis; Reliability theory; Risk analysis; Risk assessment; Safety factor; Software design; Quality assurance</t>
  </si>
  <si>
    <t>David, P.; Institut PRISME, LVR, ENSI de Bourges, Bourges, France</t>
  </si>
  <si>
    <t>Automotive Systems; AutoSAR; Bidirectional model transformation; Complex engineering system; Industrial projects; Meta model; Model driven development; Model synchronization; Modeling notation; Specific design</t>
  </si>
  <si>
    <t>Giese, H.; Hasso Plattner Institute for Software Systems Engineering, Prof.-Dr.-Helmert-Str. 2-3, 14482 Potsdam, Germany; email: holger.giese@hpi.uni-potsdam.de</t>
  </si>
  <si>
    <t>22 April 2009 through 24 April 2009</t>
  </si>
  <si>
    <t>Braunschweig</t>
  </si>
  <si>
    <t>Tagungsband - Dagstuhl-Workshop MBEES: Model. Entwickl. eingebetteter Systeme, MBEES</t>
  </si>
  <si>
    <t>Distributed processing systems; Generic method; ISO/IEC standard; Open distributed processing; Problem domain; Reference models; System engineers; Systems modeling languages; Distributed parameter networks; Systems engineering</t>
  </si>
  <si>
    <t>Yamada, T.; Japan Aerospace Exploration Agency, Institute for Space and Astronautical Science, 3-1-1 Yoshinodai, Sagamihara 229-8510, Japan</t>
  </si>
  <si>
    <t>BAE Systems;Loackneed Martin;Elbit Systems;ST Engineering;S2T Group Pte Ltd</t>
  </si>
  <si>
    <t>20 July 2009 through 23 July 2009</t>
  </si>
  <si>
    <t>Automatic models; Current limitation; Fully operational; Innovation research; Model-based; Safety assurance; Safety critical applications; Safety critical software; Systematisation; Test case; Test generations; UML notation; Interoperability; Space applications; Testing; Model checking</t>
  </si>
  <si>
    <t>Faria, J. M.; Critical Software S, A, Parque Industrial de Taveiro, Lote 48, 3045-054 Coimbra, Portugal; email: jmfaria@criticalsoftware.com</t>
  </si>
  <si>
    <t>26 May 2009 through 29 May 2009</t>
  </si>
  <si>
    <t>Istanbul</t>
  </si>
  <si>
    <t>Automatic Generation; Conceptual modeling languages; Design and evaluations; General-purpose systems; Model-based systems engineering (MBSE); Object-process methodology; Software applications; Systems modeling languages; Application programs; Systems engineering; Interoperability</t>
  </si>
  <si>
    <t>Grobshtein, Y.; Faculty of Industrial Engineering and Management, Technion - Israel Institute of Technology, Technion City, Haifa 32000, Israel; email: yarivg@technion.ac.il</t>
  </si>
  <si>
    <t>https://www.scopus.com/inward/record.uri?eid=2-s2.0-77951571788&amp;doi=10.1109%2fWSC.2009.5429164&amp;partnerID=40&amp;md5=8cc7fa26f9ea56a60cdd7cc9ebfffab5</t>
  </si>
  <si>
    <t>Automatic code generations; General model; Large project; Modeling languages; Production system; Electrical engineering; Linguistics; Production engineering; Automatic programming</t>
  </si>
  <si>
    <t>Schönherr, O.; Institute of Applied Computer Science, Dresden University of Technology, Dresden, 01062, Germany; email: oliver.schoenherr@tu-dresden.de</t>
  </si>
  <si>
    <t>Assoc. Comput. Mach.: Special Interest;Group Simul. (ACM/SIGSIM);Institute of Industrial Engineers (IIE);Inst. Oper. Res. Manag. Sci.: Simul. Soc. (INFORMS-SIM);The Society for Modeling and Simulation International (SCS)</t>
  </si>
  <si>
    <t>13 December 2009 through 16 December 2009</t>
  </si>
  <si>
    <t>https://www.scopus.com/inward/record.uri?eid=2-s2.0-82155188776&amp;doi=10.1115%2fDETC2009-87239&amp;partnerID=40&amp;md5=abe6c817956ca075df468daa4c773fc6</t>
  </si>
  <si>
    <t>Computer-based support; Concept design phase; Concept designs; Concept development; Concept model; Conceptual modeling; Formal modeling; Formal modeling language; Function structures; Functional modeling; Integrated Product Model; Integrated product modeling; Mechanical design; Mechatronic systems; Physical effects; Product models; Requirements management tool; Single stage; SysML; System development; Systems modeling; Working principles; Automobiles; Computer software; Conceptual design; Engineering; Integration; Product development; Semantics; Formal methods</t>
  </si>
  <si>
    <t>Wölkl, S.; Mechanical Engineering Department, Virtual Product Development Group, Institute for Product Development, Boltzmannstr. 15, 85748 Garching, Germany; email: stefan.woelkl@pe.mw.tum.de</t>
  </si>
  <si>
    <t>Mechanical systems; Novel solutions; Safety-critical domain; Sysml/uml; Systems engineers; Testing process; Testing systems; Time to market; Firmware; Systems engineering; Verification; Software testing</t>
  </si>
  <si>
    <t>Richards, D.; Artisan Software Tools, Suite 701, Eagle Tower, Montpelier Drive, Cheltenham, GL50 1TA, United Kingdom; email: Dave.Richards@artisansoftwaretools.com</t>
  </si>
  <si>
    <t>McGinnis L., Ustun V.</t>
  </si>
  <si>
    <t>https://www.scopus.com/inward/record.uri?eid=2-s2.0-77951574946&amp;doi=10.1109%2fWSC.2009.5429169&amp;partnerID=40&amp;md5=1dc3fcb3e1155195c4f68412d00d625b</t>
  </si>
  <si>
    <t>Computational process; Conceptual model; Simulation program; Systems modeling; Target simulation; Computer simulation; Degrees of freedom (mechanics); Linguistics; Program translators; Translation (languages); Computer simulation languages</t>
  </si>
  <si>
    <t>McGinnis, L.; Sch. of Industrial and Systems Engineering, Georgia Institute of Technology, Atlanta, GA 3032-0205, United States; email: leon.mcginnis@gatech.edu</t>
  </si>
  <si>
    <t>Conceptual model; Description logic; Graph-Extended DL; OWL; Product modeling; SysML; UML; Birds; Data description; Knowledge based systems; Ontology; Tools; Design</t>
  </si>
  <si>
    <t>Graves, H.; Lockheed Martin Aeronautics Company, Fort Worth TX, United States; email: henson.graves@lmco.com</t>
  </si>
  <si>
    <t>23 October 2009 through 24 October 2009</t>
  </si>
  <si>
    <t>Chantilly, VA</t>
  </si>
  <si>
    <t>https://www.scopus.com/inward/record.uri?eid=2-s2.0-82155197735&amp;doi=10.1115%2fDETC2009-87496&amp;partnerID=40&amp;md5=97aacbb099ce6871010dabd890e75ebd</t>
  </si>
  <si>
    <t>Atlanta; Complete system; Energy use; Functional relationship; Georgia; Interacting layers; Life cycle analysis; Metropolitan area; Model re-use; Modeling construct; Modeling frameworks; Multi-modal; Multi-scale system; Multiscales; Network parameters; Problem domain; Spatial resolution; Sustainable systems; System Capacity; Systems modeling; Transportation network; Well-to-wheel; Sustainable development; Design</t>
  </si>
  <si>
    <t>Multi-aspect component models: A framework for model reuse in SYSML</t>
  </si>
  <si>
    <t>https://www.scopus.com/inward/record.uri?eid=2-s2.0-70349237388&amp;partnerID=40&amp;md5=ea7719c672ae5345a3bf04268eadc890</t>
  </si>
  <si>
    <t>In this paper, a framework is defined for cost-effective reuse of engineering analysis models in the context of systems engineering. As systems engineering problems become increasingly complex and involve an increasing number of stakeholders, it is important that the knowledge required to solve these problems is formulated and communicated in a formal fashion. To allow such formal communication to occur in a cost-effective manner, a framework is introduced based on model reuse and composition. In this framework, engineering analysis models are associated with components and characterized by aspects. The resulting containers of related models are called Multi-Aspect Component Models (MAsCoMs). To allow the MAsCoMs to be incorporated seamlessly into systems engineering practice, the models are defined in the Systems Modeling Language (OMG SysML-). After introducing the basic modeling constructs, their implementation and composition is illustrated in the context of the design of a hydraulically actuated log splitter. © 2008 IEEE.</t>
  </si>
  <si>
    <t>Aspect; Aspect compositions; Component model; Composition; Engineering analysis models; Model re-use; Modeling construct; Systems modeling; Cost benefit analysis; Cost effectiveness; Costs; Knowledge engineering; Systems engineering; Models</t>
  </si>
  <si>
    <t>Jobe, J. M.; Systems Realization Laboratory, G. W. Woodruff School of Mechanical Engineering, Georgia Institute of Technology, Atlanta, GA 30332, United States</t>
  </si>
  <si>
    <t>Design Engineering Division, ASME</t>
  </si>
  <si>
    <t>2008 ASME International Design Engineering Technical Conferences and Computers and Information in Engineering Conference, DETC 2008</t>
  </si>
  <si>
    <t>3 August 2008 through 6 August 2008</t>
  </si>
  <si>
    <t>New York City, NY</t>
  </si>
  <si>
    <t>https://www.scopus.com/inward/record.uri?eid=2-s2.0-71049135305&amp;doi=10.1007%2f978-3-642-02674-4_8&amp;partnerID=40&amp;md5=f1ce5a087c44f944891b95ff915ca6ce</t>
  </si>
  <si>
    <t>Abstraction level; Base language; Language features; MARTE; Model based approach; Model-based design; Model-based engineering; Modelling framework; SysML; Validation and verification; Abstracting; Linguistics; Embedded systems</t>
  </si>
  <si>
    <t>Espinoza, H.; CEA LIST, Model-Driven Engineering Labs (LISE), Point Courrier 94, Gif sur Yvette 91191, France; email: huascar.espinoza@cea.fr</t>
  </si>
  <si>
    <t>23 June 2009 through 26 June 2009</t>
  </si>
  <si>
    <t>Enschede</t>
  </si>
  <si>
    <t>https://www.scopus.com/inward/record.uri?eid=2-s2.0-70350436113&amp;doi=10.1109%2fAIM.2009.5229869&amp;partnerID=40&amp;md5=2075b4e7082fb2747ab1f7eadf6d1328</t>
  </si>
  <si>
    <t>Complete system; Design alternatives; Design process; Domain specific; Industrial patterns; Integrated design environments; Integrated models; Integration approach; MATLAB /simulink; MBSE; Mechatronic systems; Model integration; Model-based; Modelling tools; Multi domains; Required functionalities; SysML; System modelling; System models; Systems modelling language; Asymptotic analysis; Design; Integration; Mechatronics; Model structures; Word processing; Intelligent mechatronics</t>
  </si>
  <si>
    <t>Qamar, A.; Division of Mechatronics, Department of Machine Design, Royal Institute of Technology, Stockholm, Sweden; email: ahsanq@md.kth.se</t>
  </si>
  <si>
    <t>14 July 2009 through 17 July 2009</t>
  </si>
  <si>
    <t>Singapore</t>
  </si>
  <si>
    <t>https://www.scopus.com/inward/record.uri?eid=2-s2.0-70350134040&amp;doi=10.1080%2f10580530903018128&amp;partnerID=40&amp;md5=5402ec2167b90159d383e08edcae2942</t>
  </si>
  <si>
    <t>Human cognition; Human systems integration; Social context; Systems modeling languages; Knowledge management; Human engineering</t>
  </si>
  <si>
    <t>Ahram, T. Z.; Institute for Advanced Systems Engineering, University of Central Florida, Orlando, FL 32816-2993, United States; email: tahram@mail.ucf.edu</t>
  </si>
  <si>
    <t>Inf. Syst. Manage.</t>
  </si>
  <si>
    <t>https://www.scopus.com/inward/record.uri?eid=2-s2.0-70349292674&amp;doi=10.1109%2fMBSE.2009.5031716&amp;partnerID=40&amp;md5=cf6a6ea8282e071950bc6ae2fabfd668</t>
  </si>
  <si>
    <t>Collaborative simulation; Continuous time; Cosimulation; MATLAB /simulink; Simulink models; Test case; Embedded systems; Model checking; Specifications; Systems engineering; Simulators</t>
  </si>
  <si>
    <t>Kawahara, R.; Tokyo Research Laboratory, IBM Research, 1623-14, Shimotsuruma, Yamato-shi, Kanagawa 242-8502, Japan; email: ryokawa@jp.ibm.com</t>
  </si>
  <si>
    <t>2 March 2009 through 5 March 2009</t>
  </si>
  <si>
    <t>Herzeliya and Haifa</t>
  </si>
  <si>
    <t>Int. Conf. Model-Based Syst. Eng., MBSE</t>
  </si>
  <si>
    <t>https://www.scopus.com/inward/record.uri?eid=2-s2.0-70349286549&amp;doi=10.1109%2fMBSE.2009.5031718&amp;partnerID=40&amp;md5=9a8b197ed912a1aedc3d49578ea78ee3</t>
  </si>
  <si>
    <t>Automatic Generation; Conceptual modeling; Conceptual modeling languages; General-purpose systems; M-algorithms; Model-based systems engineering; Object-process methodology; Relative strength; Software applications; Systems modeling; Two-state; Linguistics; Systems engineering; Query languages</t>
  </si>
  <si>
    <t>Grobshtein, Y.; Israel Institute of Technology, Haifa, Israel; email: yarivg@tx.technion.ac.il</t>
  </si>
  <si>
    <t>https://www.scopus.com/inward/record.uri?eid=2-s2.0-70349140097&amp;doi=10.1109%2fICONS.2009.50&amp;partnerID=40&amp;md5=92ea9848496c1898a74a3838fdef42a3</t>
  </si>
  <si>
    <t>Behaviour model; Data model; Generative programming; MDSD; Software methogology; SYSML; Models; Computer software</t>
  </si>
  <si>
    <t>González Alonso, I.; Computer Science Deparment, University of Oviedo, Gijón, Spain; email: gonzalezaloignacio@uniovi.es</t>
  </si>
  <si>
    <t>IARIA</t>
  </si>
  <si>
    <t>1 March 2009 through 6 March 2009</t>
  </si>
  <si>
    <t>Gosier</t>
  </si>
  <si>
    <t>Proc. Int. Conf. Syst., ICONS</t>
  </si>
  <si>
    <t>https://www.scopus.com/inward/record.uri?eid=2-s2.0-70349105966&amp;doi=10.1109%2fRAMS.2009.4914731&amp;partnerID=40&amp;md5=483b4f5c2ecc1685c5e23c391e77beb7</t>
  </si>
  <si>
    <t>Automatic synthesis; Commercial tools; Complex systems; FMEA; Functional model; Modeling languages; New approaches; Object management groups; On flow; SysML; System design; System engineers; System models; UML; Design; Fault tree analysis; Linguistics; Maintainability; Model structures; Query languages; Random access storage; Reliability analysis; Safety factor; Quality assurance</t>
  </si>
  <si>
    <t>David, P.; Institut PRISME Ecole Nationale Supérieure d'Ingénieurs de Bourges, 88 Boulevard Lahitolle, 18020 Bourges Cedex, France; email: pierre.david@ensi-bourges.fr</t>
  </si>
  <si>
    <t>26 January 2009 through 29 January 2009</t>
  </si>
  <si>
    <t>Fort Worth, TX</t>
  </si>
  <si>
    <t>Proc. Annu. Reliab. Maintainability Symp.</t>
  </si>
  <si>
    <t>https://www.scopus.com/inward/record.uri?eid=2-s2.0-70349093625&amp;doi=10.1007%2f978-3-642-03095-6_30&amp;partnerID=40&amp;md5=88614779cb8a63d9eb5cc6c2037cfbfb</t>
  </si>
  <si>
    <t>Application frameworks; Automatically generated; Digital video recording; Embedded software development; Embedded system programming; Model driven design; Multi core; Multi-core processor; Programming environment; Software codes; Threading building blocks; Computer graphics; Embedded software; Middleware; Multimedia systems; Parallel algorithms; Personal computing; Recording instruments; Software engineering; Systems analysis; Video recording; Embedded systems</t>
  </si>
  <si>
    <t>Hsiung, P.-A.; National Chung Cheng UniversityTaiwan; email: hpa@computer.org</t>
  </si>
  <si>
    <t>8 June 2009 through 11 June 2009</t>
  </si>
  <si>
    <t>Taipei</t>
  </si>
  <si>
    <t>https://www.scopus.com/inward/record.uri?eid=2-s2.0-67650272815&amp;doi=10.1109%2fECBS.2009.25&amp;partnerID=40&amp;md5=86bdbe73ff21098d43cdb62e1f731687</t>
  </si>
  <si>
    <t>Activity diagram; Advanced control; Concurrent control; Control flows; Operational semantics; Probabilistic behavior; Systems design; Verification and validation; Concurrency control; Graphic methods; Semantics; Systems analysis</t>
  </si>
  <si>
    <t>Jarraya, Y.; Computer Security Laboratory, Concordia Institute for Information Systems Engineering, Concordia University, Montreal, QC, Canada; email: y_jarray@encs.concordia.ca</t>
  </si>
  <si>
    <t>IEEE Technical Committee on Engineering of Computer-Based Systems</t>
  </si>
  <si>
    <t>13 April 2009 through 16 April 2009</t>
  </si>
  <si>
    <t>Proc Int Symp Workshop Eng Computer Based Syst</t>
  </si>
  <si>
    <t>https://www.scopus.com/inward/record.uri?eid=2-s2.0-63749106886&amp;doi=10.1109%2fICDS.2009.19&amp;partnerID=40&amp;md5=e81917080a996c137b6ae7bd3e4c3cc9</t>
  </si>
  <si>
    <t>Embedded systems; Formal methods; Graph theory; Information theory; Integrated circuits; Life cycle; Mathematical techniques; Petri nets; Semantics; Systems analysis; Activity diagrams; Automatic translations; Embedded real-time systems; Embedded system development; Energy constraints; Energy consumption; Execution time; Formal Semantics; Hardware platforms; Low-power; Modeling and analysis; Pulse oximeters; Real-time and embedded systems; System modeling; System validations; Time petri nets; Uml profiles; Real time systems</t>
  </si>
  <si>
    <t>Andrade, E.; Federal University of Pernambuco (UFPE), Informatics Center (CIn), Recife, PE, Brazil; email: ecad@cin.ufpe.br</t>
  </si>
  <si>
    <t>1 February 2009 through 7 February 2009</t>
  </si>
  <si>
    <t>Proc. Int. Conf. Digit. Soc., ICDS</t>
  </si>
  <si>
    <t>García-Magariño I.</t>
  </si>
  <si>
    <t>Towards the coexistence of different multi-agent system modeling languages with a powertype-based metamodel</t>
  </si>
  <si>
    <t>Advances in Soft Computing</t>
  </si>
  <si>
    <t>10.1007/978-3-540-85863-8_23</t>
  </si>
  <si>
    <t>https://www.scopus.com/inward/record.uri?eid=2-s2.0-58149191563&amp;doi=10.1007%2f978-3-540-85863-8_23&amp;partnerID=40&amp;md5=92e14bc328d0637474da56a1a041ad82</t>
  </si>
  <si>
    <t>Software Engineering and Artificial Intelligence, Facultad de Informática, Universidad Complutense de Madrid, Madrid, Spain</t>
  </si>
  <si>
    <t>García-Magariño, I., Software Engineering and Artificial Intelligence, Facultad de Informática, Universidad Complutense de Madrid, Madrid, Spain</t>
  </si>
  <si>
    <t>The diversity of Multi-agent System(MAS) methodologies and modeling languages(MLs) is increasing more and more. Although most of the MAS concepts are shared among the MAS MLs, these MAS concepts use different notations and have semantic particularities for each MAS ML. This paper presents a meta-modelling solution and tool support for the coexistence of the MAS ML diversity. This solution is based on a inter-ML metamodel, which provides a mechanism for the MAS specification interchange amongst different MAS modeling languages. This metamodel is based on the powertype pattern; in which, the clabjects represent subtypes and are instantiated at the model. The MAS designer can change the clabjects properties to indicate the particularities of each concept, depending on the ML the MAS designer is used to. © 2009 Springer-Verlag Berlin Heidelberg.</t>
  </si>
  <si>
    <t>Metamodel; Model-driven development; Multi-agent systems; Powertype; Software engineering</t>
  </si>
  <si>
    <t>García-Magariño, I.; Software Engineering and Artificial Intelligence, Facultad de Informática, Universidad Complutense de Madrid, Madrid, Spain; email: ivan_gmg@fdi.ucm.es</t>
  </si>
  <si>
    <t>Corchado J.M.Rodriguez S.Llinas J.Molina J.M.</t>
  </si>
  <si>
    <t>Adv. Soft Comput.</t>
  </si>
  <si>
    <t>Lin C.-S., Hsiung P.-A., Lin S.-W., Chen Y.-R., Lu C.-H., Tong S.-Y., Su W.-T., Shih C., Hsueh N.-L., Chang C.-H., Koong C.-S.</t>
  </si>
  <si>
    <t>VERTAF/Multi-Core: A sysml-based application framework for multi-core embedded software development</t>
  </si>
  <si>
    <t>Journal of the Chinese Institute of Engineers, Transactions of the Chinese Institute of Engineers,Series A/Chung-kuo Kung Ch'eng Hsuch K'an</t>
  </si>
  <si>
    <t>10.1080/02533839.2009.9671586</t>
  </si>
  <si>
    <t>https://www.scopus.com/inward/record.uri?eid=2-s2.0-72449194804&amp;doi=10.1080%2f02533839.2009.9671586&amp;partnerID=40&amp;md5=72688ea1ee1b52b5b67aeb91731aa84b</t>
  </si>
  <si>
    <t>Department of Computer Science and Information Engineering, Chung Cheng University, Taiwan; Department of Computer Science, Tung Hai University, Taiwan; Department of Information Engineering and Computer Science, Feng Chia University, Taiwan; Hsiuping Institute of Technology, Taiwan; Department of Computer and Information Science, National Taichung University, Taiwan</t>
  </si>
  <si>
    <t>Lin, C.-S., Department of Computer Science and Information Engineering, Chung Cheng University, Taiwan; Hsiung, P.-A., Department of Computer Science and Information Engineering, Chung Cheng University, Taiwan; Lin, S.-W., Department of Computer Science and Information Engineering, Chung Cheng University, Taiwan; Chen, Y.-R., Department of Computer Science and Information Engineering, Chung Cheng University, Taiwan; Lu, C.-H., Department of Computer Science and Information Engineering, Chung Cheng University, Taiwan; Tong, S.-Y., Department of Computer Science and Information Engineering, Chung Cheng University, Taiwan; Su, W.-T., Department of Computer Science and Information Engineering, Chung Cheng University, Taiwan; Shih, C., Department of Computer Science, Tung Hai University, Taiwan; Hsueh, N.-L., Department of Information Engineering and Computer Science, Feng Chia University, Taiwan; Chang, C.-H., Hsiuping Institute of Technology, Taiwan; Koong, C.-S., Department of Computer and Information Science, National Taichung University, Taiwan</t>
  </si>
  <si>
    <t>Multi-core processors are becoming prevalent rapidly in personal computing and embedded systems. Nevertheless, the programming environment for multi-core processor based systems is still quite immature and lacks efficient tools. In this paper, we present a new VERTAF/Multi-Core framework and show how software code can be automatically generated from SysML models of multi-core embedded systems. We illustrate how model-driven design based on SysML can be seamlessly integrated with Intel's threading building blocks (TBB) and the Quantum Platform middleware. We use a digital video recording system to illustrate the benefits of the framework. Our experiments show how SysML/QF/TBB help in making the multi-core embedded system programming model-driven, easy, efficient, and effortless. © 2009, Taylor &amp; Francis Group, LLC.</t>
  </si>
  <si>
    <t>Multicore; QP; TBB; VERTAF</t>
  </si>
  <si>
    <t>Application programs; Computer graphics; Embedded systems; Middleware; Multimedia systems; Personal computing; Software design; Video recording; Application frameworks; Automatically generated; Digital video recording; Multi core; Multi-core embedded systems; Programming environment; Threading building blocks; VERTAF; Multicore programming</t>
  </si>
  <si>
    <t>Hsiung, P.-A.; Department of Computer Science and Information Engineering, Chung Cheng UniversityTaiwan</t>
  </si>
  <si>
    <t>J Chin Inst Eng Trans Chin Inst Eng Ser A</t>
  </si>
  <si>
    <t>Requirements engineering; Ships; Systems engineering; EIA-632; Engineering standards; Integrated system design; ITS applications; Small scale; SysML; System modeling; Well-spread; Systems analysis</t>
  </si>
  <si>
    <t>AEKI;CREAX;ENSAIT;Ghent University;The European Simulation Society (EUROSIS);UPV</t>
  </si>
  <si>
    <t>1 June 2009 through 3 June 2009</t>
  </si>
  <si>
    <t>Loughborough</t>
  </si>
  <si>
    <t>Int. Ind. Simul. Conf., ISC</t>
  </si>
  <si>
    <t>https://www.scopus.com/inward/record.uri?eid=2-s2.0-57649196274&amp;doi=10.1109%2fICSEA.2008.24&amp;partnerID=40&amp;md5=df15b58b25cb65517807d9342d7cdee8</t>
  </si>
  <si>
    <t>Computer programming; Computer programming languages; Computer software; Discrete event simulation; Embedded systems; Formal logic; Graphic methods; Information systems; Java programming language; Markup languages; Software engineering; Devs models; Discrete events; Executable codes; Formal definitions; Graphical representations; Programming environments; Simulators</t>
  </si>
  <si>
    <t>Nikolaidou, M.; Department of Informatics and Telematics, Harokopio University of Athens, 70 El. Venizelou Str., 17671 Athens, Greece; email: mara@hua.gr</t>
  </si>
  <si>
    <t>26 October 2008 through 31 October 2008</t>
  </si>
  <si>
    <t>Sliema</t>
  </si>
  <si>
    <t>Proc. - Int. Conf. Softw. Eng. Adv., ICSEA, Inlucdes ENTISY: Int. Workshop Enterp. Inf. Sys.</t>
  </si>
  <si>
    <t>Concrete samples; Key factors; Model-based systems engineering; Modeling languages; Object-process methodology; Quality systems; System development; Systems modeling languages; Systems engineering</t>
  </si>
  <si>
    <t>Grobshtein, Y.; Faculty of Industrial Engineering and Management, Technion - Israel Institute of Technology, Technion City, Haifa 32000, Israel; email: yarivg@tx.technion.ac.il</t>
  </si>
  <si>
    <t>Movares;Thales;BAE Systems;Dura Vermeer;Logica</t>
  </si>
  <si>
    <t>15 June 2008 through 19 June 2008</t>
  </si>
  <si>
    <t>Utrecht</t>
  </si>
  <si>
    <t>Christophe F., Sell R., Coatanéa E.</t>
  </si>
  <si>
    <t>Christophe, F., Department of Engineering Design and Manufacturing, Helsinki University of Technology, P.O. Box 4100, FIN-02015 HUT, Finland; Sell, R., Department of Mechatronics, Tallinn University of Technology, Ehitajate tee 5, 19086 Tallinn, Estonia; Coatanéa, E., Department of Engineering Design and Manufacturing, Helsinki University of Technology, P.O. Box 4100, FIN-02015 HUT, Finland</t>
  </si>
  <si>
    <t>Conceptual design; Dimensional analysis; Evaluation; System modelling; Unified design methodology</t>
  </si>
  <si>
    <t>Crucial designs; Design frameworks; Design processes; Design solutions; Design tools; Dimensional analysis; Early design stages; Early stages; Engineering designs; Evaluation; Mechatronic products; Qualitative physics; System modelling; Unified design methodology; Conceptual design; Design; Linguistics; Mechatronics; Modal analysis; Quality control</t>
  </si>
  <si>
    <t>Est. J. Eng.</t>
  </si>
  <si>
    <t>https://www.scopus.com/inward/record.uri?eid=2-s2.0-67650293046&amp;doi=10.1109%2fRAMS.2008.4925842&amp;partnerID=40&amp;md5=5076947ded5a8e89adefb116bb085cb9</t>
  </si>
  <si>
    <t>Complex systems; Engineering tools; Functional applications; Graphical modeling language; Illegal Access; Malicious agent; Operating condition; Operating environment; Operational periods; Reliability modeling; Security; System characteristics; System functionality; System modeling; System modeling language; System models; Use case diagram; Communication systems; Large scale systems; Linguistics; Maintainability; Model structures; Random access storage; Semantics; Reliability</t>
  </si>
  <si>
    <t>Haan, B. D.P.O. Box 20846, Rochester, NY 14602; email: bhaan@frontiernet.net</t>
  </si>
  <si>
    <t>28 January 2008 through 31 January 2008</t>
  </si>
  <si>
    <t>Architecture frameworks; Behavior modeling; Cryosat; Development process; Engineering disciplines; Functional architecture; Germany; Model-based systems engineering; Modeling languages; Operational modes; Real-space; Spacecraft architecture; Architecture; Space flight; Systems engineering; Mathematical models</t>
  </si>
  <si>
    <t>Peukert, A.; Institute of Astronautics, Technische Universität München, Boltzmannstr. 15, Garching, 85748, Germany</t>
  </si>
  <si>
    <t>9 September 2008 through 11 September 2008</t>
  </si>
  <si>
    <t>Space Conf.</t>
  </si>
  <si>
    <t>Communication languages; Design and development process; Engineering products; Manufacturing process; Product realization process; Roles and responsibilities; Sandia National Laboratories; Systems engineering process; Graphic methods; Hardware; Product design; Systems engineering; Models</t>
  </si>
  <si>
    <t>https://www.scopus.com/inward/record.uri?eid=2-s2.0-60749116606&amp;doi=10.1109%2fMESA.2008.4735654&amp;partnerID=40&amp;md5=86cbee8e6da7cfa05effb30b3ee2de07</t>
  </si>
  <si>
    <t>Automobile electronic equipment; Automotive industry; Customer satisfaction; Integrated circuits; Mechatronics; Automotive electronic systems; Automotive engineers; Delivery-time; Driver information systems; Embedded electronic systems; Exponential growths; Model-based designs; Modelling languages; System development; Embedded systems</t>
  </si>
  <si>
    <t>Yue, G.; Electrical and Electronic Division, School of Engineering, University of Warwick, Coventry, CV4 7AL, United Kingdom; email: yue.guo@warwick.ac.uk</t>
  </si>
  <si>
    <t>12 December 2008 through 15 December 2008</t>
  </si>
  <si>
    <t>IEEE/ASME Int. Conf. Mechatronics Embedded Syst. Appl., MESA</t>
  </si>
  <si>
    <t>https://www.scopus.com/inward/record.uri?eid=2-s2.0-60749123345&amp;doi=10.1109%2fWSC.2008.4736341&amp;partnerID=40&amp;md5=01e2b6b018995a49823c822726268d0b</t>
  </si>
  <si>
    <t>Bidirectional transformations; Domain specifics; Domain-specific languages; Engineering problems; Generic approaches; Graph transformations; Model integrations; Modeling languages; System aspects; System engineerings; System models; Systems modeling; Unified modeling; Fischer-Tropsch synthesis; Fourier transforms; Linguistics; Model structures; Models; Query languages; Systems engineering; Unified Modeling Language</t>
  </si>
  <si>
    <t>Paredis, C. J. J.; Product and Systems Lifecycle Management Center, Georgia Institute of Technology, Atlanta, GA 30332, United States; email: chris.paredis@me.gatech.edu</t>
  </si>
  <si>
    <t>7 December 2008 through 10 December 2008</t>
  </si>
  <si>
    <t>Miami, FL</t>
  </si>
  <si>
    <t>https://www.scopus.com/inward/record.uri?eid=2-s2.0-67650273271&amp;doi=10.1109%2fENICS.2008.19&amp;partnerID=40&amp;md5=cb0a0d84e91670c480ce4c8150da6a61</t>
  </si>
  <si>
    <t>Embedded real time systems; Energy constraint; Energy requirements; Hardware platform; Pulse oximeters; Real-world; State machine diagrams; Time Petri nets; Embedded systems; Formal methods; Graph theory; Petri nets; Real time systems</t>
  </si>
  <si>
    <t>Carneiro, E.; Federal University of Pernambuco (UFPE), Informatics Center (CIn), Recife, PE, Brazil; email: ecda@cin.ufpe.br</t>
  </si>
  <si>
    <t>29 September 2008 through 4 October 2008</t>
  </si>
  <si>
    <t>Proc. - Int. Conf. Adv. Electron. Micro-Electron., ENICS</t>
  </si>
  <si>
    <t>https://www.scopus.com/inward/record.uri?eid=2-s2.0-67650508273&amp;doi=10.1109%2fFDL.2008.4641446&amp;partnerID=40&amp;md5=b8daa76766f1a562aff700589a9e9783</t>
  </si>
  <si>
    <t>Architectural specifications; Design flows; Design points; Design space exploration; Heterogeneous hardware; Model-based design; Optimal solutions; Real-time embedded systems; Scheduling analysis; System design; Timing constraints; Embedded software; Embedded systems; Linguistics; Real time systems; Space research; Specifications; Systems analysis; Timing circuits; Design</t>
  </si>
  <si>
    <t>Mura, M.; ALaRI, Faculty of Informatics, University of Lugano (USI), via G. Buffi 13, CH-6904 Lugano, Switzerland</t>
  </si>
  <si>
    <t>European Electronic Chips and Systems design Initiative (ECSI)</t>
  </si>
  <si>
    <t>23 September 2008 through 25 September 2008</t>
  </si>
  <si>
    <t>Stuttgart</t>
  </si>
  <si>
    <t>Proc. - Forum Specif., Verif. Des. Lang., FDL</t>
  </si>
  <si>
    <t>https://www.scopus.com/inward/record.uri?eid=2-s2.0-81155127285&amp;doi=10.1115%2fDETC2008-49339&amp;partnerID=40&amp;md5=601f64f9629f8e440b0e9621f03b8aa6</t>
  </si>
  <si>
    <t>Aspect; Component model; Engineering analysis models; Engineering practices; Engineering problems; MAsCoM; Model reuse; Modeling construct; SysML; Systems modeling; Chemical analysis; Cost benefit analysis; Cost effectiveness; Design; Systems engineering; Models</t>
  </si>
  <si>
    <t>Jobe, J.M.; Systems Realization Laboratory, G. W. Woodruff School of Mechanical Engineering, Georgia Institute of Technology, Atlanta, GA 30332, United States; email: jonathan.jobe@gatech.edu</t>
  </si>
  <si>
    <t>Brooklyn, NY</t>
  </si>
  <si>
    <t>Interoperable systems; Modeling and simulation; Object management groups; Office of naval researches; Open systems architectures; Reusable components; System modeling languages; Torpedo enterprise advanced modeling and simulation (TEAMS); Computer simulation; Computer software reusability; Industry; Systems engineering; Torpedoes; Unified Modeling Language; Interoperability</t>
  </si>
  <si>
    <t>Haley, T.; Naval Undersea Warfare Center, 1176 Howell Street, Newport, RI 02841-1708, United States; email: haleytb@npt.nuwc.navy.mil</t>
  </si>
  <si>
    <t>https://www.scopus.com/inward/record.uri?eid=2-s2.0-67249146007&amp;doi=10.1109%2fIS.2008.4670435&amp;partnerID=40&amp;md5=a732deef5ce2a9c063d5396b04712a0c</t>
  </si>
  <si>
    <t>Agent-based control; Autonomous behaviors; Communication protocols; Distributed Control System; Distribution stations; Essential characteristic; FIPA; IEC 61499; Multi-agent control systems; Multiagent control; New approaches; Object-oriented methodology; System engineering; Temporal continuity; Uml/SysML; Autonomous agents; Communication; Control; Control system analysis; Distributed parameter control systems; Intelligent systems; Standardization; Systems engineering; Multi agent systems</t>
  </si>
  <si>
    <t>Antonova, I.; University of Chemical Technology and Metallurgy, Department of Automation of Production, Sofia, Bulgaria; email: iskra.antonova@uctm.edu</t>
  </si>
  <si>
    <t>6 September 2008 through 8 September 2008</t>
  </si>
  <si>
    <t>Varna</t>
  </si>
  <si>
    <t>Int. IEEE Conf. Intell. Syst. IS</t>
  </si>
  <si>
    <t>Automated analysis; Engineering domains; Manufacturing process; SysML; Testing and maintenance; UML; UMTS; Universal mobile telecommunications systems; Design; Embedded systems; Systems engineering; Transceivers; Models</t>
  </si>
  <si>
    <t>29 September 2008 through 29 September 2008</t>
  </si>
  <si>
    <t>Architectural solutions; Engineering domains; Software engineers; System architectures; System requirements; Systems and software; Systems engineers; Trade-off analysis; Engineers; Systems engineering; Unified Modeling Language</t>
  </si>
  <si>
    <t>Hause, M.; ARTiSAN Software Tools, Eagle Tower, Suite 701, Cheltenham, Gloucestershire, GL50 1TA, United Kingdom; email: Matthew.Hause@artisansw.com</t>
  </si>
  <si>
    <t>BOM; Conceptual model; DSEEP; FEDEP; FOM; MBSE; Simulation; SysML; Interoperability; Models; Standards; Computer simulation</t>
  </si>
  <si>
    <t>Haley, T.; Naval Undersea Warfare Center, 1176 Howell Street, Newport, RI 02841, United States; email: haleytb@npt.nuwc.navy.mil</t>
  </si>
  <si>
    <t>14 April 2008 through 18 April 2008</t>
  </si>
  <si>
    <t>Providence, RI</t>
  </si>
  <si>
    <t>Simul. Interoperability Stand. Organ. - Simul. Interoperability Workshop Spring, Workshop Pap.</t>
  </si>
  <si>
    <t>Complex systems; Model driven engineering; Requirements engineering process; SysML; Requirements engineering; Software engineering; Spontaneous emission; Engineering</t>
  </si>
  <si>
    <t>Soares, M. D. S.; Delft University of Technology, P.O. box 5015, NL-2600 GA Delft, Netherlands; email: m.dossantossoares@tudelft.nl</t>
  </si>
  <si>
    <t>12 February 2008 through 14 February 2008</t>
  </si>
  <si>
    <t>Cost overruns; Requirements traceabilitys; Road traffic managements; SysML; System complexities; System decompositions; System developments; UML; Use Case diagrams; User requirements; Engineering; Highway traffic control; Life cycle; Requirements engineering; Systems analysis; Unified Modeling Language; Models</t>
  </si>
  <si>
    <t>Soares, M.D.S.; Faculty of Technology Policy and Management, Delft University of Technology, Delft, Netherlands; email: m.dossantossoares@tudelft.nl</t>
  </si>
  <si>
    <t>J. Softw.</t>
  </si>
  <si>
    <t>Query languages; Requirements engineering; Systems engineering; Unified Modeling Language; Industrial practices; Modeling languages; Reference systems; Software life cycles; Space system engineerings; SPACE systems; Special emphases; System requirements; Uml profiles; Linguistics</t>
  </si>
  <si>
    <t>Mazzini, S.; INTECS, Polo Montacchiello, Loc. Ospedaletto, Via U. Forti N.5A, I-56121 Pisa, Italy; email: Silvia.Mazzini@intecs.it</t>
  </si>
  <si>
    <t>27 May 2008 through 30 May 2008</t>
  </si>
  <si>
    <t>Palma de Majorca</t>
  </si>
  <si>
    <t>https://www.scopus.com/inward/record.uri?eid=2-s2.0-52649148111&amp;doi=10.1002%2fsys.20095&amp;partnerID=40&amp;md5=55efd711c2e28136816e49038cc9b395</t>
  </si>
  <si>
    <t>Architectural modeling; Architecture description; Colored Petri-nets; Complex networks; Complex systems; Earth's resources; Executable models; Global Earth Observation System of Systems; In-depth knowledge; Model development; Model information; Modeling and simulation; Modeling approaches; Net centric; Net centric system of systems; Network-centric systems; Networked systems; Object oriented approaches; Object oriented modeling; Occurrence graphs; Scenario-based approach; State space report; Static modelling; System-of-systems; Systems modeling language; Systems modelling; Unified Modeling language (UML); Chlorine compounds; Computer simulation languages; Computer systems; Large scale systems; Linguistics; Marine biology; Observatories; Unified Modeling Language</t>
  </si>
  <si>
    <t>Rao, M.; Smart Engineering Systems Laboratory, Engineering and Systems Engineering Department, University of Missouri, Rolla, MO 65409-0370, United States</t>
  </si>
  <si>
    <t>https://www.scopus.com/inward/record.uri?eid=2-s2.0-49049112943&amp;doi=10.1109%2fSYSTEMS.2008.4518997&amp;partnerID=40&amp;md5=c2fda75733b013acd1a8ec81080cafce</t>
  </si>
  <si>
    <t>Architecture; Computer simulation; Computer worms; Dynamic analysis; Formal logic; Graph theory; Marine biology; Petri nets; Process design; Process engineering; Reliability; Semiconductor device models; Specifications; Static analysis; Systems analysis; Analytical tools; Architecture designs; Architecture modeling; Architecture specification; Basic principles; Colored Petri Nets; CPN; Discrete events; Discrete-event system; Executable architecture; Formal verifications; Internal consistency; Modeling; Modeling tools; Network-centric systems; Simulation results; Static and dynamic; SysML; System architecting; System architectures; System designs; System modelling; Systems conference; Visualization tools; Architectural design</t>
  </si>
  <si>
    <t>Wang, R.; System Engineering Graduate Program, Missouri University of Science and Technology, 600 W 14th Street, Rolla, MO 65409-0370, United States; email: rwkb4@mst.edu</t>
  </si>
  <si>
    <t>IEEE Systems Council;IEEE</t>
  </si>
  <si>
    <t>7 April 2008 through 10 April 2008</t>
  </si>
  <si>
    <t>IEEE Int. Syst. Conf. Proc. SysCon</t>
  </si>
  <si>
    <t>Maraninchi F., Samper L., Baradon K., Vasseur A.</t>
  </si>
  <si>
    <t>Lustre as a System Modeling Language: Lussensor, a Case-Study with Sensor Networks</t>
  </si>
  <si>
    <t>10.1016/j.entcs.2008.05.013</t>
  </si>
  <si>
    <t>https://www.scopus.com/inward/record.uri?eid=2-s2.0-44349101958&amp;doi=10.1016%2fj.entcs.2008.05.013&amp;partnerID=40&amp;md5=e1e5aebaeb68dabb1a6fdaa8ececdf4e</t>
  </si>
  <si>
    <t>VERIMAG and INPGrenoble, ENSIMAG, VERIMAG and France Telecom R and D, Grenoble, France; INPGrenoble/Telecom, Grenoble, France</t>
  </si>
  <si>
    <t>Maraninchi, F., VERIMAG and INPGrenoble, ENSIMAG, VERIMAG and France Telecom R and D, Grenoble, France; Samper, L., VERIMAG and INPGrenoble, ENSIMAG, VERIMAG and France Telecom R and D, Grenoble, France; Baradon, K., INPGrenoble/Telecom, Grenoble, France; Vasseur, A., INPGrenoble/Telecom, Grenoble, France</t>
  </si>
  <si>
    <t>We describe how we use Lustre to build global and accurate executable models of energy consumption in sensor networks, intended to be used for both simulations and formal validation. One of the key ideas is to build a component-based global model, in such a way that various abstractions of the same model can be derived by unplugging a component and plugging a more abstract (or more detailed) one. This ability to play with various abstractions that can be formally compared with one another is essential for a virtual prototyping approach connected to formal validation tools. We comment on the properties of Lustre and its development environment that make this approach feasible. © 2008 Elsevier B.V. All rights reserved.</t>
  </si>
  <si>
    <t>energy consumption; formal modeling; sensor networks; simulation</t>
  </si>
  <si>
    <t>Abstracting; Computer simulation; Energy utilization; Mathematical models; Sensor networks; Software prototyping; Component-based global model; Formal modeling; System Modeling Languages; Validation tools; Computer programming languages</t>
  </si>
  <si>
    <t>Maraninchi, F.; VERIMAG and INPGrenoble, ENSIMAG, VERIMAG and France Telecom R and D, Grenoble, France; email: Florence.Maraninchi@imag.fr</t>
  </si>
  <si>
    <t>Johnson T.A., Jobe J.M., Paredis C.J.J., Burkhart R.</t>
  </si>
  <si>
    <t>https://www.scopus.com/inward/record.uri?eid=2-s2.0-44249099280&amp;doi=10.1115%2fIMECE2007-42754&amp;partnerID=40&amp;md5=594f6d5be5b89f2c99a44ffef4606283</t>
  </si>
  <si>
    <t>Continuous system dynamics; Modelica; Systems engineering information modeling; Computer programming languages; Computer simulation; Differential equations; Mathematical models; Systems engineering; Systems analysis</t>
  </si>
  <si>
    <t>Johnson, T. A.; Systems Realization Laboratory, G. W. Woodruff School of Mechanical Engineering, Georgia Institute of Technology, Atlanta, GA 30332, United States; email: tjohnson6@gatech.edu</t>
  </si>
  <si>
    <t>11 November 2007 through 15 November 2007</t>
  </si>
  <si>
    <t>Seattle, WA</t>
  </si>
  <si>
    <t>ASME Int Mech Eng Congress Expos Proc</t>
  </si>
  <si>
    <t>Hause M.C., Thom F.</t>
  </si>
  <si>
    <t>https://www.scopus.com/inward/record.uri?eid=2-s2.0-44149095566&amp;doi=10.1109%2fICECCS.2008.21&amp;partnerID=40&amp;md5=bfe43a9fcf355e5bb2114f105a8ad02f</t>
  </si>
  <si>
    <t>Allocation process; Systems Modeling Language; Computer hardware; Computer software; Embedded systems; Systems engineering; Unified Modeling Language</t>
  </si>
  <si>
    <t>Hause, M. C.; ARTiSAN Software Tools, Eagle Tower Suite 701, Cheltenham, Glos, GL50 1TA, United Kingdom; email: Matthew.Hause@Artisansw.com</t>
  </si>
  <si>
    <t>IEEE Comput. Soc. Tech. Comm. on Complexity in Computing (TC-CCX)</t>
  </si>
  <si>
    <t>31 March 2008 through 4 April 2008</t>
  </si>
  <si>
    <t>Belfast</t>
  </si>
  <si>
    <t>Activity diagram; Block diagrams; Complex systems; Handover; Mission critical applications; Mission critical systems; Modeling languages; Parametric relationships; Requirement management tools; Software tool; Solution space; SysML specification; System requirements; System structures; Systems quality; Use case diagram; Computer software; Requirements engineering; Systems engineering; Telecommunication services; Graphic methods</t>
  </si>
  <si>
    <t>Electron World</t>
  </si>
  <si>
    <t>Torres da Silva V., Choren R., de Lucena C.J.P.</t>
  </si>
  <si>
    <t>MAS-ML: A multiagent system modelling language</t>
  </si>
  <si>
    <t>International Journal of Agent-Oriented Software Engineering</t>
  </si>
  <si>
    <t>10.1504/IJAOSE.2008.020138</t>
  </si>
  <si>
    <t>https://www.scopus.com/inward/record.uri?eid=2-s2.0-84906572613&amp;doi=10.1504%2fIJAOSE.2008.020138&amp;partnerID=40&amp;md5=1744750a03082391b911c9b285cc0aed</t>
  </si>
  <si>
    <t>Departamento de Sistemas Informáticos y Computación, Universidad Complutense de Madrid, C/ Prof. José Garcia Santesmases s/n 28040, Madrid, Spain; Computer Engineering Department, Military Institute of Engineering, Pça General Tibúrcio 80, Rio de Janeiro 22290-270 RJ, Brazil; Computer Science Department, Pontificia Universidade Católica do Rio de Janeiro, Rua Marques de São Vicente 225, Rio de Janeiro 22451-900 RJ, Brazil</t>
  </si>
  <si>
    <t>Torres da Silva, V., Departamento de Sistemas Informáticos y Computación, Universidad Complutense de Madrid, C/ Prof. José Garcia Santesmases s/n 28040, Madrid, Spain; Choren, R., Computer Engineering Department, Military Institute of Engineering, Pça General Tibúrcio 80, Rio de Janeiro 22290-270 RJ, Brazil; de Lucena, C.J.P., Computer Science Department, Pontificia Universidade Católica do Rio de Janeiro, Rua Marques de São Vicente 225, Rio de Janeiro 22451-900 RJ, Brazil</t>
  </si>
  <si>
    <t>Multiagent System Modelling Language (MAS-ML) provides a conservative extension to the Unified Modeling Language (UML) 2.1 metamodel in order to accommodate agent-related abstractions such as roles, organisations, plans and protocols. In this paper we present the MAS-ML metamodel by detailing the new concepts introduced in the UML metamodel. In addition, the paper illustrates the new model elements and summarises the three MAS-ML structural diagrams and the two MAS-ML dynamic diagrams. © 2008, Inderscience Publishers.</t>
  </si>
  <si>
    <t>Agent diagrams; Agent-oriented software engineering; Modelling language; UML; Unified modeling language</t>
  </si>
  <si>
    <t>Computer networks; Computer simulation languages; Electric ship equipment; Fischer-Tropsch synthesis; Linguistics; Agent diagrams; Agent-oriented software engineering; Modelling language; Multi-Agent Systems; UML; Unified Modeling Language</t>
  </si>
  <si>
    <t>Torres da Silva, V.; Departamento de Sistemas Informáticos y Computación, Universidad Complutense de Madrid, C/ Prof. José Garcia Santesmases s/n 28040, Madrid, Spain; email: viviane@fdi.ucm.es</t>
  </si>
  <si>
    <t>Inderscience Enterprises Ltd</t>
  </si>
  <si>
    <t>Int. J. Agent-Oriented Softw. Eng.</t>
  </si>
  <si>
    <t>10.1016/B978-0-12-374379-4.X0001-X</t>
  </si>
  <si>
    <t>https://www.scopus.com/inward/record.uri?eid=2-s2.0-85013989545&amp;doi=10.1016%2fB978-0-12-374379-4.X0001-X&amp;partnerID=40&amp;md5=1500ef9daa389746d0f3644f55d75167</t>
  </si>
  <si>
    <t>The MathWorks, Ltd., India; Raytheon Integrated Defense Services, United States</t>
  </si>
  <si>
    <t>Friedenthal, S.; Moore, A., The MathWorks, Ltd., India; Steiner, R., Raytheon Integrated Defense Services, United States</t>
  </si>
  <si>
    <t>Systems engineers must understand how all the parts of a digital system work together, including hardware AND software. SysML is the first design language to cover both hardware and software, allowing engineers to consider how all the parts of a system will successfully interact, from the very beginning of a project. This can prevent huge problems and delays down the line. Therefore, SysML use is becoming a widespread phenomenon, and many companies, especially in the defense, automotive, aerospace, medical device and telecommunications industries, are already using SysML, or are planning to switch over in the near future. Until now, little consolidated information has been available on the market regarding SysML. However, this book changes all that! It provides the hundreds of thousands of new users with a comprehensive guide to SysML, including a full description of the language itself, detailed instructions on how to implement it, exercises to help readers gain practical experience working with SysML, and extensive, real-world examples of actual successful projects, demonstrating all the benefits SysML can provide. *The authoritative guide for understanding and applying SysML * Authored by the foremost experts on the language *Language description, examples, and quick reference guide included. © 2008 Elsevier Inc. All rights reserved.</t>
  </si>
  <si>
    <t>Friedenthal, S.</t>
  </si>
  <si>
    <t>SysML for systems engineering</t>
  </si>
  <si>
    <t>10.1049/PBPC007E</t>
  </si>
  <si>
    <t>https://www.scopus.com/inward/record.uri?eid=2-s2.0-84988947743&amp;doi=10.1049%2fPBPC007E&amp;partnerID=40&amp;md5=6b820168b10e0f7da6e09ba99eb951cb</t>
  </si>
  <si>
    <t>Brass Bullet Ltd, United Kingdom</t>
  </si>
  <si>
    <t>Holt, J., Brass Bullet Ltd, United Kingdom; Perry, S., Brass Bullet Ltd, United Kingdom</t>
  </si>
  <si>
    <t>This book provides a pragmatic introduction to the systems engineering modelling language, the SysML, aimed at systems engineering practitioners at any level of ability, ranging from students to experts. The theoretical aspects and syntax of SysML are covered and each concept is explained through a number of example applications. © 2008 The Institution of Engineering and Technology.</t>
  </si>
  <si>
    <t>Modeling languages; Engineering modelling; Engineering practitioners; Theoretical aspects; Systems engineering</t>
  </si>
  <si>
    <t>SysML for Systems Engineering</t>
  </si>
  <si>
    <t>https://www.scopus.com/inward/record.uri?eid=2-s2.0-57049150651&amp;doi=10.1145%2f1370811.1370813&amp;partnerID=40&amp;md5=5343c633cc6f8bbaab9d9ab544faeb51</t>
  </si>
  <si>
    <t>Cobalt; Software engineering; Unified Modeling Language; Paper addresses; Problem frames; Requirement analyses; Requirements; SysML; System modelling; Technical presentations</t>
  </si>
  <si>
    <t>Colombo, P.; University of Insubria, Via Mazzini, 5, Italy; email: pietro.colombo@uninsubria.it</t>
  </si>
  <si>
    <t>10 May 2008 through 10 May 2008</t>
  </si>
  <si>
    <t>Leipzig</t>
  </si>
  <si>
    <t>Proc Int Conf Software Eng</t>
  </si>
  <si>
    <t>Verries J., Paludetto M., Sahraoui A.-E.-K.</t>
  </si>
  <si>
    <t>Design; Industrial applications; Modal analysis; On-board systems; Simulation procedures; VHDL-AMS; Computer simulation</t>
  </si>
  <si>
    <t>Verries, J.; LAAS, CNRS, University of Toulouse, 7 Avenue Colonel Roche, 31077 Toulouse, France; email: jverries@laas.fr</t>
  </si>
  <si>
    <t>Ghent University;LITIS;The European Simulation Society (EUROSIS);University of Le Havre</t>
  </si>
  <si>
    <t>27 October 2008 through 29 October 2008</t>
  </si>
  <si>
    <t>Le Havre</t>
  </si>
  <si>
    <t>Engineering analysis; Engineering disciplines; General systems theory; General-purpose systems; Graphical representations; Open architecture; Semantic foundation; Traditional approaches; Bridges; Computer software reusability; Semantics; Systems engineering; Tools</t>
  </si>
  <si>
    <t>Hamilton, M.H.; Hamilton Technologies, Inc., 17 Inman Street, Cambridge, MA 02139, United States</t>
  </si>
  <si>
    <t>BAE Systems;Raytheon;Sandia national laboratories;Aerospace Corporation;Loackneed Martin;Et al.</t>
  </si>
  <si>
    <t>24 June 2007 through 28 June 2007</t>
  </si>
  <si>
    <t>Annu. Int. Symp. Int. Counc. Syst. Eng., INCOSE - Syst. Eng.:Key to Intell. Enterp.</t>
  </si>
  <si>
    <t>Peak R.S., Burkhart R.M., Friedenthal S.A., Wilson M.W., Bajaj M., Kim I.</t>
  </si>
  <si>
    <t>Composable; Constraint graph; Design-analysis integrations; Multi-directional; Non-causal; Simulation-based designs; SysML parametrics; Knowledge representation; Semantics; Systems engineering; Computer aided design</t>
  </si>
  <si>
    <t>Peak, R.S.; Georgia Institute of TechnologyUnited States; email: Russell.Peak@gatech.edu</t>
  </si>
  <si>
    <t>https://www.scopus.com/inward/record.uri?eid=2-s2.0-47849103825&amp;doi=10.1109%2fEFTA.2007.4416788&amp;partnerID=40&amp;md5=75d0966a0b88f2bcca337768f5a161bf</t>
  </si>
  <si>
    <t>And verifications; Complex systems; Development processes; Do-mains; Factory automation systems; Formal verifications; Modeling languages; System behaviors; System descriptions; System structures; Factory automation; Graph theory; Large scale systems; Linguistics; Marine biology; Petri nets; Semiconductor quantum dots; Systems analysis; Temporal logic; Automation</t>
  </si>
  <si>
    <t>Linhares, M. V.; DAS - UFSC, Campus Universitário - Trindade, 88040-900 Florianópolis/SC, Brazil; email: marcos@das.ufsc.br</t>
  </si>
  <si>
    <t>Institute of Electrical and Electronics Engineers (IEEE);IEEE Industrial Electronics Society;University of Patras, Greece;Industrial Systems Institute, Greece</t>
  </si>
  <si>
    <t>25 September 2007 through 28 September 2007</t>
  </si>
  <si>
    <t>Patras</t>
  </si>
  <si>
    <t>Domain modelling; Systems modelling languages (SysML); Nuclear weapons; Systems analysis; Systems engineering; Industry</t>
  </si>
  <si>
    <t>Griego, R.M.; Sandia National Laboratories, Albuquerque, NM, United States; email: rgriego@sandia.gov</t>
  </si>
  <si>
    <t>https://www.scopus.com/inward/record.uri?eid=2-s2.0-44449132764&amp;doi=10.1109%2fCOASE.2007.4341777&amp;partnerID=40&amp;md5=b2895df86724173e7e81e4735cdc2194</t>
  </si>
  <si>
    <t>Computer simulation languages; Decision making; Information use; Mathematical models; Production engineering; Risk management; Engineering tools; Simulation models; Systems modeling language; Semiconductor device manufacture</t>
  </si>
  <si>
    <t>Kwon, K.; School of Industrial and Systems Engineering, Georgia Institute of Technology, Atlanta, GA 30332, United States; email: kkwon3@mail.gatech.edu</t>
  </si>
  <si>
    <t>22 September 2007 through 25 September 2007</t>
  </si>
  <si>
    <t>Scottsdale, AZ</t>
  </si>
  <si>
    <t>Proc. IEEE Int. Conf. Autom. Sci. Eng. IEEE CASE</t>
  </si>
  <si>
    <t>https://www.scopus.com/inward/record.uri?eid=2-s2.0-50249163243&amp;doi=10.1109%2fMED.2007.4433695&amp;partnerID=40&amp;md5=ed459c23c75563e4b80a865d9d79f89a</t>
  </si>
  <si>
    <t>Automation; Computer programming languages; Computer simulation languages; Industrial engineering; Unified Modeling Language; Control and automation; Function Blocks; IEC 61131-3; Logical controllers; MDA; Object-oriented concepts; SysML; UML; Object oriented programming</t>
  </si>
  <si>
    <t>Chiron, F.; Laboratoire d'Informatique, de Modélisation et d'Optimisation des Systèmes (LIMOS), Blaise-Pascal University of Clermont-Ferrand, BP 10125, 63173 Aubière, France; email: fchiron@newtec-group.com</t>
  </si>
  <si>
    <t>27 July 2007 through 29 July 2007</t>
  </si>
  <si>
    <t>Mediterr. Conf. Control Autom., MED</t>
  </si>
  <si>
    <t>https://www.scopus.com/inward/record.uri?eid=2-s2.0-51549084209&amp;doi=10.1109%2fISICIR.2007.4441909&amp;partnerID=40&amp;md5=bd15037286b7fb64f3c3de1c613015d4</t>
  </si>
  <si>
    <t>Architectural design; Computer networks; Integrated circuits; Networks (circuits); Process design; Process engineering; Unified Modeling Language; System levels; SystemC; Logic design</t>
  </si>
  <si>
    <t>Raslan, W.; Mentor Graphics Egypt, 51st Beirut St., Heliopolis Cairo, Egypt; email: waseem_raslan@mentor.com</t>
  </si>
  <si>
    <t>26 September 2007 through 28 September 2007</t>
  </si>
  <si>
    <t>Int. Symp. Integr. Circuits, ISIC</t>
  </si>
  <si>
    <t>https://www.scopus.com/inward/record.uri?eid=2-s2.0-44949125504&amp;doi=10.1109%2fAPSEC.2007.9&amp;partnerID=40&amp;md5=51990c3f3939a99be2f0fb22071dcb2a</t>
  </si>
  <si>
    <t>Computer simulation languages; Computer software; Dynamic programming; Industrial engineering; Linguistics; Query languages; Software engineering; Systems engineering; Technology; Unified Modeling Language; Asia Pacific; Model based development (MBD); Object Management Group (OMG); problem frames; Rigorous approach; Software development processes; Uml profiles; Professional aspects</t>
  </si>
  <si>
    <t>Colombo, P.; Dipartimento di Informatica e Comunicazione, Università dell'Insubria, Via Mazzini 5, 21100 Varese, Italy; email: pietro.colombo@uninsubria.it</t>
  </si>
  <si>
    <t>SIG Software Eng. Inf. Process. Soc. Japan (IPSJ/SIGSE)</t>
  </si>
  <si>
    <t>4 December 2007 through 7 December 2007</t>
  </si>
  <si>
    <t>Nagoya</t>
  </si>
  <si>
    <t>Proc. Asia Pac. Softw. Eng. Conf. APSEC</t>
  </si>
  <si>
    <t>Composable; Engineering design; Multi fidelities; Multi-directional; Multi-representations; Simulation template; Simulation-based designs; SysML parametrics; Computer aided design; Computer software reusability; Finite element method; Systems engineering; Structural design</t>
  </si>
  <si>
    <t>Automotive embedded systems; Continuous system; EAST-ADL; Modelica; Parametric diagrams; Physical modeling; SysML; UML; Continuous time systems; Embedded systems; Systems analysis; Models</t>
  </si>
  <si>
    <t>Sjöstedt, C.-J.; Royal Institute of Technology, SE-100 44 Stockholm, Sweden; email: carlj@md.kth.se</t>
  </si>
  <si>
    <t>30 July 2007 through 30 July 2007</t>
  </si>
  <si>
    <t>EOOLT - Proc. Int. Workshop Equ.-Based Object-Oriented Lang. Tools, Conjunction ECOOP</t>
  </si>
  <si>
    <t>Architectural frameworks; Human computer interfaces; Modeling systems; New technologies; Potential functionality; Human computer interaction; Systems engineering</t>
  </si>
  <si>
    <t>Hause, M.; ARTiSAN Software Tools, Eagle Tower, Suite 701, Cheltenham, Glos, United Kingdom; email: MatthewH@Artisansw.com</t>
  </si>
  <si>
    <t>Architectural frameworks; Architectural models; Critical information; Domain specific; Engineering modeling; Requirements traceability; System specification; System-of-systems; Specifications; Systems engineering</t>
  </si>
  <si>
    <t>https://www.scopus.com/inward/record.uri?eid=2-s2.0-67649823436&amp;doi=10.1049%2fcp%3a20070452&amp;partnerID=40&amp;md5=5dfbad3958fec7ec8a2f628ba25e7e5f</t>
  </si>
  <si>
    <t>Aspects; Modelling; Profile; Safety; SysML; Building wiring; Buildings; Design; Embedded systems; Health risks; Strategic planning; Systems engineering; Occupational risks</t>
  </si>
  <si>
    <t>Hause, M. C.; Artisan Software Tools Ltd., Eagle Tower Suite 701, Montpellier Drive, Cheltenham, Glos GL50 1TA, United Kingdom; email: Matthew.Hause@Artisansw.com</t>
  </si>
  <si>
    <t>22 October 2007 through 24 October 2007</t>
  </si>
  <si>
    <t>IET Conf Publ</t>
  </si>
  <si>
    <t>https://www.scopus.com/inward/record.uri?eid=2-s2.0-40949101747&amp;doi=10.1109%2fICSMC.2007.4413936&amp;partnerID=40&amp;md5=0ab2fd7e9b2197bbc17810c92ed4b457</t>
  </si>
  <si>
    <t>Graphic methods; Natural language processing systems; Real time systems; Requirements engineering; Real time distributed systems; Requirements representation; System requirements; Specifications</t>
  </si>
  <si>
    <t>Dos Santos Soares, M.; Faculty of Technology, Policy and Analysis, Delft University of Technology, 2600GA, Delft, Netherlands; email: m.dossantossoares@tudelft.nl</t>
  </si>
  <si>
    <t>7 October 2007 through 10 October 2007</t>
  </si>
  <si>
    <t>Conf. Proc. IEEE Int. Conf. Syst. Man Cybern.</t>
  </si>
  <si>
    <t>https://www.scopus.com/inward/record.uri?eid=2-s2.0-49749122130&amp;doi=10.1109%2fWSC.2007.4419675&amp;partnerID=40&amp;md5=ec7142084be55186a41fac40bc064f23</t>
  </si>
  <si>
    <t>Industrial engineering; Linguistics; Models; Object oriented programming; Query languages; Standards; Systems engineering; Technology; Unified Modeling Language; Automatic generation; Object-oriented modeling; Physical resources; Simulation codes; Simulation modelling; Support systems; Systems modelling; Computer simulation languages</t>
  </si>
  <si>
    <t>Huang, E.; School of Industrial and Systems Engineering, Georgia Institute of Technology, 765 Ferst Drive, N.W., Atlanta, GA 30332, United States; email: edwardhuang@gatech.edu</t>
  </si>
  <si>
    <t>9 December 2007 through 12 December 2007</t>
  </si>
  <si>
    <t>Control synthesis; Formal verification tools; Formalisation; IEC 61508; Implementation phasis; Local property; Machinery safety; Mechanical press; Model checker; Requirements analysis; Safety analysis; Safety property; SysML; System components; System property; System specification; Target systems; Automation; Control; Fault tree analysis; Identification (control systems); Machinery; Presses (machine tools); Specifications; Standardization; Theorem proving; Model checking</t>
  </si>
  <si>
    <t>Evrot, D.; Université Henri Poincaré, CRAN, UMR 7039 CNRS-INPL-UHPFrance; email: dominique.evrot@cran.uhp-nancy.fr</t>
  </si>
  <si>
    <t>Technical Committee on Discrete event and hybrid systems (TC 1.3);Tech. Comm. Components Technol. Control (TC 4.1);Technical Committee on Mechatronic Systems (TC 4.2);Technical Committee on Manufacturing Plant Control (TC 5.1);Technical Committee on Safeprocess (TC 6.4)</t>
  </si>
  <si>
    <t>13 June 2007 through 15 June 2007</t>
  </si>
  <si>
    <t>Cachan</t>
  </si>
  <si>
    <t>https://www.scopus.com/inward/record.uri?eid=2-s2.0-47949101360&amp;doi=10.1109%2fLISAT.2007.4312634&amp;partnerID=40&amp;md5=485c46c3f6580de7fa294b50803a8548</t>
  </si>
  <si>
    <t>Activity flows; Behavioral diagrams; System controls; Systems engineers; Tracking systems; Graphic methods; Systems engineering; Control systems</t>
  </si>
  <si>
    <t>Zdanis, L.; Northrop GrunmanUnited States; email: larryzdanis@yahoo.com</t>
  </si>
  <si>
    <t>IEEE Long Island Section and its Technical Society Chapters;IEEE Region 1</t>
  </si>
  <si>
    <t>4 May 2007 through 4 May 2007</t>
  </si>
  <si>
    <t>Farmingdale, NY</t>
  </si>
  <si>
    <t>IEEE Long Island Syst., Appl. Technol. Conf., LISAT</t>
  </si>
  <si>
    <t>Hindle G.A.</t>
  </si>
  <si>
    <t>Developing a systemic textual analysis methodology based on the human activity system modelling language of soft systems methodology (SSM)</t>
  </si>
  <si>
    <t>Systems Research and Behavioral Science</t>
  </si>
  <si>
    <t>10.1002/sres.839</t>
  </si>
  <si>
    <t>https://www.scopus.com/inward/record.uri?eid=2-s2.0-39349099925&amp;doi=10.1002%2fsres.839&amp;partnerID=40&amp;md5=244653ac36236faf0ac505d85cac41b2</t>
  </si>
  <si>
    <t>Warwick Business School, University of Warwick, Coventry, CV4 7AL, United Kingdom</t>
  </si>
  <si>
    <t>Hindle, G.A., Warwick Business School, University of Warwick, Coventry, CV4 7AL, United Kingdom</t>
  </si>
  <si>
    <t>The paper introduces a textual analysis methodology which utilizes a systemic concept and a modified version of the systems modelling language from soft systems methodology (SSM). For ease of reference, the methodology is referred to as the systemic textual analysis methodology (STAM). Following trends in hermeneutics and linguistics, STAM balances objective and subjective aspects of the process of textual analysis by using the notion of a 'recoverable' textual analysis. STAM can be used in a wide range of Management Science and qualitative research projects, but is presented in this paper in a form suitable for the analysis of texts which constitute formal descriptions of processes or methodologies. Such analysis supports critical evaluation of texts in terms of characteristics such as content, descriptive quality, logical structure, overall coherence and completeness. The basic tenet of STAM is that textual data can be represented as a set of activities, and therefore conceptualized as an activity system. STAM opetationalizes this approach in the form of a six-step process. The paper includes a simplistic exemplification of STAM where it is used to analyze a short piece of text. Copyright © 2007 John Wiley &amp; Sons, Ltd.</t>
  </si>
  <si>
    <t>Discourse analysis; Evaluation of methodologies; Soft systems methodology; Systems modelling; Textual analysis</t>
  </si>
  <si>
    <t>Discourse analysis; Evaluation of methodologies; Soft systems methodology; Systems modelling; Textual analysis; Management science; Quality control</t>
  </si>
  <si>
    <t>Hindle, G.A.; Warwick Business School, University of Warwick, Coventry, CV4 7AL, United Kingdom; email: Giles.Hindle@wbs.ac.uk</t>
  </si>
  <si>
    <t>Syst. Res. Behav. Sci.</t>
  </si>
  <si>
    <t>Automobiles; Computer software; Electronic equipment; Unified Modeling Language; Virtual reality; Electronic Control Units (ECU); Software Component diagrams; Automotive industry</t>
  </si>
  <si>
    <t>Automot Ind</t>
  </si>
  <si>
    <t>Krystosik A.</t>
  </si>
  <si>
    <t>Embedded systems modeling language</t>
  </si>
  <si>
    <t>Proceedings of International Conference on Dependability of Computer Systems, DepCoS-RELCOMEX 2006</t>
  </si>
  <si>
    <t>10.1109/DEPCOS-RELCOMEX.2006.21</t>
  </si>
  <si>
    <t>https://www.scopus.com/inward/record.uri?eid=2-s2.0-34848845818&amp;doi=10.1109%2fDEPCOS-RELCOMEX.2006.21&amp;partnerID=40&amp;md5=a78cde0ffe797b0bae43057b225097c8</t>
  </si>
  <si>
    <t>Institute of Computer Science, Warsaw University of Technology</t>
  </si>
  <si>
    <t>Krystosik, A., Institute of Computer Science, Warsaw University of Technology</t>
  </si>
  <si>
    <t>Embedded System Modeling Language (EMLAN) is high-level, C-like language for modeling and model checking the embedded systems software. The language addresses a number of topics such as: partitioning of the system, concurrency, interrupts, synchronization mechanisms, time, data transformations, hardware interactions. Model checking of the EMLAN specification is based on translations into DT-CSM (Discrete Time Concurrent State Machines), generation of a reachability graph (represented in BDD) and checking temporal formulas (CTL) representing requirements. The paper presents the EMLAN language, methods of translation into DT-CSM and an example of specification and verification of the traffic light controller. © 2006 IEEE.</t>
  </si>
  <si>
    <t>Computer simulation languages; Concurrency control; Discrete time control systems; Model checking; Synchronization; Translation (languages); Data transformations; Embedded systems modeling language; Hardware interactions; Embedded systems</t>
  </si>
  <si>
    <t>Krystosik, A.; Institute of Computer Science, Warsaw University of Technologyemail: a.krystosik@ii.pw.edu.pl</t>
  </si>
  <si>
    <t>International Conference on Dependability of Computer Systems, DepCoS-RELCOMEX 2006</t>
  </si>
  <si>
    <t>25 May 2006 through 27 May 2006</t>
  </si>
  <si>
    <t>Szklarska Poreba</t>
  </si>
  <si>
    <t>Proc. Int. Conf. Dependability Comput. Syst.</t>
  </si>
  <si>
    <t>https://www.scopus.com/inward/record.uri?eid=2-s2.0-34748918282&amp;doi=10.1109%2fICSEM.2007.373339&amp;partnerID=40&amp;md5=e4ba291226f8e8c72c765c99f42fdd69</t>
  </si>
  <si>
    <t>Information systems; Life cycle; Systems engineering; World Wide Web; System boundaries; Systems development; Systems modeling; Computer programming languages</t>
  </si>
  <si>
    <t>Grobshtein, Y.; Technion, Israel Institution of Technology, Haifa, Israel; email: yarivg@technion.ac.il</t>
  </si>
  <si>
    <t>20 March 2007 through 23 March 2007</t>
  </si>
  <si>
    <t>Haifa</t>
  </si>
  <si>
    <t>Int. Conf. Syst. Eng. Model.</t>
  </si>
  <si>
    <t>https://www.scopus.com/inward/record.uri?eid=2-s2.0-34548131296&amp;doi=10.1109%2fICSMC.2006.384866&amp;partnerID=40&amp;md5=26604964919dd81def9617d540a859bd</t>
  </si>
  <si>
    <t>Computer simulation languages; Computer software; Concurrent engineering; Electronics engineering; Electronic fuel injection systems; Multidisciplinary approach; System Modeling Language; Embedded systems</t>
  </si>
  <si>
    <t>Da Silva, A.J.; System and Automation Department, UFSC Federal University of Santa Catarina, Florianópolis, Brazil; email: alexjos@das.ufsc.br</t>
  </si>
  <si>
    <t>IEEE Systems, Man, and Cybernetics Society;Ministry of Education, Taiwan, R.O.C.;National Science Council, Taiwan, R.O.C.</t>
  </si>
  <si>
    <t>8 October 2006 through 11 October 2006</t>
  </si>
  <si>
    <t>Computer simulation; Parameter estimation; Phase diagrams; Requirements engineering; Verification; Artifacts; OMG Systems Modeling Language (SysML); Specification; UML; Computer programming languages</t>
  </si>
  <si>
    <t>Hause, M.; Artisan Software Tools, Eagle Tower, Cheltenham, Glos.GL50 1TA, United Kingdom; email: MatthewH@Artisansw.com</t>
  </si>
  <si>
    <t>29 May 2007 through 1 June 2007</t>
  </si>
  <si>
    <t>Balmelli, L.; International Business Machine (IBM), Research Division, T.J.Watson Centeremail: balmelli@us.ibm.com</t>
  </si>
  <si>
    <t>J. Object Technol.</t>
  </si>
  <si>
    <t>https://www.scopus.com/inward/record.uri?eid=2-s2.0-34250162897&amp;doi=10.1109%2fECBS.2007.22&amp;partnerID=40&amp;md5=6320ef4849a53da60692c87806b3f5bf</t>
  </si>
  <si>
    <t>Conformal mapping; Markov processes; Mathematical models; Real time systems; Semantics; Activity diagrams; Automatic verification; Performance analysis; Time constraints; Verification</t>
  </si>
  <si>
    <t>Jarraya, Y.; Computer Security Laboratory, Concordia Institute for Information Systems Engineering, Concordia University, Montreal, Canada</t>
  </si>
  <si>
    <t>26 March 2007 through 29 March 2007</t>
  </si>
  <si>
    <t>Tucson, AZ</t>
  </si>
  <si>
    <t>Hongesombut K., Takazawa T., Tada Y., Mitani Y.</t>
  </si>
  <si>
    <t>Enhancement of integrated power system analysis package capability by integration of object-oriented physical system modeling language</t>
  </si>
  <si>
    <t>IEEJ Transactions on Power and Energy</t>
  </si>
  <si>
    <t>10.1541/ieejpes.127.467</t>
  </si>
  <si>
    <t>https://www.scopus.com/inward/record.uri?eid=2-s2.0-33847765788&amp;doi=10.1541%2fieejpes.127.467&amp;partnerID=40&amp;md5=e97573ee05772efd80222bd9e7a72539</t>
  </si>
  <si>
    <t>Power System Technology Group, R and D Center, Tokyo Electric Power Co., 4-1, Egasaki-cho, Tsurumi-ku, Yokohama 230-8510, Japan; Department of Electrical Engineering, Kyushu Institute of Technology, 1-1, Sensui-cho, Tobata-ku, Kitakyushu 840-8550, Japan; R and D Center, Tokyo Electric Power Co., Japan; Kyushu Institute of Technology, Japan</t>
  </si>
  <si>
    <t>Hongesombut, K., Power System Technology Group, R and D Center, Tokyo Electric Power Co., 4-1, Egasaki-cho, Tsurumi-ku, Yokohama 230-8510, Japan, R and D Center, Tokyo Electric Power Co., Japan; Takazawa, T., Power System Technology Group, R and D Center, Tokyo Electric Power Co., 4-1, Egasaki-cho, Tsurumi-ku, Yokohama 230-8510, Japan, R and D Center, Tokyo Electric Power Co., Japan; Tada, Y., Power System Technology Group, R and D Center, Tokyo Electric Power Co., 4-1, Egasaki-cho, Tsurumi-ku, Yokohama 230-8510, Japan, R and D Center, Tokyo Electric Power Co., Japan; Mitani, Y., Department of Electrical Engineering, Kyushu Institute of Technology, 1-1, Sensui-cho, Tobata-ku, Kitakyushu 840-8550, Japan, Kyushu Institute of Technology, Japan</t>
  </si>
  <si>
    <t>There are many commercial power system analysis packages available on the market. Although most of these tools are typically computationally efficient, they do not provide the flexibility and ability to simulate generic models of generators or networks. This is cumbersome for research and development purposes. The development of power system models of appropriate fidelity is a key aspect of power system simulation processes. The models must allow all relevant multi-disciplinary modeling criteria, e.g. model structure and data handling, to be computed efficiently, easily, and with sufficient accuracy. This paper presents how the adoption of recent technology on object-oriented physical systems modeling can be implemented with an integrated power system analysis package MidFielder. Used in combination with MidFielder, this can provide the completeness of power system analysis package for industrial, educational and research purposes. In order to realize the proposed interface system, this paper also discusses about methods to manage a large set of power system data by using database technology and means of graphical user interface (GUI).</t>
  </si>
  <si>
    <t>Graphical user interface; Object-oriented physical system modeling; Power system analysis; Power system modeling; Power system simulation</t>
  </si>
  <si>
    <t>Object-oriented physical system modeling; Power system analysis; Power system modeling; Power system simulation; Computer simulation; Database systems; Electric generators; Graphical user interfaces; Mathematical models; Object oriented programming; Electric power systems</t>
  </si>
  <si>
    <t>Hongesombut, K.; Power System Technology Group, R and D Center, Tokyo Electric Power Co., 4-1, Egasaki-cho, Tsurumi-ku, Yokohama 230-8510, Japan</t>
  </si>
  <si>
    <t>IEEJ Trans. Power Energy</t>
  </si>
  <si>
    <t>Shao K., Liu Z.-T., Hu X.-G., Li X.-K.</t>
  </si>
  <si>
    <t>AML: Oriented-requirment multi-agent system modeling language</t>
  </si>
  <si>
    <t>Moshi Shibie yu Rengong Zhineng/Pattern Recognition and Artificial Intelligence</t>
  </si>
  <si>
    <t>https://www.scopus.com/inward/record.uri?eid=2-s2.0-34147195326&amp;partnerID=40&amp;md5=326a276ca7dcb2f65cc80c4fbb1d9bf6</t>
  </si>
  <si>
    <t>School of Computer and Information, Hefei University of Technology, Hefei 230009, China; School of Computer Engineering and Science, Shanghai University, Shanghai 200071, China</t>
  </si>
  <si>
    <t>Shao, K., School of Computer and Information, Hefei University of Technology, Hefei 230009, China; Liu, Z.-T., School of Computer Engineering and Science, Shanghai University, Shanghai 200071, China; Hu, X.-G., School of Computer and Information, Hefei University of Technology, Hefei 230009, China; Li, X.-K., School of Computer and Information, Hefei University of Technology, Hefei 230009, China</t>
  </si>
  <si>
    <t>An agent modeling language, named AML, is proposed. The language is based on the parliamentary architecture of multi-agent system and involves eight models in requirement process, system analysis process and system design process. It defines the workflows in the construction of these models and the relationship between different models. All models of AML adopt UML standard notations to be consistent with UML. To meet the special requirements of AML, extensibility mechanism of UML and self-defining notations are used to extend models. An AML tool, AMLTools, is introduced to support AML. Furthermore, a case of an auto-warehouse system is given to demonstrate the application of AML.</t>
  </si>
  <si>
    <t>Agent; Agent modeling language; Multi-agent system; Unified modeling language</t>
  </si>
  <si>
    <t>Shao, K.; School of Computer and Information, Hefei University of Technology, Hefei 230009, China; email: sk671227@yahoo.com</t>
  </si>
  <si>
    <t>Moshi Shibie yu Rengong Zhineng</t>
  </si>
  <si>
    <t>Abstracting; Microprocessor chips; Productivity; Program compilers; Systems analysis; Code Generation; Electronic system level; ESL; SoC; SysML; System level design; System on chips; SystemC; Logic design</t>
  </si>
  <si>
    <t>AEKI;CREAX;ENSAIT;et al.;Ghent University;The European Simulation Society (EUROSIS)</t>
  </si>
  <si>
    <t>11 June 2007 through 13 June 2007</t>
  </si>
  <si>
    <t>Delft</t>
  </si>
  <si>
    <t>Modeling continuous system dynamics in sysml</t>
  </si>
  <si>
    <t>ASME International Mechanical Engineering Congress and Exposition, Proceedings (IMECE)</t>
  </si>
  <si>
    <t>10.1115/IMECE200742754</t>
  </si>
  <si>
    <t>https://www.scopus.com/inward/record.uri?eid=2-s2.0-84874473531&amp;doi=10.1115%2fIMECE200742754&amp;partnerID=40&amp;md5=9c7628ac2abc5d86e23e71b22c063243</t>
  </si>
  <si>
    <t>Systems Realization Laboratory, G. W. Woodruff School of Mechanical Engineering, Georgia Institute of Technology, Atlanta, GA, United States; Deere and Company World Headquarters, Moline, IL, United States</t>
  </si>
  <si>
    <t>Johnson, T.A., Systems Realization Laboratory, G. W. Woodruff School of Mechanical Engineering, Georgia Institute of Technology, Atlanta, GA, United States; Jobe, J.M., Systems Realization Laboratory, G. W. Woodruff School of Mechanical Engineering, Georgia Institute of Technology, Atlanta, GA, United States; Paredis, C.J.J., Systems Realization Laboratory, G. W. Woodruff School of Mechanical Engineering, Georgia Institute of Technology, Atlanta, GA, United States; Burkhart, R., Deere and Company World Headquarters, Moline, IL, United States</t>
  </si>
  <si>
    <t>Continuous system dynamics; Information modeling; Modelica; Sysml; Systems engineering</t>
  </si>
  <si>
    <t>Computational linguistics; Computer simulation languages; Differential equations; Information theory; Mapping; System theory; Systems engineering; Continuous system; Differential algebraic equations; Information Modeling; Modelica; Multidisciplinary engineering; Object management groups; Sysml; Systems modeling languages; Modeling languages</t>
  </si>
  <si>
    <t>ASME</t>
  </si>
  <si>
    <t>ASME 2007 International Mechanical Engineering Congress and Exposition, IMECE 2007</t>
  </si>
  <si>
    <t>Weilkiens T.</t>
  </si>
  <si>
    <t>Systems Engineering with SysML/UML</t>
  </si>
  <si>
    <t>10.1016/B978-0-12-374274-2.X0001-6</t>
  </si>
  <si>
    <t>https://www.scopus.com/inward/record.uri?eid=2-s2.0-85013757892&amp;doi=10.1016%2fB978-0-12-374274-2.X0001-6&amp;partnerID=40&amp;md5=bc8075cc81a8d10f1d367736a32c17bc</t>
  </si>
  <si>
    <t>OMG, Hamburg, Germany</t>
  </si>
  <si>
    <t>Weilkiens, T., OMG, Hamburg, Germany</t>
  </si>
  <si>
    <t>UML, the Universal Modeling Language, was the first language designed to fulfill the requirement for "universality." However, it is a software-specific language, and does not support the needs of engineers designing from the broader systems-based perspective. Therefore, SysML was created. It has been steadily gaining popularity, and many companies, especially in the heavily-regulated Defense, Automotive, Aerospace, Medical Device and Telecomms industries, are already using SysML, or are plannning to switch over to it in the near future. However, little information is currently available on the market regarding SysML. Its use is just on the crest of becoming a widespread phenomenon, and so thousands of software engineers are now beginning to look for training and resources. The proposed book will provide an introduction to SysML, and instruction on how to implement it, for all these new users. *The first available book on SysML in English *Insider information! The author is a member of the SysML working group and has written sections of the specification *Special focus comparing SysML and UML, and explaining how both can work together. © 2007 Elsevier Inc. All rights reserved.</t>
  </si>
  <si>
    <t>Weilkiens, T.; OMG, Hamburg, Germany</t>
  </si>
  <si>
    <t>Syst. Eng. with SysML/UML</t>
  </si>
  <si>
    <t>Customer requirements; Hardware and software; Hierarchy diagram; Modeling languages; Parametric constraints; State machine diagrams; System verifications; Systems modeling languages; Design; Finite automata; Systems engineering; Hardware</t>
  </si>
  <si>
    <t>Hsu, J.C.; Boeing Company, MC 031-CA62, P. O. Box 3105, Anaheim, CA 92803-3105, United States; email: john.c.hsu@boeing.com</t>
  </si>
  <si>
    <t>BAE Systems;General Dynamics;Lockheed Martin Corporation;Raytheon Company;The Aerospace Corporation</t>
  </si>
  <si>
    <t>10 July 2006 through 13 July 2006</t>
  </si>
  <si>
    <t>Orr K., Ramakrishnan S., Dagli C.H.</t>
  </si>
  <si>
    <t>Complex hardware; Request for proposals; Scale integration; System engineering process; Systems engineering process; Systems modeling languages; Unified Modeling Language; Systems engineering</t>
  </si>
  <si>
    <t>Boeing Company, MC HB6-41, 13100 Space Center Blvd., Houston, TX 77059-3556, United States</t>
  </si>
  <si>
    <t>Engineering disciplines; Model driven development; Sequence diagrams; State chart diagrams; Structure diagrams; System characteristics; System Modeling Language (SysML); Systems engineers; Systems analysis; Systems engineering; Graphic methods</t>
  </si>
  <si>
    <t>Hoffmann, H.-P.; I-Logix, Inc., 3 Riverside Drive, Andover MA 01810, United States</t>
  </si>
  <si>
    <t>Common languages; Composability; Conceptual model; Conceptual modeling; Dynamic exercise; Joint simulation; Level sequence; Model driven architectures; Model system; Modeling softwares; Network node; Planning stages; Simulation exercise; Simulation software; Simulation tests; Software and systems engineerings; Solution space; SysML; Test and evaluation; Test case; Time management; Weapon system; Computer simulation languages; Computer software reusability; Interoperability; Next generation networks; Software architecture; Testing; Unified Modeling Language; Computer simulation</t>
  </si>
  <si>
    <t>Globe, J.; L3 Integrated Systems, 10001 Jack Finney Blvd., Greenville, TX 75402, United States; email: james.s.globe@L-3com.com</t>
  </si>
  <si>
    <t>25 March 2007 through 30 March 2007</t>
  </si>
  <si>
    <t>Norfolk, VA</t>
  </si>
  <si>
    <t>Simul. Interoperability Stand. Organ. - Spring Simul. Interoperability Workshop, Spring SIW</t>
  </si>
  <si>
    <t>https://www.scopus.com/inward/record.uri?eid=2-s2.0-50149088456&amp;doi=10.1109%2fETFA.2006.355190&amp;partnerID=40&amp;md5=7d8bcef0a820fe92b70d6de672a80cf5</t>
  </si>
  <si>
    <t>Case studies; Description languages; Emerging technologies; Empirical evaluations; Industrial automation; Industrial automation systems; Industrial systems; Modeling languages; Modeling task; System description; System modelling; Automation; Factory automation; Linguistics; Semiconductor device models; Semiconductor quantum dots; Systems analysis; Technology; User interfaces; Industrial engineering</t>
  </si>
  <si>
    <t>Linhares, M. V.; Federal University of Santa Catarina, Campus Universitário - Trindade, CEP:88040-900, Florianópolis, Brazil; email: marcos@das.ufsc.br</t>
  </si>
  <si>
    <t>20 September 2006 through 22 September 2006</t>
  </si>
  <si>
    <t>Hamburg</t>
  </si>
  <si>
    <t>Hause M.C.</t>
  </si>
  <si>
    <t>Areas of concerns; Cross-cutting concerns; Dependency relationship; Integrated database; Model architecture; System architects; Architecture; Ergonomics; Systems engineering; Safety engineering</t>
  </si>
  <si>
    <t>Hause, M.C.; Artisan Software Tools Ltd., Eagle Tower, Montpellier Drive, Cheltenham, GL50 1TA, United Kingdom; email: MatthewHause@Artisansw.com</t>
  </si>
  <si>
    <t>In-buildings; Modeling languages; Modelling language; Software development; Software engineers; System modelling; UML 2.0; Unified modelling language; WEB application; Web engineering; Web-based applications; Computer software; Linguistics; Web services; Software design</t>
  </si>
  <si>
    <t>Tarawneh, H.; Arab Academy for Banking and Financial Sciences, Al-balqa' Applied University, Karak CollegeJordan; email: haroon@teacher.com</t>
  </si>
  <si>
    <t>Enterprise Ireland;Polytechnic Institute of Setubal</t>
  </si>
  <si>
    <t>11 September 2006 through 14 September 2006</t>
  </si>
  <si>
    <t>Setubal</t>
  </si>
  <si>
    <t>ICSOFT - Int. Conf. Softw. Data Technol., Proc.</t>
  </si>
  <si>
    <t>Vanderperren, Y.; EE Dept., ESAT-MICAS, Katholieke Universität Leuven, B-3001 Leuven, Belgium</t>
  </si>
  <si>
    <t>European Design and Automation Association;The EDA Consortium;The IEEE Computer Society TTTC;ECSI;ACM SIGDA;RAS</t>
  </si>
  <si>
    <t>6 March 2006 through 10 March 2006</t>
  </si>
  <si>
    <t>Munich</t>
  </si>
  <si>
    <t>Proc. Des. Autom. Test Eur. DATE</t>
  </si>
  <si>
    <t>Computer architecture; Computer simulation; Formal logic; Interfaces (computer); Knowledge acquisition; Mathematical models; Systems analysis; Communication resources; Preset constraints; Quantitative performance analysis; Software engineering</t>
  </si>
  <si>
    <t>Viehl, A.; FZI Forschungszentrum Informatik, Haid-und-Neu-Str. 10-14, 76131 Karlsruhe, Germany; email: viehl@fzi.de</t>
  </si>
  <si>
    <t>He, Z.-H.; Dept. of Control Science and Engineering, Huazhong Univ. of Science and Technology, Wuhan 430074, China; email: zhihui316@126.com</t>
  </si>
  <si>
    <t>Xi Tong Cheng Yu Dian Zi Ji Shu/Syst Eng Electron</t>
  </si>
  <si>
    <t>https://www.scopus.com/inward/record.uri?eid=2-s2.0-33748786266&amp;doi=10.1049%2finp%3a20060404&amp;partnerID=40&amp;md5=3627514f1403a5a8b4f5018378684884</t>
  </si>
  <si>
    <t>Holt, J.; Brass Bullet</t>
  </si>
  <si>
    <t>Inf. Prof.</t>
  </si>
  <si>
    <t>Jiang, C.-Y.; School of Information System and Management, National University of Defense Technology, Changsha 410073, China</t>
  </si>
  <si>
    <t>Xitong Fangzhen Xuebao</t>
  </si>
  <si>
    <t>https://www.scopus.com/inward/record.uri?eid=2-s2.0-33744486892&amp;doi=10.1002%2fsys.20046&amp;partnerID=40&amp;md5=24a00004e64def4394929a7d438d55c8</t>
  </si>
  <si>
    <t>Continuous systems; Enhanced Functional Flow Block Diagrams (EFFBD); Functional flow; Systems modeling; UML 2 Activities; Computer applications; Computer simulation; Function evaluation; Information technology; Systems analysis; Systems engineering; Computer programming languages</t>
  </si>
  <si>
    <t>Bock, C.; U.S. National Institute of Standards and Technology, Stop 8263, 100 Bureau Drive, Gaithersburg, MD 20899-8263, United States; email: conrad.bock@nist.gov</t>
  </si>
  <si>
    <t>Wu, J.; Dept. of Control Science and Engineering, Huazhong Univ. of Science and Technology, Wuhan 430074, China; email: moran1220@163.com</t>
  </si>
  <si>
    <t>https://www.scopus.com/inward/record.uri?eid=2-s2.0-33646916602&amp;doi=10.1109%2fDATE.2005.319&amp;partnerID=40&amp;md5=71c28737606ce37368bc8a67bb0add70</t>
  </si>
  <si>
    <t>Computational complexity; Standardization; NoC development; Power efficient systems; SoC Forum; SysML initiative; Systems analysis</t>
  </si>
  <si>
    <t>Vanderperren, Y.; Dept. of EE, ESAT-MICAS, Katholieke Universiteit Leuven, B-3001 Leuven, Belgium</t>
  </si>
  <si>
    <t>European Design and Automation Association;EDA Consortium;IEEE Computer Society TTTC;IEEE Computer Society DATC;ECSI</t>
  </si>
  <si>
    <t>7 March 2005 through 11 March 2005</t>
  </si>
  <si>
    <t>Software engineers; Systems Modeling Language; Unified Modeling Languages (UML); Visual modeling language; Computation theory; Computer programming languages; Computer science; Computer simulation; Computer software; Engineers; Systems engineering; Computer aided software engineering</t>
  </si>
  <si>
    <t>Rao, M.; ARTiSAN Software ToolsUnited Kingdom</t>
  </si>
  <si>
    <t>IEEE Comput. Soc. Technical Committee on Multimedia Comput.;US National Science Foundation;University of Texas at Dallas, TX, USA;ARTiSAN Software</t>
  </si>
  <si>
    <t>20 September 2005 through 24 September 2005</t>
  </si>
  <si>
    <t>Dallas, TX</t>
  </si>
  <si>
    <t>Proc. IEEE Symp. Visual Lang. Human Centric Comput.</t>
  </si>
  <si>
    <t>Future improvements; System modeling; Vendor community; Systems engineering</t>
  </si>
  <si>
    <t>Herzog, E.; Syntell AB, P.O. Box 10022, SE 100 55 Stockholm, Sweden; email: herzog@syntell.se</t>
  </si>
  <si>
    <t>BAE Systems;Eastman Kodak Company;General Dynamics Advanced Information Systems;Lockheed Martin;Xerox</t>
  </si>
  <si>
    <t>10 July 2005 through 15 July 2005</t>
  </si>
  <si>
    <t>Rochester, NY</t>
  </si>
  <si>
    <t>15th Annu. Int. Symp. Int. Counc. Syst. Eng., INCOSE 2005</t>
  </si>
  <si>
    <t>Handover; Model requirements; Object oriented technique; Potential systems; System interactions; Systems engineering lifecycle; Life cycle; Systems engineering; Unified Modeling Language</t>
  </si>
  <si>
    <t>Hause, M.; Artisan Software Tools, Suite 701, Eagle Tower, Montpelier Drive, Cheltenham, GL50 1TA, United Kingdom; email: MatthewH@Artisansw.com</t>
  </si>
  <si>
    <t>Inside SYSML</t>
  </si>
  <si>
    <t>IEE Computing and Control Engineering</t>
  </si>
  <si>
    <t>10.1049/cce:20050402</t>
  </si>
  <si>
    <t>https://www.scopus.com/inward/record.uri?eid=2-s2.0-23844544039&amp;doi=10.1049%2fcce%3a20050402&amp;partnerID=40&amp;md5=b239f27e4ad0b859a10795a5f43144b2</t>
  </si>
  <si>
    <t>Artisan Software ToolsUnited Kingdom</t>
  </si>
  <si>
    <t>IEE Comput. Control Eng.</t>
  </si>
  <si>
    <t>https://www.scopus.com/inward/record.uri?eid=2-s2.0-20844449093&amp;doi=10.1049%2fess%3a20050302&amp;partnerID=40&amp;md5=aef53167bf7c91d39720c29dda761984</t>
  </si>
  <si>
    <t>Software modeling languages; Specification stereotype; SysML specification; Unified modeling language (UML); Computer hardware; Computer simulation; Computer software; Decision theory; Probability distributions; Requirements engineering; Semantics; Software engineering; Specifications; Systems engineering; Computer simulation languages</t>
  </si>
  <si>
    <t>IEE Electron. Syst. Softw.</t>
  </si>
  <si>
    <t>Computer aided software engineering; Computer simulation; Graph theory; Mathematical models; Requirements engineering; Systems engineering; Activity diagram; Bond graphs; Profile; Systems modelling language; Mechatronics</t>
  </si>
  <si>
    <t>Turki, S.; LISMMA EA 2336, Supmeca, Maison des Technologies, Toulon 83000, France; email: skander.turki@supmeca.fr</t>
  </si>
  <si>
    <t>WSEAS Trans. Syst.</t>
  </si>
  <si>
    <t>UML for systems engineering (SysML): A notation for the description of systems [UML for systems engineering (SysML) eine notation zur beschreibung von systemen]</t>
  </si>
  <si>
    <t>Informatik aktuell</t>
  </si>
  <si>
    <t>https://www.scopus.com/inward/record.uri?eid=2-s2.0-85037810337&amp;doi=10.1007%2f3-540-29595-X_11&amp;partnerID=40&amp;md5=b639cc9f89aaf100002e078697d61315</t>
  </si>
  <si>
    <t>ARTiSAN Software Tools GmbH, Eupener Str. 135-137, Köln, Germany</t>
  </si>
  <si>
    <t>Korff, A., ARTiSAN Software Tools GmbH, Eupener Str. 135-137, Köln, Germany</t>
  </si>
  <si>
    <t>Korff, A.; ARTiSAN Software Tools GmbH, Eupener Str. 135-137, Germany; email: andreas.korff@artisansw.com</t>
  </si>
  <si>
    <t>Vogel-Heuser B.Holleczek P.</t>
  </si>
  <si>
    <t>Workshop on Echtzeitaspekte bei der Koordinierung Autonomer Systeme, 2005</t>
  </si>
  <si>
    <t>1 December 2005 through 2 December 2005</t>
  </si>
  <si>
    <t>Inf. aktuell</t>
  </si>
  <si>
    <t>type</t>
  </si>
  <si>
    <t>id</t>
  </si>
  <si>
    <t>author</t>
  </si>
  <si>
    <t>title</t>
  </si>
  <si>
    <t>pages</t>
  </si>
  <si>
    <t>article_no</t>
  </si>
  <si>
    <t>num_pages</t>
  </si>
  <si>
    <t>keywords</t>
  </si>
  <si>
    <t>doi</t>
  </si>
  <si>
    <t>journal</t>
  </si>
  <si>
    <t>issue_date</t>
  </si>
  <si>
    <t>volume</t>
  </si>
  <si>
    <t>issue_no</t>
  </si>
  <si>
    <t>description</t>
  </si>
  <si>
    <t>month</t>
  </si>
  <si>
    <t>year</t>
  </si>
  <si>
    <t>issn</t>
  </si>
  <si>
    <t>booktitle</t>
  </si>
  <si>
    <t>acronym</t>
  </si>
  <si>
    <t>edition</t>
  </si>
  <si>
    <t>isbn</t>
  </si>
  <si>
    <t>conf_loc</t>
  </si>
  <si>
    <t>publisher</t>
  </si>
  <si>
    <t>publisher_loc</t>
  </si>
  <si>
    <t>article</t>
  </si>
  <si>
    <t>Yves  Vanderperren and Wim  Dehaene</t>
  </si>
  <si>
    <t>UML 2 and SysML: An Approach to Deal with Complexity in SoC/NoC Design</t>
  </si>
  <si>
    <t>716--717</t>
  </si>
  <si>
    <t>Proceedings of the Conference on Design, Automation and Test in Europe - Volume 2</t>
  </si>
  <si>
    <t>DATE '05</t>
  </si>
  <si>
    <t>0-7695-2288-2</t>
  </si>
  <si>
    <t>Washington, DC, USA</t>
  </si>
  <si>
    <t>Edward  Huang and Randeep  Ramamurthy and Leon F. McGinnis</t>
  </si>
  <si>
    <t>System and Simulation Modeling Using SysML</t>
  </si>
  <si>
    <t>796--803</t>
  </si>
  <si>
    <t>Proceedings of the 39th Conference on Winter Simulation: 40 Years! The Best is Yet to Come</t>
  </si>
  <si>
    <t>WSC '07</t>
  </si>
  <si>
    <t>1-4244-1306-0</t>
  </si>
  <si>
    <t>Washington D.C.</t>
  </si>
  <si>
    <t>IEEE Press</t>
  </si>
  <si>
    <t>Piscataway, NJ, USA</t>
  </si>
  <si>
    <t>Pietro  Colombo and Vieri  del Bianco and Luigi  Lavazza</t>
  </si>
  <si>
    <t>Towards the Integration of Sysml and Problem Frames</t>
  </si>
  <si>
    <t>1--8</t>
  </si>
  <si>
    <t>problem frames, requirements, sysml, system modelling</t>
  </si>
  <si>
    <t>Proceedings of the 3rd International Workshop on Applications and Advances of Problem Frames</t>
  </si>
  <si>
    <t>IWAAPF '08</t>
  </si>
  <si>
    <t>978-1-60558-020-3</t>
  </si>
  <si>
    <t>Leipzig, Germany</t>
  </si>
  <si>
    <t>ACM</t>
  </si>
  <si>
    <t>New York, NY, USA</t>
  </si>
  <si>
    <t>Christiaan J. J. Paredis and Thomas  Johnson</t>
  </si>
  <si>
    <t>Using OMG's SysML to Support Simulation</t>
  </si>
  <si>
    <t>2350--2352</t>
  </si>
  <si>
    <t>Proceedings of the 40th Conference on Winter Simulation</t>
  </si>
  <si>
    <t>WSC '08</t>
  </si>
  <si>
    <t>978-1-4244-2708-6</t>
  </si>
  <si>
    <t>Miami, Florida</t>
  </si>
  <si>
    <t>Winter Simulation Conference</t>
  </si>
  <si>
    <t>Leon  McGinnis and Volkan  Ustun</t>
  </si>
  <si>
    <t>A Simple Example of SysML-driven Simulation</t>
  </si>
  <si>
    <t>1703--1710</t>
  </si>
  <si>
    <t>WSC '09</t>
  </si>
  <si>
    <t>978-1-4244-5771-7</t>
  </si>
  <si>
    <t>Austin, Texas</t>
  </si>
  <si>
    <t>Oliver  Sch&amp;#246;nherr and Oliver  Rose</t>
  </si>
  <si>
    <t>First Steps Towards a General SysML Model for Discrete Processes in Production Systems</t>
  </si>
  <si>
    <t>1711--1718</t>
  </si>
  <si>
    <t>Chih-Hung  Chang and Chih-Wei  Lu and Nien-Lin  Hsueh and William C. Chu and Chih-Hsiong  Shih and Chao-Tung  Yang and Pao-Ann  Hsiung and Chorng-Shiuh  Koong</t>
  </si>
  <si>
    <t>SysML-based Requirement Modeling Environment for Multicore Embedded System</t>
  </si>
  <si>
    <t>2224--2228</t>
  </si>
  <si>
    <t>SysML, model-driven, requirement engineering, requirement modeling</t>
  </si>
  <si>
    <t>SAC '10</t>
  </si>
  <si>
    <t>978-1-60558-639-7</t>
  </si>
  <si>
    <t>Sierre, Switzerland</t>
  </si>
  <si>
    <t>Matthias  G&amp;#252;demann and Stefan  Kegel and Frank  Ortmeier and Olaf  Poenicke and Klaus  Richter</t>
  </si>
  <si>
    <t>SysML in Digital Engineering</t>
  </si>
  <si>
    <t>IWDE '10</t>
  </si>
  <si>
    <t>978-1-60558-992-3</t>
  </si>
  <si>
    <t>Magdeburg, Germany</t>
  </si>
  <si>
    <t>Daniel  Knorreck and Ludovic  Apvrille and Pierre  de Saqui-Sannes</t>
  </si>
  <si>
    <t>TEPE: A SysML Language for Time-constrained Property Modeling and Formal Verification</t>
  </si>
  <si>
    <t>SIGSOFT Softw. Eng. Notes</t>
  </si>
  <si>
    <t>January 2011</t>
  </si>
  <si>
    <t>January</t>
  </si>
  <si>
    <t>0163-5948</t>
  </si>
  <si>
    <t>Jonathan  Lasalle and Fabrice  Bouquet and Bruno  Legeard and Fabien  Peureux</t>
  </si>
  <si>
    <t>SysML to UML Model Transformation for Test Generation Purpose</t>
  </si>
  <si>
    <t>Davide  Falessi and Shiva  Nejati and Mehrdad  Sabetzadeh and Lionel  Briand and Antonio  Messina</t>
  </si>
  <si>
    <t>SafeSlice: A Model Slicing and Design Safety Inspection Tool for SysML</t>
  </si>
  <si>
    <t>460--463</t>
  </si>
  <si>
    <t>model slicing, safety certification, sysml, traceability</t>
  </si>
  <si>
    <t>Proceedings of the 19th ACM SIGSOFT Symposium and the 13th European Conference on Foundations of Software Engineering</t>
  </si>
  <si>
    <t>ESEC/FSE '11</t>
  </si>
  <si>
    <t>978-1-4503-0443-6</t>
  </si>
  <si>
    <t>Szeged, Hungary</t>
  </si>
  <si>
    <t>Pascal  Weyprecht and Oliver  Rose</t>
  </si>
  <si>
    <t>Model-driven Development of Simulation Solution Based on SysML Starting with the Simulation Core</t>
  </si>
  <si>
    <t>189--192</t>
  </si>
  <si>
    <t>EMF, SysML, discrete event simulation, fUML, model-driven development</t>
  </si>
  <si>
    <t>Proceedings of the 2011 Symposium on Theory of Modeling &amp; Simulation: DEVS Integrative M&amp;S Symposium</t>
  </si>
  <si>
    <t>TMS-DEVS '11</t>
  </si>
  <si>
    <t>Boston, Massachusetts</t>
  </si>
  <si>
    <t>Society for Computer Simulation International</t>
  </si>
  <si>
    <t>San Diego, CA, USA</t>
  </si>
  <si>
    <t>Sayaka  Izukura and Kazuo  Yanoo and Takao  Osaki and Hiroshi  Sakaki and Daichi  Kimura and Jianwen  Xiang</t>
  </si>
  <si>
    <t>Applying a Model-based Approach to IT Systems Development Using SysML Extension</t>
  </si>
  <si>
    <t>563--577</t>
  </si>
  <si>
    <t>IT systems development, model-based, system modeling</t>
  </si>
  <si>
    <t>Proceedings of the 14th International Conference on Model Driven Engineering Languages and Systems</t>
  </si>
  <si>
    <t>MODELS'11</t>
  </si>
  <si>
    <t>978-3-642-24484-1</t>
  </si>
  <si>
    <t>Wellington, New Zealand</t>
  </si>
  <si>
    <t>Springer-Verlag</t>
  </si>
  <si>
    <t>Berlin, Heidelberg</t>
  </si>
  <si>
    <t>Anargyros  Tsadimas and Mara  Nikolaidou and Dimosthenis  Anagnostopoulos</t>
  </si>
  <si>
    <t>Extending SysML to Explore Non-functional Requirements: The Case of Information System Design</t>
  </si>
  <si>
    <t>1057--1062</t>
  </si>
  <si>
    <t>SysML, information system architecture, model-based system design, non-functional requirements, requirement verification</t>
  </si>
  <si>
    <t>Proceedings of the 27th Annual ACM Symposium on Applied Computing</t>
  </si>
  <si>
    <t>SAC '12</t>
  </si>
  <si>
    <t>978-1-4503-0857-1</t>
  </si>
  <si>
    <t>Trento, Italy</t>
  </si>
  <si>
    <t>Oscar  Carrillo and Samir  Chouali and Hassan  Mountassir</t>
  </si>
  <si>
    <t>Formalizing and Verifying Compatibility and Consistency of SysML Blocks</t>
  </si>
  <si>
    <t>July 2012</t>
  </si>
  <si>
    <t>July</t>
  </si>
  <si>
    <t>Damien  Foures and Vincent  Albert and Jean-Claude  Pascal and Alexandre  Nketsa</t>
  </si>
  <si>
    <t>Automation of SysML Activity Diagram Simulation with Model-driven Engineering Approach</t>
  </si>
  <si>
    <t>11:1--11:6</t>
  </si>
  <si>
    <t>MDE, OMG, SysML, VHDL-AMS, transformation</t>
  </si>
  <si>
    <t>Proceedings of the 2012 Symposium on Theory of Modeling and Simulation - DEVS Integrative M&amp;S Symposium</t>
  </si>
  <si>
    <t>TMS/DEVS '12</t>
  </si>
  <si>
    <t>978-1-61839-786-7</t>
  </si>
  <si>
    <t>Orlando, Florida</t>
  </si>
  <si>
    <t>Matthew  Hause and James  Hummell</t>
  </si>
  <si>
    <t>Simulation of an Electrical Network and Control System in SysML</t>
  </si>
  <si>
    <t>47:1--47:7</t>
  </si>
  <si>
    <t>MBSE, SysML, electrical network, executable models, interfaces, simulation</t>
  </si>
  <si>
    <t>Ola  Batarseh and Leon F. McGinnis</t>
  </si>
  <si>
    <t>SysML to Discrete-event Simulation to Analyze Electronic Assembly Systems</t>
  </si>
  <si>
    <t>48:1--48:8</t>
  </si>
  <si>
    <t>SysML, discrete-event simulation, domain specific languages, model transformation</t>
  </si>
  <si>
    <t>Erwan  Bousse and David  Mentr&amp;#233; and Beno&amp;#238;t  Combemale and Beno&amp;#238;t  Baudry and Takaya  Katsuragi</t>
  </si>
  <si>
    <t>Aligning SysML with the B Method to Provide V&amp;#38;V for Systems Engineering</t>
  </si>
  <si>
    <t>11--16</t>
  </si>
  <si>
    <t>B method, SysML, model transformation, rail systems, safety, semantic similarities, verification and validation</t>
  </si>
  <si>
    <t>Proceedings of the Workshop on Model-Driven Engineering, Verification and Validation</t>
  </si>
  <si>
    <t>MoDeVVa '12</t>
  </si>
  <si>
    <t>978-1-4503-1801-3</t>
  </si>
  <si>
    <t>Innsbruck, Austria</t>
  </si>
  <si>
    <t>System Modeling in Sysml and System Analysis in Arena</t>
  </si>
  <si>
    <t>258:1--258:12</t>
  </si>
  <si>
    <t>Proceedings of the Winter Simulation Conference</t>
  </si>
  <si>
    <t>WSC '12</t>
  </si>
  <si>
    <t>Berlin, Germany</t>
  </si>
  <si>
    <t>Xiaopu  Huang and Qingqing  Sun and Jiangwei  Li and Minxue  Pan and Tian  Zhang</t>
  </si>
  <si>
    <t>An MDE-based Approach to the Verification of SysML State Machine Diagram</t>
  </si>
  <si>
    <t>9:1--9:7</t>
  </si>
  <si>
    <t>MARTE, MDE, SysML state machine diagram, model transformation, timed automata</t>
  </si>
  <si>
    <t>Proceedings of the Fourth Asia-Pacific Symposium on Internetware</t>
  </si>
  <si>
    <t>Internetware '12</t>
  </si>
  <si>
    <t>978-1-4503-1888-4</t>
  </si>
  <si>
    <t>Qingdao, China</t>
  </si>
  <si>
    <t>Philipp  Helle</t>
  </si>
  <si>
    <t>Automatic SysML-based Safety Analysis</t>
  </si>
  <si>
    <t>19--24</t>
  </si>
  <si>
    <t>MBSA, MBSE, SysML, safety analysis</t>
  </si>
  <si>
    <t>Proceedings of the 5th International Workshop on Model Based Architecting and Construction of Embedded Systems</t>
  </si>
  <si>
    <t>ACES-MB '12</t>
  </si>
  <si>
    <t>978-1-4503-1800-6</t>
  </si>
  <si>
    <t>Axel  Reichwein and Christiaan J. J. Paredis and Arquimedes  Canedo and Petra  Witschel and Philipp Emanuel Stelzig and Anjelika  Votintseva and Rainer  Wasgint</t>
  </si>
  <si>
    <t>Maintaining Consistency Between System Architecture and Dynamic System Models with SysML4Modelica</t>
  </si>
  <si>
    <t>43--48</t>
  </si>
  <si>
    <t>SysML, mechatronic systems, model-based design, modelica</t>
  </si>
  <si>
    <t>Proceedings of the 6th International Workshop on Multi-Paradigm Modeling</t>
  </si>
  <si>
    <t>MPM '12</t>
  </si>
  <si>
    <t>978-1-4503-1805-1</t>
  </si>
  <si>
    <t>Ahmed  Hammad and Hassan  Mountassir and Samir  Chouali</t>
  </si>
  <si>
    <t>An Approach Combining SysML and Modelica for Modelling and Validate Wireless Sensor Networks</t>
  </si>
  <si>
    <t>5--12</t>
  </si>
  <si>
    <t>&lt;i&gt;SysML&lt;/i&gt;, &lt;i&gt;modelica&lt;/i&gt;, MDE, WSN, modelling, simulation, virtual verification</t>
  </si>
  <si>
    <t>10.1145/2489850.2489852</t>
  </si>
  <si>
    <t>Proceedings of the First International Workshop on Software Engineering for Systems-of-Systems</t>
  </si>
  <si>
    <t>SESoS '13</t>
  </si>
  <si>
    <t>978-1-4503-2048-1</t>
  </si>
  <si>
    <t>Montpellier, France</t>
  </si>
  <si>
    <t>Hae Young Lee and Ingeol  Chun and Won-Tae  Kim</t>
  </si>
  <si>
    <t>DEV&amp;#38;DESS-based Cyber-physical Systems Modeling Language with Uncertainty Consideration</t>
  </si>
  <si>
    <t>1:1--1:2</t>
  </si>
  <si>
    <t>DEV&amp;DESS, cyber-physical systems, hybrid systems, modeling language, uncertainty</t>
  </si>
  <si>
    <t>Proceedings of the 2013 Spring Simulation Multiconference Poster Session</t>
  </si>
  <si>
    <t>Posters '13</t>
  </si>
  <si>
    <t>San Diego, California</t>
  </si>
  <si>
    <t>Paolo  Bocciarelli and Andrea  D'Ambrogio and Andrea  Giglio and Daniele  Gianni</t>
  </si>
  <si>
    <t>A SAAS-based Automated Framework to Build and Execute Distributed Simulations from SysML Models</t>
  </si>
  <si>
    <t>1371--1382</t>
  </si>
  <si>
    <t>Proceedings of the 2013 Winter Simulation Conference: Simulation: Making Decisions in a Complex World</t>
  </si>
  <si>
    <t>WSC '13</t>
  </si>
  <si>
    <t>978-1-4799-2077-8</t>
  </si>
  <si>
    <t>Washington, D.C.</t>
  </si>
  <si>
    <t>Chao  Meng and Sojung  Kim and Young-Jun  Son and Chieri  Kubota</t>
  </si>
  <si>
    <t>A SysML-based Simulation Model Aggregation Framework for Seedling Propagation System</t>
  </si>
  <si>
    <t>2180--2191</t>
  </si>
  <si>
    <t>Ola G. Batarseh and Eric J. Goldlust and T. Eugene Day</t>
  </si>
  <si>
    <t>SysML for Conceptual Modeling and Simulation for Analysis: A Case Example of a Highly Granular Model of an Emergency Department</t>
  </si>
  <si>
    <t>2398--2409</t>
  </si>
  <si>
    <t>Lionel  Briand and Davide  Falessi and Shiva  Nejati and Mehrdad  Sabetzadeh and Tao  Yue</t>
  </si>
  <si>
    <t>Traceability and SysML Design Slices to Support Safety Inspections: A Controlled Experiment</t>
  </si>
  <si>
    <t>9:1--9:43</t>
  </si>
  <si>
    <t>Empirical software engineering, design, requirements specification, software and system safety, software/program verification</t>
  </si>
  <si>
    <t>ACM Trans. Softw. Eng. Methodol.</t>
  </si>
  <si>
    <t>February 2014</t>
  </si>
  <si>
    <t>February</t>
  </si>
  <si>
    <t>1049-331X</t>
  </si>
  <si>
    <t>Michel S. Soares and Rog&amp;#233;rio P. C. do Nascimento</t>
  </si>
  <si>
    <t>Evaluation of SysML Diagrams to Document Requirements Using TAM</t>
  </si>
  <si>
    <t>9:1--9:6</t>
  </si>
  <si>
    <t>SysML, TAM, software requirements</t>
  </si>
  <si>
    <t>Proceedings of the 7th Euro American Conference on Telematics and Information Systems</t>
  </si>
  <si>
    <t>EATIS '14</t>
  </si>
  <si>
    <t>978-1-4503-2435-9</t>
  </si>
  <si>
    <t>Valparaiso, Chile</t>
  </si>
  <si>
    <t>Giuseppe  Scanniello and Miroslaw  Staron and H&amp;#229;kan  Burden and Rogardt  Heldal</t>
  </si>
  <si>
    <t>On the Effect of Using SysML Requirement Diagrams to Comprehend Requirements: Results from Two Controlled Experiments</t>
  </si>
  <si>
    <t>49:1--49:10</t>
  </si>
  <si>
    <t>SysML, UML, controlled experiment, replication, requirements comprehension, software models</t>
  </si>
  <si>
    <t>Proceedings of the 18th International Conference on Evaluation and Assessment in Software Engineering</t>
  </si>
  <si>
    <t>EASE '14</t>
  </si>
  <si>
    <t>978-1-4503-2476-2</t>
  </si>
  <si>
    <t>London, England, United Kingdom</t>
  </si>
  <si>
    <t>Matteo  Morelli</t>
  </si>
  <si>
    <t>Automated Generation of Robotics Applications from Simulink and SysML Models</t>
  </si>
  <si>
    <t>1948--1954</t>
  </si>
  <si>
    <t>Proceedings of the 30th Annual ACM Symposium on Applied Computing</t>
  </si>
  <si>
    <t>SAC '15</t>
  </si>
  <si>
    <t>978-1-4503-3196-8</t>
  </si>
  <si>
    <t>Salamanca, Spain</t>
  </si>
  <si>
    <t>Jes&amp;#250;s Padilla Gaeta and Krzysztof  Czarnecki</t>
  </si>
  <si>
    <t>Modeling Aerospace Systems Product Lines in SysML</t>
  </si>
  <si>
    <t>293--302</t>
  </si>
  <si>
    <t>SysML, UML, embedded software, model-based engineering, product-line engineering, systems engineering, variability modeling</t>
  </si>
  <si>
    <t>Proceedings of the 19th International Conference on Software Product Line</t>
  </si>
  <si>
    <t>SPLC '15</t>
  </si>
  <si>
    <t>978-1-4503-3613-0</t>
  </si>
  <si>
    <t>Nashville, Tennessee</t>
  </si>
  <si>
    <t>Shiva  Nejati and Mehrdad  Sabetzadeh and Chetan  Arora and Lionel C.  Briand and Felix  Mandoux</t>
  </si>
  <si>
    <t>Automated Change Impact Analysis Between SysML Models of Requirements and Design</t>
  </si>
  <si>
    <t>242--253</t>
  </si>
  <si>
    <t>Change Impact Analysis, Model Slicing, Natural Language Processing, SysML, Traceability Information Model</t>
  </si>
  <si>
    <t>Proceedings of the 2016 24th ACM SIGSOFT International Symposium on Foundations of Software Engineering</t>
  </si>
  <si>
    <t>FSE 2016</t>
  </si>
  <si>
    <t>978-1-4503-4218-6</t>
  </si>
  <si>
    <t>Seattle, WA, USA</t>
  </si>
  <si>
    <t>Camille  Raymond and Daniel  Prun</t>
  </si>
  <si>
    <t>Extending MBSE Methodology and SysML Formalism to Integrate Human Considerations</t>
  </si>
  <si>
    <t>18:1--18:4</t>
  </si>
  <si>
    <t>MBSE, SysML, human-system integration, system engineering</t>
  </si>
  <si>
    <t>Proceedings of the International Conference on Human-Computer Interaction in Aerospace</t>
  </si>
  <si>
    <t>HCI-Aero '16</t>
  </si>
  <si>
    <t>978-1-4503-4406-7</t>
  </si>
  <si>
    <t>Paris, France</t>
  </si>
  <si>
    <t>Andrey  Sadovykh and Alessandra  Bagnato and Imran  Quadri and Alie El-Din Mady and Luis Diogo Couto and Stylianos  Basagiannis and Miran  Hasanagic</t>
  </si>
  <si>
    <t>SysML As a Common Integration Platform for Co-Simulations: Example of a Cyber Physical System Design Methodology in Green Heating Ventilation and Air Conditioning Systems</t>
  </si>
  <si>
    <t>1:1--1:5</t>
  </si>
  <si>
    <t>Building Automation, Co-Simulation, Cyber-Physical Systems, Model-Based Design</t>
  </si>
  <si>
    <t>Proceedings of the 12th Central and Eastern European Software Engineering Conference in Russia</t>
  </si>
  <si>
    <t>CEE-SECR '16</t>
  </si>
  <si>
    <t>978-1-4503-4884-3</t>
  </si>
  <si>
    <t>Moscow, Russia</t>
  </si>
  <si>
    <t>Document Title</t>
  </si>
  <si>
    <t>Author Affiliations</t>
  </si>
  <si>
    <t>Publication Title</t>
  </si>
  <si>
    <t>Date Added To Xplore</t>
  </si>
  <si>
    <t>Start Page</t>
  </si>
  <si>
    <t>End Page</t>
  </si>
  <si>
    <t>ISSN</t>
  </si>
  <si>
    <t>ISBNs</t>
  </si>
  <si>
    <t>Funding Information</t>
  </si>
  <si>
    <t>PDF Link</t>
  </si>
  <si>
    <t>IEEE Terms</t>
  </si>
  <si>
    <t>INSPEC Controlled Terms</t>
  </si>
  <si>
    <t>INSPEC Non-Controlled Terms</t>
  </si>
  <si>
    <t>MeSH Terms</t>
  </si>
  <si>
    <t>Article Citation Count</t>
  </si>
  <si>
    <t>Patent Citation Count</t>
  </si>
  <si>
    <t>Reference Count</t>
  </si>
  <si>
    <t>Copyright Year</t>
  </si>
  <si>
    <t>License</t>
  </si>
  <si>
    <t>Online Date</t>
  </si>
  <si>
    <t>Issue Date</t>
  </si>
  <si>
    <t>Meeting Date</t>
  </si>
  <si>
    <t>Document Identifier</t>
  </si>
  <si>
    <t>M. Hause; F. Thom; A. Moore</t>
  </si>
  <si>
    <t>&lt;div style="font-variant: small-caps; font-size: .9em;"&gt;First Page of the Article&lt;/div&gt;&lt;img class="img-abs-container" style="width: 95%; border: 1px solid #808080;" src="/xploreAssets/images/absImages/01499120.png" border="0"&gt;</t>
  </si>
  <si>
    <t>1479-8336;14798336</t>
  </si>
  <si>
    <t>http://ieeexplore.ieee.org/stamp/stamp.jsp?arnumber=1499120</t>
  </si>
  <si>
    <t>June/July 2005</t>
  </si>
  <si>
    <t>IET</t>
  </si>
  <si>
    <t>IET Journals &amp; Magazines</t>
  </si>
  <si>
    <t>SysML with ARTiSAN Studio</t>
  </si>
  <si>
    <t>M. Rao</t>
  </si>
  <si>
    <t>ARTiSAN Software Tools, Beaverton, OR, USA</t>
  </si>
  <si>
    <t>2005 IEEE Symposium on Visual Languages and Human-Centric Computing (VL/HCC'05)</t>
  </si>
  <si>
    <t>Summary form only given. Since its adoption in 1997, the unified modeling language (UML) has proved very popular with software engineers and has become the de facto standard as a visual modeling language for software engineers. However, this software focus of UML has discouraged many systems engineers from adopting it in earnest. Those who did adopt UML developed strategies to cope with its shortcomings. A common approach was to model additional systems engineering concepts in other modeling tools. This made it difficult to integrate the different viewpoints and achieve traceability. Fortunately, with the release of UML 2.0 and the ensuing extensions to it in SysML - the soon-to-be adopted systems modeling language - the systems engineering community has a real alternative to systems modeling that provides a more integrated approach to systems and software engineering. Since its inception in 1997, ARTiSAN has endeavored to bridge the gap between systems and software engineering modeling by adding systems engineering extensions to the UML and, as a key member of the SysML initiative, is well poised to support these emerging standards for systems and software modeling. This presentation will provide a brief overview of the major extensions proposed by SysML, and will summarize how ARTiSAN's latest release of its flagship product Studio (version 6.0) takes the lead in supporting these concepts.</t>
  </si>
  <si>
    <t>1943-6092;19436092</t>
  </si>
  <si>
    <t>POD:0-7695-2443-5</t>
  </si>
  <si>
    <t>10.1109/VLHCC.2005.59</t>
  </si>
  <si>
    <t>http://ieeexplore.ieee.org/stamp/stamp.jsp?arnumber=1509483</t>
  </si>
  <si>
    <t>Bridges;Lead;Software engineering;Software standards;Software systems;Software tools;Systems engineering and theory;Unified modeling language</t>
  </si>
  <si>
    <t>Unified Modeling Language;formal specification;visual languages;visual programming</t>
  </si>
  <si>
    <t>ARTiSAN Studio;SysML;UML 2.0;software engineering;systems modeling language;traceability;unified modeling language;visual modeling language</t>
  </si>
  <si>
    <t>20-24 Sept. 2005</t>
  </si>
  <si>
    <t>IEEE Conferences</t>
  </si>
  <si>
    <t>Computing &amp; Control Engineering Journal</t>
  </si>
  <si>
    <t>In March 2003, the Object Management Group (OMG) issued a request for proposals for a customised version of UML suitable for systems engineering, supporting the modelling of a broad range of systems, which may include hardware, software, data, personnel, procedures, and facilities. There was only one technology submission to the request, which was by the SysML group, proposing a language based on UML 2.0. The goal of SysML is to provide a "standard modelling language for systems engineering to analyse, specify, design, and verify complex systems, intended to enhance systems quality, improve the ability to exchange systems engineering information amongst tools, and help bridge the semantic gap between systems, software, and other engineering disciplines". The SysML specification makes it possible to model both hardware and software in the same environment using extensions to the widely used software modelling language.</t>
  </si>
  <si>
    <t>0956-3385;09563385</t>
  </si>
  <si>
    <t>http://ieeexplore.ieee.org/stamp/stamp.jsp?arnumber=1508038</t>
  </si>
  <si>
    <t>Unified Modeling Language;formal specification;formal verification;systems analysis;systems engineering</t>
  </si>
  <si>
    <t>Object Management Group;SysML specification;UML;Unified Modeling Language;formal verification;software modelling language;systems analysis;systems engineering</t>
  </si>
  <si>
    <t>Aug.-Sept. 2005</t>
  </si>
  <si>
    <t>UML 2 and SysML: an approach to deal with complexity in SoC/NoC design</t>
  </si>
  <si>
    <t>Y. Vanderperren; W. Dehaene</t>
  </si>
  <si>
    <t>Dept. of Electr. Eng., Katholieke Univ., Leuven, Belgium</t>
  </si>
  <si>
    <t>717 Vol. 2</t>
  </si>
  <si>
    <t>UML is gaining increased attention as a system design language, as indicated by current standardization activities such as the SysML initiative and the UML for SoC Forum. Moreover the adoption of UML 2 is a significant step towards a broader range of modeling capabilities. This paper provides an overview of the impact of these recent advances on the application of UML for SoC and NoC development, proposes a model-driven development method taking benefit of the best techniques recently introduced, and investigates the design of power efficient systems with UML.</t>
  </si>
  <si>
    <t>1530-1591;15301591</t>
  </si>
  <si>
    <t>POD:0-7695-2288-2</t>
  </si>
  <si>
    <t>http://ieeexplore.ieee.org/stamp/stamp.jsp?arnumber=1395661</t>
  </si>
  <si>
    <t>Automatic testing;Costs;Hardware;Network-on-a-chip;Power system modeling;Product development;Standardization;System-on-a-chip;Systems engineering and theory;Unified modeling language</t>
  </si>
  <si>
    <t>Unified Modeling Language;hardware-software codesign;integrated circuit design;integrated circuit modelling;multiprocessor interconnection networks;system-on-chip</t>
  </si>
  <si>
    <t>NoC design;SoC design;SysML;UML 2;model-driven development method;power efficient system design;system design language</t>
  </si>
  <si>
    <t>7-11 March 2005</t>
  </si>
  <si>
    <t>SysML: describing the system [Notebook: modelling languages]</t>
  </si>
  <si>
    <t>J. Holt; S. Perry</t>
  </si>
  <si>
    <t>&lt;div style="font-variant: small-caps; font-size: .9em;"&gt;First Page of the Article&lt;/div&gt;&lt;img class="img-abs-container" style="width: 95%; border: 1px solid #808080;" src="/xploreAssets/images/absImages/05338784.png" border="0"&gt;</t>
  </si>
  <si>
    <t>1743-694X;1743694X</t>
  </si>
  <si>
    <t>http://ieeexplore.ieee.org/stamp/stamp.jsp?arnumber=5338784</t>
  </si>
  <si>
    <t>August-September 2006</t>
  </si>
  <si>
    <t>An Empirical Study of SysML in the Modeling of Embedded Systems</t>
  </si>
  <si>
    <t>A. J. da Silva; M. V. Linhares; R. Padilha; N. Roqueiro; R. S. de Oliveira</t>
  </si>
  <si>
    <t>System and Automation Department, UFSC Federal University of Santa Catarina, Florian&amp;#243;polis, Brazil. phone: 55 47 3372 4765; e-mail: alexjos@das.ufsc.br</t>
  </si>
  <si>
    <t>The complexity increase and variety of equipments controlled by embedded computers generate the need of a multidisciplinary approach for the process of development of those equipments, involving the areas of software, mechanics, electric and electronic engineering. System engineering uses different techniques to concurrently integrate these different views. In this sense, it is being specified by OMG a modeling language, denominated SysML (System Modeling Language). It intends to include in a single specification an integrated view of the system, one that includes hardware, software and electro-mechanics parts. The objective of this paper is to do an empirical evaluation of the modeling language SysML, in the sense of identifying its capacities and its limitations for the modeling of embedded systems. For that purpose, an electronic fuel injection system developed by Department of Automation and Systems at our university will be used.</t>
  </si>
  <si>
    <t>1062-922X;1062922X</t>
  </si>
  <si>
    <t>CD-ROM:1-4244-0100-3; POD:1-4244-0099-6</t>
  </si>
  <si>
    <t>http://ieeexplore.ieee.org/stamp/stamp.jsp?arnumber=4274632</t>
  </si>
  <si>
    <t>Automation;Collaborative software;Embedded software;Embedded system;Employment;Fuels;Hardware;Space technology;Systems engineering and theory;Unified modeling language</t>
  </si>
  <si>
    <t>embedded systems;object-oriented programming;simulation languages;specification languages</t>
  </si>
  <si>
    <t>OMG;SysML;System Modeling Language;electronic fuel injection system;embedded systems;modeling language;system engineering</t>
  </si>
  <si>
    <t>8-11 Oct. 2006</t>
  </si>
  <si>
    <t>Embedded Systems Modeling Language</t>
  </si>
  <si>
    <t>A. Krystosik</t>
  </si>
  <si>
    <t>Warsaw University of Technology</t>
  </si>
  <si>
    <t>2006 International Conference on Dependability of Computer Systems</t>
  </si>
  <si>
    <t>Embedded System Modeling Language (EMLAN) is high-level, C-like language for modeling and model checking the embedded systems software. The language addresses a number of topics such as: partitioning of the system, concurrency, interrupts, synchronization mechanisms, time, data transformations, hardware interactions. Model checking of the EMLAN specification is based on translations into DT-CSM (discrete time concurrent state machines), generation of a reachability graph (represented in BDD) and checking temporal formulas (CTL) representing requirements. The paper presents the EMLAN language, methods of translation into DT-CSM and an example of specification and verification of the traffic light controller</t>
  </si>
  <si>
    <t>POD:0-7695-2565-2</t>
  </si>
  <si>
    <t>http://ieeexplore.ieee.org/stamp/stamp.jsp?arnumber=4024029</t>
  </si>
  <si>
    <t>Automata;Binary decision diagrams;Computer science;Concurrent computing;Embedded software;Embedded system;Hardware;Lighting control;Medical control systems;Software systems</t>
  </si>
  <si>
    <t>concurrency control;embedded systems;formal specification;program verification;reachability analysis;simulation languages</t>
  </si>
  <si>
    <t>C-like language;Embedded Systems Modeling Language;checking temporal formulas;data transformations;discrete time concurrent state machines;embedded systems software;hardware interactions;high-level language;model checking;reachability graph generation;synchronization mechanism;system partitioning;traffic light controller specification;traffic light controller verification</t>
  </si>
  <si>
    <t>25-27 May 2006</t>
  </si>
  <si>
    <t>Empirical Evaluation of SysML through the Modeling of an Industrial Automation Unit</t>
  </si>
  <si>
    <t>M. V. Linhares; A. J. da Silva; R. S. de Oliveira</t>
  </si>
  <si>
    <t>Federal University of Santa Catarina, Campus Universit&amp;#225;rio - Trindade, CEP: 88040-900, Florian&amp;#243;polis, Brazil. marcos@das.ufsc.br</t>
  </si>
  <si>
    <t>2006 IEEE Conference on Emerging Technologies and Factory Automation</t>
  </si>
  <si>
    <t>Industrial automation systems may include people, hardware, software and other elements necessary to produce the desirable results. The SysML modeling language is being proposed, by OMG and INCOSE, as a language that allows the system description correctly and consistently among various participants of the same project (software, mechanical, electrical and others engineers). The objective of this work is to evaluate the SysML proposal as a description language for industrial systems through the modeling of an industrial automation unit. A brief system description of the case study is included, the SysML diagrams will be presented during the system modeling and finally comments and considerations about the models and the modeling task are presented.</t>
  </si>
  <si>
    <t>1946-0740;19460740</t>
  </si>
  <si>
    <t>POD:0-7803-9758-4</t>
  </si>
  <si>
    <t>http://ieeexplore.ieee.org/stamp/stamp.jsp?arnumber=4178305</t>
  </si>
  <si>
    <t>Automation;Computer industry;Construction industry;Design engineering;Hardware;Information analysis;Proposals;Software systems;Systems engineering and theory;Unified modeling language</t>
  </si>
  <si>
    <t>industrial engineering;production engineering computing;specification languages</t>
  </si>
  <si>
    <t>SysML modeling language;description language;industrial automation unit;industrial system;system description</t>
  </si>
  <si>
    <t>20-22 Sept. 2006</t>
  </si>
  <si>
    <t>System-Level Modeling and Design Using SysML and SystemC</t>
  </si>
  <si>
    <t>W. Raslan; A. Sameh</t>
  </si>
  <si>
    <t>Mentor Graphics Egypt 51st Beirut St., Heliopolis, Cairo, Egypt, Email: waseem</t>
  </si>
  <si>
    <t>2007 International Symposium on Integrated Circuits</t>
  </si>
  <si>
    <t>SysML, the dedicated system-level UML-based notations proposed by the OMG, is gaining a lot of momentum to be widely accepted by system-level designers. IEEE has standardized SystemC to gain the fame of being powerful at the system-level architectural design and verification. Building on both SystemC and SysML success, we have dedicated this research to study and prototype the automatic translation of SysML designs into SystemC models. This work is an attempt to accelerate the SoC design process by raising the abstraction level in an automated environment.</t>
  </si>
  <si>
    <t>2325-0631;23250631</t>
  </si>
  <si>
    <t>CD-ROM:978-1-4244-0797-2; POD:978-1-4244-0796-5</t>
  </si>
  <si>
    <t>http://ieeexplore.ieee.org/stamp/stamp.jsp?arnumber=4441909</t>
  </si>
  <si>
    <t>Buildings;Computer graphics;Computer science;Control system synthesis;Hardware design languages;Libraries;Object oriented modeling;Power system modeling;Systems engineering and theory;Unified modeling language</t>
  </si>
  <si>
    <t>Unified Modeling Language;system-on-chip</t>
  </si>
  <si>
    <t>SoC design;SysML;SystemC;UML;notations;system level modeling</t>
  </si>
  <si>
    <t>26-28 Sept. 2007</t>
  </si>
  <si>
    <t>Automatic Verification and Performance Analysis of Time-Constrained SysML Activity Diagrams</t>
  </si>
  <si>
    <t>Y. Jarraya; A. Soeanu; M. Debbabi; F. Hassaine</t>
  </si>
  <si>
    <t>Concordia University, Canada</t>
  </si>
  <si>
    <t>14th Annual IEEE International Conference and Workshops on the Engineering of Computer-Based Systems (ECBS'07)</t>
  </si>
  <si>
    <t>We present in this paper a new approach for the automatic verification and performance analysis of SysML activity diagrams. Since timeliness is important in the design and analysis of real-time systems, we annotate activity diagrams with time constraints. In order to apply the model checking technique, we use discrete-time Markov chains (DTMC) as a semantic interpretation of such SysML models wherein communication is restricted to synchronization. Thus, we describe a mapping procedure of SysML activity diagrams to their corresponding DTMC and use PRISM model checker for the assessment and evaluation of performance characteristics. Finally, we apply our methodology on a real-life case study meant to assess a systems engineering behavioral model of a photo-camera device</t>
  </si>
  <si>
    <t>POD:0-7695-2772-8</t>
  </si>
  <si>
    <t>http://ieeexplore.ieee.org/stamp/stamp.jsp?arnumber=4148969</t>
  </si>
  <si>
    <t>Computer security;Information systems;Laboratories;Performance analysis;Process design;Real time systems;Research and development;Systems engineering and theory;Time factors;Unified modeling language</t>
  </si>
  <si>
    <t>ML language;Markov processes;formal verification;real-time systems;software performance evaluation</t>
  </si>
  <si>
    <t>SysML models;automatic verification;discrete-time Markov chains;model checking;performance analysis;real-time systems;semantic interpretation;time constraints;time-constrained SysML activity diagrams</t>
  </si>
  <si>
    <t>26-29 March 2007</t>
  </si>
  <si>
    <t>A Methodological Framework for SysML: a Problem Frames-based Approach</t>
  </si>
  <si>
    <t>P. Colombo; V. Del Bianco; L. Lavazza; A. Coen-Porisini</t>
  </si>
  <si>
    <t>Univ. dell'Insubria, Varese</t>
  </si>
  <si>
    <t>14th Asia-Pacific Software Engineering Conference (APSEC'07)</t>
  </si>
  <si>
    <t>Recently, SysML has been adopted by the object management group as a modelling language for systems engineering. SysML is a UML profile that represents a subset of UML 2 with extensions. A wide adoption of the language could be hindered by the lack of a methodology that drives the modelling activities. Problem frames (PFs) are a rigorous approach to requirements modelling that has the potential to improve the software development process. Unfortunately, PFs are not supported by an intuitive notation and easy to use tools. As a consequence, their adoption in industry is limited. This paper explores the possibility of exploiting the PFs ideas in the context of SysML models. The goal is to provide model-based development processes using SysML with a set of concepts and guidelines that are sound and have already been used and validated.</t>
  </si>
  <si>
    <t>1530-1362;15301362</t>
  </si>
  <si>
    <t>POD:0-7695-3057-5</t>
  </si>
  <si>
    <t>10.1109/ASPEC.2007.56</t>
  </si>
  <si>
    <t>http://ieeexplore.ieee.org/stamp/stamp.jsp?arnumber=4425834</t>
  </si>
  <si>
    <t>Application software;Computer industry;Conference management;Context modeling;Engineering management;Guidelines;Programming;Software engineering;Systems engineering and theory;Unified modeling language</t>
  </si>
  <si>
    <t>Unified Modeling Language;software engineering;systems engineering</t>
  </si>
  <si>
    <t>SysML;UML;object management group;problem frames;software development;systems engineering</t>
  </si>
  <si>
    <t>4-7 Dec. 2007</t>
  </si>
  <si>
    <t>Systems Modeling Languages: OPM Versus SysML</t>
  </si>
  <si>
    <t>Y. Grobshtein; V. Perelman; E. Safra; D. Dori</t>
  </si>
  <si>
    <t>Technion, Israel institution of Technology, Haifa, Israel, yarivg@technion.ac.il</t>
  </si>
  <si>
    <t>2007 International Conference on Systems Engineering and Modeling</t>
  </si>
  <si>
    <t>As systems are becoming ever larger and more complex, and as more stakeholders, typically from different disciplines, are involved throughout the system lifecycle, the challenge of overcoming the complexity inherent in systems development grows too. While a document-centric approach has been common practice, coping with the growing complexity of current systems calls for a model-based approach. This work discusses two systems modeling languages, OMG's SysML - Systems Modeling Language and OPM - Object Process Methodology. To demonstrate the similarities and differences between the languages, a concrete sample system was modeled in both SysML and OPM and the issue was discussed in an experimental graduate students' Web-based forum as part of a course in information systems engineering. Our study shows that SysML tends to be more appropriate in cases where a detailed picture is required. Alternatively, OPM is more suitable for defining system boundaries and demonstrating the overall picture of the system.</t>
  </si>
  <si>
    <t>CD-ROM:1-4244-0771-0; POD:1-4244-0770-2</t>
  </si>
  <si>
    <t>http://ieeexplore.ieee.org/stamp/stamp.jsp?arnumber=4243724</t>
  </si>
  <si>
    <t>Concrete;Information systems;Ontologies;Software engineering;Software standards;Software systems;Systems engineering and theory;Taxonomy;Tellurium;Unified modeling language</t>
  </si>
  <si>
    <t>simulation languages</t>
  </si>
  <si>
    <t>OMG SysML;OPM;Object Process Methodology;Systems Modeling Language;information systems engineering</t>
  </si>
  <si>
    <t>20-23 March 2007</t>
  </si>
  <si>
    <t>The Use of Behavioral Diagrams in SysML</t>
  </si>
  <si>
    <t>L. Zdanis; R. Cloutier</t>
  </si>
  <si>
    <t>Northrop Grunman, larryzdanis@yahoo.com</t>
  </si>
  <si>
    <t>2007 IEEE Long Island Systems, Applications and Technology Conference</t>
  </si>
  <si>
    <t>The definition of behavior in systems modeling language (SysML) presents special challenges to systems engineers, as overlapping functionality exists among SysML behavioral diagrams. Through discussion and examples, this paper imparts an understanding of SysML behavioral diagrams that will assist systems engineers in defining the behavior of various systems. The paper discusses the following goals of behavior definition: defining activity flow, tracking system state, defining system control, defining interactions, and allocating responsibility.</t>
  </si>
  <si>
    <t>CD-ROM:978-1-4244-1302-7; POD:978-1-4244-1301-0</t>
  </si>
  <si>
    <t>http://ieeexplore.ieee.org/stamp/stamp.jsp?arnumber=4312634</t>
  </si>
  <si>
    <t>Aerospace engineering;Computer architecture;Energy management;Helium;Power engineering and energy;Power system management;Power system modeling;Software engineering;Systems engineering and theory;Unified modeling language</t>
  </si>
  <si>
    <t>SysML;behavioral diagrams;systems modeling language</t>
  </si>
  <si>
    <t>4-4 May 2007</t>
  </si>
  <si>
    <t>SysML-based Simulation Framework for Semiconductor Manufacturing</t>
  </si>
  <si>
    <t>K. Kwon; L. F. McGinnis</t>
  </si>
  <si>
    <t>graduate student, School of Industrial &amp; Systems Engineering, Georgia Institute of Technology, Atlanta, GA 30332, U.S.A. phone: 646-784-4324; e-mail: kkwon3@mail.gatech.edu</t>
  </si>
  <si>
    <t>2007 IEEE International Conference on Automation Science and Engineering</t>
  </si>
  <si>
    <t>The speed of change, high complexity and risk in the semiconductor industry increases the importance of decision making in manufacturing. In particular, a growing need for faster and better decisions on factory design and operation demands more complexity and higher fidelity in factory simulation models. Two requirements to realize such models economically are: (1) reuse of existing simulation model information and (2) integrating a wide range of factory, product, and process information from numerous data sources to create specific instance simulation models. In this paper, we describe how a new systems modeling language, SysML, can support creating complex semiconductor factory simulation models that satisfy these two requirements. In particular, we show how to deal with very large complex instance models in terms of information integration across a range of information and engineering tools. As a demonstration, we show how the factory layout, or geometric model, created in a CAD package, can be integrated with a SysML instance model, created using a SysML modeling tool, to achieve bidirectional data exchange between the two, and thus provide key support to the simulation process.</t>
  </si>
  <si>
    <t>2161-8070;21618070</t>
  </si>
  <si>
    <t>CD-ROM:978-1-4244-1154-2; POD:978-1-4244-1153-5</t>
  </si>
  <si>
    <t>http://ieeexplore.ieee.org/stamp/stamp.jsp?arnumber=4341777</t>
  </si>
  <si>
    <t>Analytical models;Manufacturing automation;Packaging;Production facilities;Semiconductor device manufacture;Semiconductor device modeling;Solid modeling;USA Councils;Unified modeling language;Virtual manufacturing</t>
  </si>
  <si>
    <t>CAD;decision making;factory automation;semiconductor device manufacture;semiconductor device models;simulation languages</t>
  </si>
  <si>
    <t>CAD package;SysML-based simulation;bidirectional data exchange;decision making;factory design;information integration;semiconductor manufacturing;systems modeling language</t>
  </si>
  <si>
    <t>22-25 Sept. 2007</t>
  </si>
  <si>
    <t>An Integrated Safety Strategy to Model Driven Development with SysML</t>
  </si>
  <si>
    <t>M. C. Hause; F. Thom</t>
  </si>
  <si>
    <t>Artisan Software Tools Ltd., Cheltenham</t>
  </si>
  <si>
    <t>2007 2nd Institution of Engineering and Technology International Conference on System Safety</t>
  </si>
  <si>
    <t>0537-9989;05379989</t>
  </si>
  <si>
    <t>Paper:978-0-86341-863-1</t>
  </si>
  <si>
    <t>http://ieeexplore.ieee.org/stamp/stamp.jsp?arnumber=4399921</t>
  </si>
  <si>
    <t>Unified Modeling Language;groupware;safety;safety systems</t>
  </si>
  <si>
    <t>SysML design;UML;Unified Modeling Language;ergonomic profiling;integrated database;integrated safety strategy;model driven development;safety aspects;single coherent model</t>
  </si>
  <si>
    <t>22-24 Oct. 2007</t>
  </si>
  <si>
    <t>IET Conferences</t>
  </si>
  <si>
    <t>M. dos Santos Soares; J. Vrancken</t>
  </si>
  <si>
    <t>Faculty of Technology, Policy and Analysis, Delft University of Technology, 2600GA, The Netherlands</t>
  </si>
  <si>
    <t>2007 IEEE International Conference on Systems, Man and Cybernetics</t>
  </si>
  <si>
    <t>Use case diagrams are well-known for their use to specify and describe system requirements. From initial system requirements documents, use cases can be derived representing several scenarios. These scenarios can later be detailed in different ways, as for example, through informal descriptions. In this paper, system requirements are first specified using the SysML requirements diagram and later by use cases. The main goal is to fill the gap between documents written in natural language and use cases by modeling requirements in a graphical and tabular way, which can improve the requirements representation. Also, the relationship between requirements is enhanced. An example of a real time distributed system is given to illustrate the approach.</t>
  </si>
  <si>
    <t>CD-ROM:978-1-4244-0991-4; POD:978-1-4244-0990-7</t>
  </si>
  <si>
    <t>http://ieeexplore.ieee.org/stamp/stamp.jsp?arnumber=4413936</t>
  </si>
  <si>
    <t>Costs;Councils;Hardware;Natural languages;Personnel;Safety;Scalability;Software standards;Systems engineering and theory;Unified modeling language</t>
  </si>
  <si>
    <t>distributed processing;formal specification;natural languages</t>
  </si>
  <si>
    <t>SysML;informal descriptions;natural language;real time distributed system;requirements modeling;requirements representation;requirements specification;use case diagrams</t>
  </si>
  <si>
    <t>7-10 Oct. 2007</t>
  </si>
  <si>
    <t>F. Chiron; Khalid Kouiss</t>
  </si>
  <si>
    <t>Laboratoire d&amp;#191;Informatique, de Mod&amp;#233;lisation et d&amp;#191;Optimisation des Syst&amp;#232;mes (LIMOS) Blaise-Pascal University of Clermont-Ferrand, BP 10125, 63173 Aubi&amp;#232;re, France</t>
  </si>
  <si>
    <t>2007 Mediterranean Conference on Control &amp; Automation</t>
  </si>
  <si>
    <t>UML is almost inevitable when dealing with software designing and intends to be extended to cover many different disciplines. At the same time, control and automation designers integrate further object oriented concepts in their traditional programming behaviors in particular with function blocks. Whereas UML was not adapted to model these IEC 61131 compliant items, an important extension called SysML has been proposed. This paper deals with evaluating the new modeling abilities of this language according to programmable logical controllers specific programming rules.</t>
  </si>
  <si>
    <t>CD-ROM:978-1-4244-1282-2; POD:978-1-4244-1281-5</t>
  </si>
  <si>
    <t>http://ieeexplore.ieee.org/stamp/stamp.jsp?arnumber=4433695</t>
  </si>
  <si>
    <t>Control and Automation;Function Blocks;IEC 61131-3;MDA;SysML;UML</t>
  </si>
  <si>
    <t>Automatic control;Automatic programming;Design automation;Functional programming;IEC standards;Logic programming;Object oriented modeling;Object oriented programming;Software design;Unified modeling language</t>
  </si>
  <si>
    <t>CAD;Unified Modeling Language;control engineering computing;object-oriented programming;programmable controllers</t>
  </si>
  <si>
    <t>IEC 61131-3 function block design;SysML;UML;automation design;control design;object oriented concepts;programmable logical controllers;programming behaviors;programming rules;software design</t>
  </si>
  <si>
    <t>27-29 June 2007</t>
  </si>
  <si>
    <t>System and simulation modeling using SYSML</t>
  </si>
  <si>
    <t>E. Huang; R. Ramamurthy; L. F. McGinnis</t>
  </si>
  <si>
    <t>School of Industrial &amp; Systems Engineering, 765 Ferst Drive, N.W., Georgia Institute of Technology, Atlanta, 30332, U.S.A.</t>
  </si>
  <si>
    <t>2007 Winter Simulation Conference</t>
  </si>
  <si>
    <t>Simulation languages and the GUIs supporting them may be excellent tools for creating simulation codes, but are not necessarily the best tools to use for creating descriptions of systems, i.e., for modeling. In 2006, OMG published the initial standard specification (OMG 2006) for SysML (Systems Modeling Language), an extension of UML (OMG 2007) designed specifically to support systems engineering. SysML shows great promise for creating object-oriented models of systems that incorporate not only software, but also people, material, and other physical resources, expressing both structure and behavior for such systems. In this paper, we explore the use of SysML both to model a system to be simulated and to support the automatic generation of simulation models.</t>
  </si>
  <si>
    <t>0891-7736;08917736</t>
  </si>
  <si>
    <t>CD-ROM:978-1-4244-1306-5; POD:978-1-4244-1305-8</t>
  </si>
  <si>
    <t>http://ieeexplore.ieee.org/stamp/stamp.jsp?arnumber=4419675</t>
  </si>
  <si>
    <t>Buildings;Design engineering;Discrete event simulation;Formal languages;Large-scale systems;Object oriented modeling;Software tools;Standards publication;Systems engineering and theory;Unified modeling language</t>
  </si>
  <si>
    <t>object-oriented programming;specification languages;systems engineering</t>
  </si>
  <si>
    <t>SYSML;UML;object-oriented models;simulation modeling;system modeling;systems engineering;systems modeling language</t>
  </si>
  <si>
    <t>9-12 Dec. 2007</t>
  </si>
  <si>
    <t>M. V. Linhares; R. S. de Oliveira; J. M. Farines; F. Vernadat</t>
  </si>
  <si>
    <t>DAS - UFSC Campus Universit&amp;#225;rio - Trindade 88040-900 Florian&amp;#243;polis/SC - Brazil</t>
  </si>
  <si>
    <t>2007 IEEE Conference on Emerging Technologies and Factory Automation (EFTA 2007)</t>
  </si>
  <si>
    <t>The development process of complex systems needs to take in account differents domains and aspects. SysML (Systems Modeling Language) is a new modeling language that allows a system description with various integrated diagrams (as structure, behavior and requirements diagrams), but SysML lacks formality for the requirement verification. The aim of this paper is to propose an approach to verify complex systems using SysML as a language which describes the system structure and requirements. Petri nets and temporal logic LTL are used respectively to formalize the system behavior and requirements. The benefit of such formalization is to allow an automatic formal verification. In order to demonstrate this methodology, it will be used a factory automation system, modeled by SysML and Petri nets, and verified by the TINA toolbox.</t>
  </si>
  <si>
    <t>CD-ROM:978-1-4244-0826-9; POD:978-1-4244-0825-2</t>
  </si>
  <si>
    <t>http://ieeexplore.ieee.org/stamp/stamp.jsp?arnumber=4416788</t>
  </si>
  <si>
    <t>Application software;Collaborative software;Computer industry;Electrical products industry;Electronics industry;Formal verification;Logic;Manufacturing automation;Modeling;Petri nets</t>
  </si>
  <si>
    <t>Petri nets;formal verification;specification languages;temporal logic</t>
  </si>
  <si>
    <t>Petri nets;SysML;automatic formal verification;factory automation system;systems modeling language;temporal logic LTL</t>
  </si>
  <si>
    <t>25-28 Sept. 2007</t>
  </si>
  <si>
    <t>M. Grecki; Z. Geng; G. Ayvazyan; S. Simrock; B. Aminov</t>
  </si>
  <si>
    <t>1082-3654;10823654</t>
  </si>
  <si>
    <t>POD:978-1-4244-2714-7</t>
  </si>
  <si>
    <t>Acceleration;Availability;Control systems;Costs;Delay;Design methodology;International collaboration;Linear accelerators;Process design;Radio frequency</t>
  </si>
  <si>
    <t>19-25 Oct. 2008</t>
  </si>
  <si>
    <t>C. J. J. Paredis; T. Johnson</t>
  </si>
  <si>
    <t>Product and Systems Lifecycle Management Center, Georgia Institute of Technology, Atlanta, 30332. U.S.A.</t>
  </si>
  <si>
    <t>2008 Winter Simulation Conference</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</si>
  <si>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SysML&lt;sup&gt;TM&lt;/sup&gt;)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</si>
  <si>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CD-ROM:978-1-4244-2708-6; POD:978-1-4244-2707-9</t>
  </si>
  <si>
    <t>http://ieeexplore.ieee.org/stamp/stamp.jsp?arnumber=4736341</t>
  </si>
  <si>
    <t>Collaboration;Data mining;Design engineering;Domain specific languages;Engineering management;Project management;Protocols;Systems engineering and theory;Technology management;Unified modeling language</t>
  </si>
  <si>
    <t>graph grammars;specification languages;systems engineering</t>
  </si>
  <si>
    <t>OMG SYSML;Systems Modeling Language;automated bidirectional transformation;domain-specific languages;domain-specific models;graph transformation;model integration framework;modeling language;system aspects;system engineering problem</t>
  </si>
  <si>
    <t>7-10 Dec. 2008</t>
  </si>
  <si>
    <t>An Executable System Architecture Approach to Discrete Events System Modeling Using SysML in Conjunction with Colored Petri Net</t>
  </si>
  <si>
    <t>R. Wang; C. H. Dagli</t>
  </si>
  <si>
    <t>System Engineering Graduate Program, Missouri University of Science and Technology, 600 W 14th Street, Rolla, MO, USA, 65409-0370, Email: rwkb4@mst.edu</t>
  </si>
  <si>
    <t>2008 2nd Annual IEEE Systems Conference</t>
  </si>
  <si>
    <t>This paper proposes an executable system architecting paradigm for discrete event system modeling and analysis through integration of a set of architecting tools, executable modeling tools, analytical tools, and visualization tools. The essential step is translating SysML-based specifications into colored Petri nets (CPNs) which enables rigorous static and dynamic system analysis as well as formal verification of the behavior and functionality of the SysML-based design. A set of tools have been studied and integrated that enable a structured architecture design process. Some basic principles of executable system architecture for discrete event system modeling that guide the process of executable architecture specification and analysis are discussed. This paradigm is aimed at general system design. Its feasibility was demonstrated with a C4- type network centric system as an example. The simulation results was used to check the overall integrity and internal consistency of the architecture models, refine the architecture design, and, finally, verify the behavior and functionality of the system being modeled.</t>
  </si>
  <si>
    <t>CD-ROM:978-1-4244-2150-3; POD:978-1-4244-2149-7</t>
  </si>
  <si>
    <t>http://ieeexplore.ieee.org/stamp/stamp.jsp?arnumber=4518997</t>
  </si>
  <si>
    <t>CPN;Discrete-event system;Executable Architecture;Modeling;SysML</t>
  </si>
  <si>
    <t>Analytical models;Discrete event systems;Global Earth Observation System of Systems;Petri nets;Systems engineering and theory;USA Councils;Unified modeling language;Virtual machining;Virtual manufacturing;Visualization</t>
  </si>
  <si>
    <t>Petri nets;discrete event systems;formal verification;software architecture;specification languages</t>
  </si>
  <si>
    <t>C4- type network centric system;SysML;architecting tools;colored Petri net;discrete events system modeling;executable modeling tools;executable system architecture;formal verification</t>
  </si>
  <si>
    <t>7-10 April 2008</t>
  </si>
  <si>
    <t>An Integrated MDA Approach with SysML and UML</t>
  </si>
  <si>
    <t>ARTiSAN Software Tools, Cheltenham</t>
  </si>
  <si>
    <t>13th IEEE International Conference on Engineering of Complex Computer Systems (iceccs 2008)</t>
  </si>
  <si>
    <t>During embedded systems development, decisions must be made regarding which portions of the system will be implemented in software, hardware, firmware etc. The latest version of UML (UML 2.1.1), and the Systems Modeling Language, (SysML) now enable embedded systems developers to more closely model their systems. Systems engineering principals, can also aid this process. Consequently, essential aspects of systems engineering issues such as concurrency, hardware architecture, and requirements traceability can be applied to embedded systems. This paper proposes a method for analyzing and designing a system into logical units so that the allocation process can be successfully completed. Constraints and elements can be traced to and reflected in the generated code.</t>
  </si>
  <si>
    <t>POD:978-0-7695-3139-7</t>
  </si>
  <si>
    <t>http://ieeexplore.ieee.org/stamp/stamp.jsp?arnumber=4492899</t>
  </si>
  <si>
    <t>Control systems;Design engineering;Embedded system;Hardware;Microprogramming;Poles and towers;Software tools;Systems engineering and theory;Unified modeling language;Vehicles</t>
  </si>
  <si>
    <t>Unified Modeling Language;embedded systems;formal specification;software architecture</t>
  </si>
  <si>
    <t>SysML;Systems Modeling Language;UML 2.1.1;embedded systems development;integrated MDA;logical units;system analysis;system design;systems engineering principals</t>
  </si>
  <si>
    <t>March 31 2008-April 3 2008</t>
  </si>
  <si>
    <t>Mapping SysML State Machine Diagram to Time Petri Net for Analysis and Verification of Embedded Real-Time Systems with Energy Constraints</t>
  </si>
  <si>
    <t>E. Carneiro; P. Maciel; G. Callou; E. Tavares; B. Nogueira</t>
  </si>
  <si>
    <t>Inf. Center, Fed. Univ. of Pernambuco, Recife</t>
  </si>
  <si>
    <t>2008 International Conference on Advances in Electronics and Micro-electronics</t>
  </si>
  <si>
    <t>The main objective of this paper is to propose a solution for modeling, analysis and verification of embedded real-time systems with energy constraints. For that, we combine functionalities of the SysML models and annotation from MARTE with the advantages of using time Petri net. This formalism allows analysis and verification of functional, timing and energy requirements in early phases of the development lifecycle. In order to depict the practically usability of the proposed method, a real-world case study is presented, namely, pulse-oximeter. Experimental results have demonstrated an accuracy of 96% using the proposed formal method in comparison with the values obtained with the hardware platform.</t>
  </si>
  <si>
    <t>CD-ROM:978-0-7695-3370-4</t>
  </si>
  <si>
    <t>http://ieeexplore.ieee.org/stamp/stamp.jsp?arnumber=4641225</t>
  </si>
  <si>
    <t>Embedded Systems;SysML;Time Petri Net</t>
  </si>
  <si>
    <t>Batteries;Embedded system;Energy consumption;Hardware;Informatics;Mobile handsets;Real time systems;Timing;Unified modeling language;Usability</t>
  </si>
  <si>
    <t>Petri nets;embedded systems;oximetry;program verification</t>
  </si>
  <si>
    <t>MARTE;Petri net for analysis;SysML state machine diagram;embedded real-time systems;energy constraints;hardware platform;pulse-oximeter</t>
  </si>
  <si>
    <t>Sept. 29 2008-Oct. 4 2008</t>
  </si>
  <si>
    <t>Architectural and Functional Modelling of an Automotive Driver Information System Using SysML</t>
  </si>
  <si>
    <t>Y. Guo; A. C. Rao; R. P. Jones</t>
  </si>
  <si>
    <t>PhD student in Electrical and Electronic Division, School Of Engineering, University of Warwick, Coventry, CV4 7AL, UK. (email: yue.guo@warwick.ac.uk).</t>
  </si>
  <si>
    <t>2008 IEEE/ASME International Conference on Mechtronic and Embedded Systems and Applications</t>
  </si>
  <si>
    <t>With a near exponential growth of in-car, embedded electronic systems, the automotive industry is facing extreme challenges in the flawless delivery of such systems within ever decreasing delivery time scales. Model based design is one potential methodology to meet these challenges. This paper describes research into model based design of a particular automotive electronic system, using the SysML modelling language. Key diagrams have been identified and selected from the full set of SysML diagram types as being representative of a typical system development. This paper shows how to make use of those key diagram types to enable automotive engineers to model both architecture and functionality of the automotive electronic system. Conclusions are drawn about how the model can benefit the development of such automotive electronic systems.</t>
  </si>
  <si>
    <t>POD:978-1-4244-2367-5</t>
  </si>
  <si>
    <t>http://ieeexplore.ieee.org/stamp/stamp.jsp?arnumber=4735654</t>
  </si>
  <si>
    <t>Automotive electronics;Automotive engineering;Driver circuits;Electronics industry;Information systems;Product design;Systems engineering and theory;Unified modeling language;Vehicle driving;Vehicles</t>
  </si>
  <si>
    <t>automobile industry;driver information systems;embedded systems;production engineering computing</t>
  </si>
  <si>
    <t>SysML modelling language;automotive driver information system;automotive electronic systems;automotive industry;embedded electronic systems</t>
  </si>
  <si>
    <t>12-15 Oct. 2008</t>
  </si>
  <si>
    <t>Examination of the interplay of reliability and security using System Modeling Language</t>
  </si>
  <si>
    <t>B. D. Haan</t>
  </si>
  <si>
    <t>Principal Researcher, Rochester, NY</t>
  </si>
  <si>
    <t>2008 Annual Reliability and Maintainability Symposium</t>
  </si>
  <si>
    <t>System modeling language (OMG SysML&lt;sup&gt;TM&lt;/sup&gt;) is a graphical modeling language that has been developed to describe complex systems. It provides semantics and notations to describe complex systems independent of engineering tools and methodologies. The study summarized in this paper applied the SysML semantics and notation to provide a common reference for examining the interplay of reliability and security in complex systems. This paper briefly outlines elements of the articulation of reliability and security in SysML and presents general findings from the study of their interplay in the context of a hypothetical communication system. This review begins with a demonstration of defining desired system functionality using the SysML use case diagram. Additional use case diagrams are then created to model a malicious agent's desire to either disrupt or gain illegal access to a system. Because the use case can be used to define both legitimate and illegitimate functional applications of the system, reliability and security are identified as coherent concepts. Being coherent, the correlation of reliability and security will depend on their contextual separation. Contextual separation is built through associations from the use case diagram through other SysML constructs. These associations point to operating environment and operational periods linked to a particular use case and provides context for element-level reliability modeling. Functional expectations, operating conditions, and operational periods are linked to parametric diagrams that model individual facets of reliability and security. This contextually embeds reliability and security directly into the system model. The interplay between reliability and security occurs when associations to their embedded facets cross paths in the system model. It is found that the interaction is dependent on the form of the attack selected by a malicious agent. Systems that are highly reliable in the functional sense are typi- cally secure against attacks aimed at simply halting functionality. In contrast, the security of that same system against forms of attack that exploit some system characteristic will depend on the attacker's knowledge of and access to the system.</t>
  </si>
  <si>
    <t>0149-144X;0149144X</t>
  </si>
  <si>
    <t>CD-ROM:978-1-4244-1461-1; POD:978-1-4244-1460-4</t>
  </si>
  <si>
    <t>http://ieeexplore.ieee.org/stamp/stamp.jsp?arnumber=4925842</t>
  </si>
  <si>
    <t>Security;System Modeling Language</t>
  </si>
  <si>
    <t>Communication system security;Context modeling;Hardware;Information security;Joining processes;Packaging;Reliability engineering;Software systems;Standards development;Systems engineering and theory</t>
  </si>
  <si>
    <t>reliability;security of data;simulation languages;visual languages</t>
  </si>
  <si>
    <t>OMG SysML;SysML semantics;SysML use case diagram;contextual separation;element-level reliability modeling;graphical modeling language;malicious agent;parametric diagrams;system modeling language</t>
  </si>
  <si>
    <t>28-31 Jan. 2008</t>
  </si>
  <si>
    <t>Model-based Design Space Exploration for RTES with SysML and MARTE</t>
  </si>
  <si>
    <t>M. Mura; L. G. Murillo; M. Prevostini</t>
  </si>
  <si>
    <t>ALaRI, Faculty of Informatics, University of Lugano (USI), via G. Buffi 13, CH-6904, Switzerland</t>
  </si>
  <si>
    <t>2008 Forum on Specification, Verification and Design Languages</t>
  </si>
  <si>
    <t>The features of the emerging modeling languages for system design allow designers to build models of almost any kind of heterogeneous hardware-software systems, including real time embedded systems (RTES). An important goal to achieve is the implementation and use of these models in all the steps of a common design flow. One of these steps is the design space exploration (DSE), which helps designers in discovering the optimal solutions among all possible combinations after mapping functional to architectural specifications; for RTES this step is particularly hard as it should include scheduling analysis in order to proof the time validity after the mapping. This paper presents some guidelines on how to use SysML and MARTE profiles to identify design points fulfilling the timing constraints of an RTES, and thus allowing to automate DSE analysis within the system design phase.</t>
  </si>
  <si>
    <t>CD-ROM:978-1-4244-2265-4; POD:978-1-4244-2264-7</t>
  </si>
  <si>
    <t>http://ieeexplore.ieee.org/stamp/stamp.jsp?arnumber=4641446</t>
  </si>
  <si>
    <t>Embedded system;Guidelines;Hardware;Information analysis;Performance analysis;Power system modeling;Real time systems;Scheduling;Space exploration;Unified modeling language</t>
  </si>
  <si>
    <t>aerospace computing;embedded systems;hardware-software codesign;object-oriented programming;simulation languages;systems analysis</t>
  </si>
  <si>
    <t>MARTE;SysML;heterogeneous hardware-software systems;model-based design space exploration;modeling languages;realtime embedded systems;scheduling analysis;system design</t>
  </si>
  <si>
    <t>23-25 Sept. 2008</t>
  </si>
  <si>
    <t>A SysML Profile for Classical DEVS Simulators</t>
  </si>
  <si>
    <t>M. Nikolaidou; V. Dalakas; L. Mitsi; G. D. Kapos; D. Anagnostopoulos</t>
  </si>
  <si>
    <t>Dept. of Inf. &amp; Telematics, Harokopio Univ. of Athens, Athens</t>
  </si>
  <si>
    <t>2008 The Third International Conference on Software Engineering Advances</t>
  </si>
  <si>
    <t>Discrete event simulation specification (DEVS) is a formalism facilitating hierarchical and modular description of the models executed using DEVS simulators. Lack of standardized, easy-to-use interface enabling simulation practitioners to define their models is an important drawback, since in most cases DEVS models are defined as C++ or Java programs based on existing simulator-specific DEVS libraries. Standard MDA concepts can be applied for the construction of DEVS models executed in different programming environments. DEVS models can be defined using DEVSML, a platform-independent, XML-based format. SysML is proposed as a standardized, graphical representation language of DEVS models stored in DEVSML, consequently transformed into executable code for existing DEVS Simulators, as DEVSJava and DEVSim++. The first step toward this endeavor, is the formal definition of the DEVS SysML profile proposed in this paper.</t>
  </si>
  <si>
    <t>CD-ROM:978-0-7695-3372-8; POD:978-1-4244-3218-9</t>
  </si>
  <si>
    <t>http://ieeexplore.ieee.org/stamp/stamp.jsp?arnumber=4668144</t>
  </si>
  <si>
    <t>DEVS;Simulation Methodology;SysML;Systems Analysis and Design</t>
  </si>
  <si>
    <t>Discrete event simulation;Discrete event systems;Informatics;Java;Libraries;Programming environments;Software engineering;Software tools;Telematics;Unified modeling language</t>
  </si>
  <si>
    <t>Java;Unified Modeling Language;discrete event simulation</t>
  </si>
  <si>
    <t>DEVS simulator;DEVSJava;DEVSim++;SysML profile;discrete event simulation specification;graphical representation language</t>
  </si>
  <si>
    <t>26-31 Oct. 2008</t>
  </si>
  <si>
    <t>O. Sch├Ânherr; O. Rose</t>
  </si>
  <si>
    <t>Proceedings of the 2009 Winter Simulation Conference (WSC)</t>
  </si>
  <si>
    <t>In many areas of science, like computer science or electrical engineering, modeling languages have been established, however, this is not the case in the field of discrete processes (Weilkiens 2006). There are two reasons which motivate such a development: 1. Modeling languages allow realizing projects by the principles of systems engineering. So one obtains clearness even for large projects and reduces the discrepancy between model and reality. 2. Modeling languages are a central part of automatic code generation. In this paper, we present our first steps in developing a simulation-tool-independent description of production systems and first ideas on how to convert such a general model into simulation-tool-specific models.</t>
  </si>
  <si>
    <t>Electronic:978-1-4244-5771-7; POD:978-1-4244-5770-0</t>
  </si>
  <si>
    <t>http://ieeexplore.ieee.org/stamp/stamp.jsp?arnumber=5429164</t>
  </si>
  <si>
    <t>Analytical models;Computational modeling;Computer science;Costs;Power system modeling;Production systems;Software engineering;Systems engineering and theory;Testing;Unified modeling language</t>
  </si>
  <si>
    <t>Unified Modeling Language;program compilers;simulation languages;software engineering;systems engineering</t>
  </si>
  <si>
    <t>Unified Modeling Language;automatic code generation;computer science;discrete processes;electrical engineering;general SysML model;production systems;simulation-tool-independent description;simulation-tool-specific models;systems engineering</t>
  </si>
  <si>
    <t>13-16 Dec. 2009</t>
  </si>
  <si>
    <t>A Methodology for Mapping SysML Activity Diagram to Time Petri Net for Requirement Validation of Embedded Real-Time Systems with Energy Constraints</t>
  </si>
  <si>
    <t>E. Andrade; P. Maciel; G. Callou; B. Nogueira</t>
  </si>
  <si>
    <t>Inf. Center (CIn), Fed. Univ. of Pernambuco (UFPE), Recife</t>
  </si>
  <si>
    <t>2009 Third International Conference on Digital Society</t>
  </si>
  <si>
    <t>In this paper we use the Activity diagram of the System Modeling Language (SysML) in combination with the new UML profile for Modeling and Analysis of Real-Time and Embedded systems (MARTE) in order to validate functional, timing and low power requirements in early phases of the embedded system development life-cycle. However, SysML lacks a formal semantics and hence it is not possible to apply, directly, mathematical techniques on SysML models for system validation. Thus, a novel approach for automatic translation of SysML Activity diagram into Time Petri Net with Energy constraints (ETPN) is proposed. In order to depict the practical usability of the proposed method, a case study is presented, namely, pulse-oximeter. Besides, the estimates obtained (execution time and energy consumption) from the model are 95% close to the respective measures obtained from the real hardware platform.</t>
  </si>
  <si>
    <t>POD:978-1-4244-3550-6</t>
  </si>
  <si>
    <t>http://ieeexplore.ieee.org/stamp/stamp.jsp?arnumber=4782886</t>
  </si>
  <si>
    <t>Embedded system;Energy consumption;Energy measurement;Hardware;Mathematical model;Power system modeling;Real time systems;Timing;Unified modeling language;Usability</t>
  </si>
  <si>
    <t>Petri nets;Unified Modeling Language;embedded systems;formal verification</t>
  </si>
  <si>
    <t>SysML activity diagram;UML profile;embedded real-time systems;embedded system development life-cycle;energy constraints;real-time systems;requirement validation;system modeling language;time Petri net</t>
  </si>
  <si>
    <t>1-7 Feb. 2009</t>
  </si>
  <si>
    <t>A. Qamar; C. During; J. Wikander</t>
  </si>
  <si>
    <t>Division of Mechatronics at the department of Machine design, Royal institute of Technology, Stockholm, Sweden</t>
  </si>
  <si>
    <t>2009 IEEE/ASME International Conference on Advanced Intelligent Mechatronics</t>
  </si>
  <si>
    <t>Higher demands on efficiency, cost and functionality have contributed a great deal towards the advent of Mechatronic systems where mechanics, electronics and computer software integrate together to provide the required functionality. This integration has its effects in the design process as well, and a good design requires careful integration of methods and tools to satisfy the overlapping objectives. The set of requirements a designer needs to satisfy for a good design are in all three domains, hence various design and modelling tools are used by engineers to satisfy these multi-domain requirements. With the advent of systems modelling languages for specifying the complete system in one system model, there is an increased urge to link the system modelling tools to the domain specific tools such as Matlab/Simulink. In this paper we present an attempt to achieve an integrated design environment by building mapping between SysML and Matlab/Simulink models. The complexities that can be solved using SysML and the ones which necessitate a communication between SysML and other tools are discussed. Models of an industrial pattern generator are presented to explain the practical influence of this integration approach. The resulting integrated model is more comprehensive for the designer when investigating various design alternatives. This is important for companies considering they have to consistently embed innovation and sustainability in their products.</t>
  </si>
  <si>
    <t>2159-6247;21596247</t>
  </si>
  <si>
    <t>POD:978-1-4244-2852-6</t>
  </si>
  <si>
    <t>http://ieeexplore.ieee.org/stamp/stamp.jsp?arnumber=5229869</t>
  </si>
  <si>
    <t>MBSE;Model Integration;SysML</t>
  </si>
  <si>
    <t>Cost function;Design engineering;Mathematical model;Mechatronics;Optical design;Process design;Product design;Product development;Systems engineering and theory;Technological innovation</t>
  </si>
  <si>
    <t>control system CAD;mechatronics;specification languages</t>
  </si>
  <si>
    <t>SysML model;SysML-Matlab/Simulink model integration;building mapping;industrial pattern generator;integrated design environment;integrated model;integration approach;mechatronic systems design;model based perspective;multidomain requirements;systems modelling languages</t>
  </si>
  <si>
    <t>14-17 July 2009</t>
  </si>
  <si>
    <t>L. McGinnis; V. Ustun</t>
  </si>
  <si>
    <t>Sch. of Industrial &amp; Systems Engineering, Georgia Institute of Technology, Atlanta, GA 3032-0205, USA</t>
  </si>
  <si>
    <t>The successful practice of simulation requires a number of capabilities; two key capabilities are creating a conceptual model of the system to be simulated, and translating the conceptual model to a computational process or simulation program. We describe how OMG's new graphical systems modeling language, OMG SysML├é┬┐ (OMG 2009), can be used to create a conceptual model, and how this conceptual model can be translated automatically to a simulation program. In demonstrating the process, we use Arena├é┬┐ as the target simulation language, but the concepts presented are quite general.</t>
  </si>
  <si>
    <t>http://ieeexplore.ieee.org/stamp/stamp.jsp?arnumber=5429169</t>
  </si>
  <si>
    <t>Computational modeling;Computer industry;DSL;Design for experiments;Discrete event simulation;Domain specific languages;Semiconductor device manufacture;Software systems;Systems engineering and theory;Virtual manufacturing</t>
  </si>
  <si>
    <t>simulation languages;software tools</t>
  </si>
  <si>
    <t>Arena;OMG SysML;SysML-driven simulation;graphical systems modeling language;simulation language;simulation program</t>
  </si>
  <si>
    <t>On the Meaning of SysML Activity Diagrams</t>
  </si>
  <si>
    <t>Y. Jarraya; M. Debbabi; J. Bentahar</t>
  </si>
  <si>
    <t>Comput. Security Lab., Concordia Univ., Montreal, QC</t>
  </si>
  <si>
    <t>2009 16th Annual IEEE International Conference and Workshop on the Engineering of Computer Based Systems</t>
  </si>
  <si>
    <t>In this paper, we aim to ascribe a meaning to SysML activity diagrams. To this end, we propose a dedicated algebraic-like language, namely activity calculus, and an operational semantics that provides a rigorous and intuitive operational understanding of the behavior captured by the diagram. The semantics covers advanced control flows such as unstructured loops and concurrent control flows. Further more, our approach allows non well-formed control flows, with mixed and nested forks and joins. The probabilistic behaviors as specified in SysML are also considered. This formalization allows us to build a sound framework for the verification and validation of systems design expressed in SysML activity diagrams.</t>
  </si>
  <si>
    <t>POD:978-0-7695-3602-6</t>
  </si>
  <si>
    <t>http://ieeexplore.ieee.org/stamp/stamp.jsp?arnumber=4839236</t>
  </si>
  <si>
    <t>Activity Calculus;Activity Diagram;Probabilistic Verification;Semantics;SysML</t>
  </si>
  <si>
    <t>Calculus;Computer security;Concurrent computing;Conferences;Consumer electronics;Information systems;Laboratories;Petri nets;Systems engineering and theory;Unified modeling language</t>
  </si>
  <si>
    <t>formal verification;specification languages;systems analysis</t>
  </si>
  <si>
    <t>SysML activity diagrams;concurrent control flows;dedicated algebraic-like language;formal validation;formal verification;operational semantics;unstructured loops</t>
  </si>
  <si>
    <t>14-16 April 2009</t>
  </si>
  <si>
    <t>Using SysML in Systems Design</t>
  </si>
  <si>
    <t>T. S. Costa; A. Sampaio; G. Alves</t>
  </si>
  <si>
    <t>CIETI/LABORIS, Inst. Super. de Eng. do Porto (ISEP), Porto, Portugal</t>
  </si>
  <si>
    <t>2009 International Conference on Information Management, Innovation Management and Industrial Engineering</t>
  </si>
  <si>
    <t>System of systems involves several secondary systems working together with its creation gathering the knowledge of several distinct disciplines and teams, each one with their own background and methods, leading to a difficult communication between them. SysML, a language originated from UML, enables that communication, without background interference, with the use of a rich notation for systems design. This paper analyzes its use through the experience gained in the design of a chemical system with SysML.</t>
  </si>
  <si>
    <t>2155-1456;21551456</t>
  </si>
  <si>
    <t>POD:978-0-7695-3876-1</t>
  </si>
  <si>
    <t>http://ieeexplore.ieee.org/stamp/stamp.jsp?arnumber=5369100</t>
  </si>
  <si>
    <t>Action-Research;SYSMOD;SysML;System of Systems;Systems design;case study</t>
  </si>
  <si>
    <t>Chemical analysis;Design engineering;Discrete event simulation;Educational institutions;Industrial engineering;Information management;Innovation management;Interference;Systems engineering and theory;Unified modeling language</t>
  </si>
  <si>
    <t>Unified Modeling Language;systems analysis</t>
  </si>
  <si>
    <t>SysML language;UML;background interference;chemical system;rich notation;systems design</t>
  </si>
  <si>
    <t>26-27 Dec. 2009</t>
  </si>
  <si>
    <t>R. Kawahara; D. Dotan; T. Sakairi; Kohichi Ono; Hiroaki Nakamura; A. Kirshin; Shinichi Hirose; Hiroshi Ishikawa</t>
  </si>
  <si>
    <t>Tokyo Research Laboratory, IBM Research., 1623-14, Shimotsuruma, Yamato-shi, Kanagawa 242-8502 Japan</t>
  </si>
  <si>
    <t>2009 International Conference on Model-Based Systems Engineering</t>
  </si>
  <si>
    <t>The authors propose an extension of SysML which enables description of continuous-time behavior. The authors also develop its execution tool integrated on Eclipse-based platform by exploiting co-simulation of SysML and MATLAB / Simulink. To demonstrate the effectiveness of the tool and the extension to SysML in verifying specifications of an embedded system, we create a sample model and analyze its execution results by checking constraints under a test case.</t>
  </si>
  <si>
    <t>POD:978-1-4244-2967-7</t>
  </si>
  <si>
    <t>http://ieeexplore.ieee.org/stamp/stamp.jsp?arnumber=5031716</t>
  </si>
  <si>
    <t>Binary decision diagrams;Collaboration;Connectors;Embedded system;Joining processes;MATLAB;Mathematical model;System testing;Systems engineering and theory;Unified modeling language</t>
  </si>
  <si>
    <t>digital simulation;embedded systems;formal specification;formal verification;specification languages</t>
  </si>
  <si>
    <t>Eclipse based platform;SysML;collaborative simulation;constraint checking;continuous-time behavior;embedded system specification;execution tool;system verification</t>
  </si>
  <si>
    <t>2-5 March 2009</t>
  </si>
  <si>
    <t>Using Sysml to Describe a New Methodology for Semiautomatic Software Generation from Inferred Behavioral and Data Models</t>
  </si>
  <si>
    <t>I. G. Alonso; M. P. A. G. Fuente; J. A. L. Brugos</t>
  </si>
  <si>
    <t>Comput. Sci. Deparment, Univ. of Oviedo, Gijon</t>
  </si>
  <si>
    <t>2009 Fourth International Conference on Systems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</si>
  <si>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t>
  </si>
  <si>
    <t>POD:978-1-4244-3469-5</t>
  </si>
  <si>
    <t>http://ieeexplore.ieee.org/stamp/stamp.jsp?arnumber=4976345</t>
  </si>
  <si>
    <t>Behaviour Model;Data Model;Generative programming;MDSD;SYSML;Software methogology</t>
  </si>
  <si>
    <t>Application software;Automation;Computer applications;Computer science;Data models;Design methodology;Formal languages;Programming;Software standards;Unified modeling language</t>
  </si>
  <si>
    <t>Unified Modeling Language;XML;automatic programming;business data processing;data mining;data models;inference mechanisms;object-oriented programming;program compilers</t>
  </si>
  <si>
    <t>OMG consortium;Sysml;UML tool;XSD-schema inference;behavioral model inference;business process mining inference;code generation;data model inference;semiautomatic software component generation methodology</t>
  </si>
  <si>
    <t>1-6 March 2009</t>
  </si>
  <si>
    <t>Y. Grobshtein; D. Dori</t>
  </si>
  <si>
    <t>Technion - Israel Institute of Technology, Haifa, Israel</t>
  </si>
  <si>
    <t>Conceptual modeling is key to model-based systems engineering (MBSE) approaches. OPM - object-process methodology and SysML - OMG systems modeling language are two state-of-the-art conceptual modeling languages. While both languages aim at the same purpose of providing a means for general-purpose systems engineering, these languages take different approaches in realizing this goal. As each of the languages has its relative strengths and vweaknesses, ways to create synergies between them are considered in this work. We propose combining advantages of each language through automatic generation of SysML views from an OPM model. To this end, we developed a new algorithm and software application implementing the OPM-to-SysML views generation. Our approach can benefit various stakeholders by promoting better system understanding, standardization, and improved interoperability.</t>
  </si>
  <si>
    <t>http://ieeexplore.ieee.org/stamp/stamp.jsp?arnumber=5031718</t>
  </si>
  <si>
    <t>Algorithm design and analysis;Application software;Construction industry;Context modeling;Graphics;Natural languages;Process design;Software algorithms;Standardization;Systems engineering and theory</t>
  </si>
  <si>
    <t>object-oriented methods;reverse engineering;specification languages</t>
  </si>
  <si>
    <t>OMG systems modeling language;OPM model;automatic SysML view generation;conceptual modeling language;general-purpose systems engineering;interoperability approach;model-based systems engineering approach;object-process methodology;software application;standardization approach;system understanding</t>
  </si>
  <si>
    <t>P. David; V. Idasiak; F. Kratz</t>
  </si>
  <si>
    <t>PRISME Institute - ENSIB, France</t>
  </si>
  <si>
    <t>2009 Annual Reliability and Maintainability Symposium</t>
  </si>
  <si>
    <t>In this paper, we introduce a methodology for the reliability analysis of complex systems during their design. The challenge of such a method is to be efficient and accessible for system engineers. We gear this method towards the reuse of functional models expressed in the widely used languages of OMG (Object Management Group). We discuss the improvements brought by SysML for reliability studies in comparison with previous works using UML. Namely, we underline its utilization for the automatic synthesis of FMEA and indicate how it may be expanded for other reliability analyses. We describe a new approach for the analysis of system models that, thanks to its focus on flows, enables the revelation of the failure mode propagation deducted from the functional model. The technique presented here can be implemented on commercial tools, because it strictly respects the SysML metamodel. Regarding our experience in using SysML, we can conclude that this new modeling language is well-suited to support at least the first step of reliability analysis (i.e. FMEA-like analysis) and shows potential for integrating other analyses concurrently with system design (e.g. Fault Tree analysis, failure scenario studies).</t>
  </si>
  <si>
    <t>POD:978-1-4244-2508-2</t>
  </si>
  <si>
    <t>http://ieeexplore.ieee.org/stamp/stamp.jsp?arnumber=4914731</t>
  </si>
  <si>
    <t>FMEA;Reliability in design;SysML;UML</t>
  </si>
  <si>
    <t>Failure analysis;Fault trees;Gears;Object oriented modeling;Process design;Reliability engineering;Software engineering;System analysis and design;Systems engineering and theory;Unified modeling language</t>
  </si>
  <si>
    <t>Unified Modeling Language;object-oriented programming;software reliability;software reusability;systems analysis</t>
  </si>
  <si>
    <t>FMEA;OMG;Object Management Group;SysML;UML;failure mode propagation;metamodel;software reliability;software reuse;systems design</t>
  </si>
  <si>
    <t>26-29 Jan. 2009</t>
  </si>
  <si>
    <t>Y. Ben Maissa; S. Mouline</t>
  </si>
  <si>
    <t>2010 5th International Symposium On I/V Communications and Mobile Network</t>
  </si>
  <si>
    <t>Today, wireless sensor networks designers do not fully benefit from the power of widely recognized UML (and its profiles including SysML) when it comes to modeling all aspects of a wireless sensor network. The modeling process is usually restricted to the software and therefore only partially supports the wireless sensor network's design. Among the UML profiles family, there is a language that supports the modeling of many aspects of a system (including software and hardware) : SysML (Systems Modeling Language). In this paper, we propose a SysML profile for wireless sensor networks that will support the modelling of such networks. This profile provides support for structure, behavior, requirements and energy consumption information modeling. It will allow designers to model different aspects of a wireless sensor network.</t>
  </si>
  <si>
    <t>Electronic:978-1-4244-5998-8; POD:978-1-4244-5996-4</t>
  </si>
  <si>
    <t>http://ieeexplore.ieee.org/stamp/stamp.jsp?arnumber=5656281</t>
  </si>
  <si>
    <t>Atmospheric modeling;Logic gates;Software;Unified modeling language;Wireless communication;Wireless sensor networks</t>
  </si>
  <si>
    <t>Unified Modeling Language;wireless sensor networks</t>
  </si>
  <si>
    <t>SysML profile;UML;energy consumption information modeling;system modeling language;wireless sensor networks modeling</t>
  </si>
  <si>
    <t>Sept. 30 2010-Oct. 2 2010</t>
  </si>
  <si>
    <t>A Formal Model for the Requirements Diagrams of SysML</t>
  </si>
  <si>
    <t>F. Valles-Barajas</t>
  </si>
  <si>
    <t>Dept. de Tecnol. de la Informacion, Univ. Regiomontana, Nuevo Leo&amp;#x0301;n, Mexico</t>
  </si>
  <si>
    <t>There are several notations to build a model: textual, graphical and by using mathematics. The Object Management Group (OMG) has developed a graphical notation to model systems called SysML (system modeling language); this notation includes the modeling of the system requirements. In this paper a precise model of the requirements diagrams of SysML is presented. This model is made using a modeling language called Alloy, which has been used to formally specify UML diagrams.</t>
  </si>
  <si>
    <t>1548-0992;15480992</t>
  </si>
  <si>
    <t>http://ieeexplore.ieee.org/stamp/stamp.jsp?arnumber=5538400</t>
  </si>
  <si>
    <t>Alloy;Formal methods;SysML;requirement diagrams;system modeling</t>
  </si>
  <si>
    <t>Adaptation model;Hardware;Mathematical model;Metals;Modeling;Unified modeling language;Usability</t>
  </si>
  <si>
    <t>Unified Modeling Language;simulation languages</t>
  </si>
  <si>
    <t>Alloy modeling language;SysML diagram;UML diagram;formal model;graphical notation;mathematical notation;object management group;textual notation</t>
  </si>
  <si>
    <t>June 2010</t>
  </si>
  <si>
    <t>IEEE Journals &amp; Magazines</t>
  </si>
  <si>
    <t>V. V. Patel; J. D. McGregor; S. Goasguen</t>
  </si>
  <si>
    <t>Clemson School of Computing, Clemson University, South Carolina, USA</t>
  </si>
  <si>
    <t>2010 IEEE International Systems Conference</t>
  </si>
  <si>
    <t>This paper presents a tool called SysFlow Workflow Engine (SWE) that is being developed to execute a domain workflow defined using SysML's Activity Diagram. The paper also describes extensions added to the SysML semantics to make them SWE executable. SWE focuses on grid computing, cyberinfrastructure and related domains; however support for other domains can be easily added. SWE aims to provide a common interface to grid, cyberinfrastructure and other domain-specific software by abstracting their complexity and idiosyncrasies. To create a workflow, users can use SysML modelers such as Topcased, which allows them to create and validate SysML models. Before submitting a workflow to SWE for execution, users have to ensure that their workflow is not only a valid SysML model but also a valid SWE executable model. SWE receives a SysML workflow in XML Metadata Interchange (XMI) format and after performing certain validation checks it parses and executes the workflow.</t>
  </si>
  <si>
    <t>Electronic:978-1-4244-5884-4; POD:978-1-4244-5882-0</t>
  </si>
  <si>
    <t>http://ieeexplore.ieee.org/stamp/stamp.jsp?arnumber=5482335</t>
  </si>
  <si>
    <t>Executable models;Modeling;SysML;Workflows</t>
  </si>
  <si>
    <t>XML;grid computing;meta data</t>
  </si>
  <si>
    <t>SysFlow workflow engine;SysML based domain specific executable workflows;XML metadata interchange;domain specific software;grid computing</t>
  </si>
  <si>
    <t>5-8 April 2010</t>
  </si>
  <si>
    <t>3+1 SysML view model for IEC61499 Function Block control systems</t>
  </si>
  <si>
    <t>K. Thramboulidis; A. Buda</t>
  </si>
  <si>
    <t>Automation &amp; Systems Technology, Helsinki University of Technology, Finland</t>
  </si>
  <si>
    <t>2010 8th IEEE International Conference on Industrial Informatics</t>
  </si>
  <si>
    <t>The International Electrotechnical Commission has defined the IEC61499 Function Block model to address the challenges in the development of industrial automation systems. It is an attempt to exploit in this domain successful software engineering practices such as component and model driven development. However, for the development of this kind of systems, which are characterized as Mechatronics, there is a need for an integrated framework that will address the synergistic integration of its constituent parts, i.e. mechanics, electronics and software. In this paper, the System Modeling Language (SysML) is adopted and a framework is proposed for the synergistic integration of the three disciplines. The IEC61499 is used to model the software part while the Modelica modeling language is used to model the mechanics. The Festo MPS example application is used as case study to illustrate the applicability of the proposed framework. The whole framework is considered as a realization of the Model Integrated Mechatronics (MIM) paradigm.</t>
  </si>
  <si>
    <t>1935-4576;19354576</t>
  </si>
  <si>
    <t>Electronic:978-1-4244-7300-7; POD:978-1-4244-7298-7</t>
  </si>
  <si>
    <t>http://ieeexplore.ieee.org/stamp/stamp.jsp?arnumber=5549440</t>
  </si>
  <si>
    <t>Computer industry;Control system synthesis;Design automation;Electronics industry;IEC;Industrial electronics;Mechatronics;Object oriented modeling;Quality of service;Software engineering</t>
  </si>
  <si>
    <t>Unified Modeling Language;factory automation;mechanical engineering computing;mechatronics;object-oriented languages;software engineering</t>
  </si>
  <si>
    <t>Festo MPS;IEC61499 function block control system;International Electrotechnical Commission;Modelica modeling language;SysML view model;model integrated mechatronic paradigm;software engineering;synergistic integration;system modeling language</t>
  </si>
  <si>
    <t>13-16 July 2010</t>
  </si>
  <si>
    <t>Song Ding; Sheng-Qun Tang</t>
  </si>
  <si>
    <t>State Key Laboratory of Engineering Software, Wuhan University, China</t>
  </si>
  <si>
    <t>2010 2nd International Conference on Industrial and Information Systems</t>
  </si>
  <si>
    <t>For the requirements of formal expression of the system engineering language: SysML, we proposes a translation approach from SysML block diagram to description logic (SHIOQ(D)) knowledge base which plays a key role in semantic Web. Syntax and equational semantics of SysML are discussed and difficulties for formalizing SysML graphical elements are analyzed in Section 2. Section 3 introduces the description logic and finally section 4 gives the details of the DL knowledge base representation for the SysML block diagram.</t>
  </si>
  <si>
    <t>Electronic:978-1-4244-7862-0; POD:978-1-4244-7860-6</t>
  </si>
  <si>
    <t>http://ieeexplore.ieee.org/stamp/stamp.jsp?arnumber=5565700</t>
  </si>
  <si>
    <t>SysML;block diagram;description logic;equational semantics;formal expression</t>
  </si>
  <si>
    <t>Engines;Equations;Fuels;OWL;Semantics;Vehicles</t>
  </si>
  <si>
    <t>formal verification;knowledge representation;semantic Web;specification languages</t>
  </si>
  <si>
    <t>SysML block diagram;description logic SHIOQ(D);formal expression;formal representation;knowledge base representation;semantic Web;syntax semantics;system engineering language;system modelling language</t>
  </si>
  <si>
    <t>10-11 July 2010</t>
  </si>
  <si>
    <t>K. Thramboulidis; S. Scholz</t>
  </si>
  <si>
    <t>University of Patras, Electrical &amp; Computer Engineering, Greece</t>
  </si>
  <si>
    <t>2010 IEEE 15th Conference on Emerging Technologies &amp; Factory Automation (ETFA 2010)</t>
  </si>
  <si>
    <t>System safety is the property of the system that characterizes its ability to prevent from hazards, which may lead to accidents or losses. Traditionally, system developers are not familiar with system safety analysis processes which are performed by safety engineers. One reason for this is the gap that exists between the traditional development processes, methodologies, notations and tools and the ones used in safety engineering. This gap makes the development of safety aware systems a very complicated task. Several approaches based on UML have been proposed to address this gap. In this paper, an approach to integrate safety engineering with a SysML based development process that is expressed in the form of the V-model, is presented. Preliminary hazard analysis is adopted and applied to a SysML based requirements specification of the mechatronic system that exploits essential use cases. A case study from the railway domain is used to illustrate the proposed approach.</t>
  </si>
  <si>
    <t>Electronic:978-1-4244-6850-8; POD:978-1-4244-6848-5</t>
  </si>
  <si>
    <t>http://ieeexplore.ieee.org/stamp/stamp.jsp?arnumber=5641353</t>
  </si>
  <si>
    <t>Unified Modeling Language;formal specification;safety-critical software</t>
  </si>
  <si>
    <t>3+1 SysML view model;UML;V-model;hazard analysis;hazard prevention;mechatronic system;railway domain;requirements specification;safety aware systems;safety engineering;system safety</t>
  </si>
  <si>
    <t>13-16 Sept. 2010</t>
  </si>
  <si>
    <t>The SATURN Approach to SysML-Based HW/SW Codesign</t>
  </si>
  <si>
    <t>W. Mueller; D. He; F. Mischkalla; A. Wegele; P. Whiston; P. Penil; E. Villar; N. Mitas; D. Kritharidis; F. Azcarate; M. Carballeda</t>
  </si>
  <si>
    <t>C-Lab., Univ. of Paderborn, Paderborn, Germany</t>
  </si>
  <si>
    <t>2010 IEEE Computer Society Annual Symposium on VLSI</t>
  </si>
  <si>
    <t>The main obstacle for the wide acceptance of UML and SysML in the design of electronic systems is due to a major gap in the design flow between UML-based modeling and SystemC-based verification. To overcome this gap, we present an approach developed in the SATURN project which introduces UML profiles for the co-modeling of SystemC and C with code generation support in the context of ARTiSAN Studio┬«. We finally discuss the evaluation of the approach by two case studies.</t>
  </si>
  <si>
    <t>2159-3469;21593469</t>
  </si>
  <si>
    <t>Electronic:978-1-4244-7320-5; POD:978-1-4244-7321-2</t>
  </si>
  <si>
    <t>http://ieeexplore.ieee.org/stamp/stamp.jsp?arnumber=5572837</t>
  </si>
  <si>
    <t>HW/SW co-design;SysML;SystemC;UML</t>
  </si>
  <si>
    <t>Field programmable gate arrays;Hardware;Saturn;Semantics;Software;Synchronization;Unified modeling language</t>
  </si>
  <si>
    <t>C language;Unified Modeling Language;electronic engineering computing;hardware-software codesign;program compilers</t>
  </si>
  <si>
    <t>ARTiSAN Studio;SATURN project;SysML based hardware-software codesign;SystemC language;UML;code generation support</t>
  </si>
  <si>
    <t>5-7 July 2010</t>
  </si>
  <si>
    <t>M. Chami; H. Seemuller; H. Voos</t>
  </si>
  <si>
    <t>University of Applied Sciences Ravensburg-Weingarten, Mobile Robotics and Mechatronics Lab, D-88241, Germany</t>
  </si>
  <si>
    <t>Proceedings of 2010 IEEE/ASME International Conference on Mechatronic and Embedded Systems and Applications</t>
  </si>
  <si>
    <t>The engineering discipline mechatronics is one of the main innovation leader in industry nowadays. With the need for an optimal synergetic integration of the involved disciplines, the engineering process of mechatronic systems is faced with an increasing complexity and the interdisciplinary nature of these systems. New methods and techniques have to be developed to deal with these challenges. This document presents an approach of a SysML-based integration framework that shall deal with the complexity and bring the different disciplines together for a better cooperation and collaboration. Therefore, SysML shall be used for the overall interdisciplinary system design and simultaniously act as a link between the heterogenous model data of the discipline specific tools.</t>
  </si>
  <si>
    <t>Electronic:978-1-4244-7103-4; POD:978-1-4244-7101-0</t>
  </si>
  <si>
    <t>http://ieeexplore.ieee.org/stamp/stamp.jsp?arnumber=5552066</t>
  </si>
  <si>
    <t>Unified modeling language</t>
  </si>
  <si>
    <t>mechanical engineering computing;mechatronics;simulation languages</t>
  </si>
  <si>
    <t>SysML based integration framework;engineering process;interdisciplinary system design;mechatronic system engineering</t>
  </si>
  <si>
    <t>15-17 July 2010</t>
  </si>
  <si>
    <t>S. Stancescu; L. Neagoe; R. Marinescu; E. P. Enoiu</t>
  </si>
  <si>
    <t>University POLITEHNICA of Bucharest, M&amp;#x00E4;lardalen University, V&amp;#x00E5;ster&amp;#x00E4;s, Sweden</t>
  </si>
  <si>
    <t>The 33rd International Convention MIPRO</t>
  </si>
  <si>
    <t>The Unified Modeling Language (UML) is a well known approach for specifying and designing software components. UML for hardware designs of embedded systems is also possible in the simulation process, when the hardware is in the software form. The large number of tools for UML, the generl adoption of this technology for heterogeneous system design and verification, makes UML a very powerful and robust design instrument. Based on UML, the SysML [1] language has been developed in order to support all the details of system designs. SysML extends UML towards the systems engineering domain. As a good example, a SysML model for hardware components that perform error detection and correction, based on polynomial registers mod p(x), will be presented. The approach is justified as efficient and flexible.</t>
  </si>
  <si>
    <t>Electronic:978-9-5323-3050-2; POD:978-1-4244-7763-0</t>
  </si>
  <si>
    <t>http://ieeexplore.ieee.org/stamp/stamp.jsp?arnumber=5533366</t>
  </si>
  <si>
    <t>Embedded software;Embedded system;Hardware;Instruments;Power engineering and energy;Power system modeling;Robustness;Software design;Systems engineering and theory;Unified modeling language</t>
  </si>
  <si>
    <t>24-28 May 2010</t>
  </si>
  <si>
    <t>Z. Song; D. Li</t>
  </si>
  <si>
    <t>Department of Information Control and Manufacturing, Shenzhen Institute of Information Technology, Guangdong Province, China</t>
  </si>
  <si>
    <t>2010 Second Pacific-Asia Conference on Circuits, Communications and System</t>
  </si>
  <si>
    <t>Models can liberate engineers from system complexity, which brings an efficient way for developing large-scale, complex and reliable real-time system. A key technology is decomposition and composition of models. Complicated problems can be decomposed into simple issues through decomposition of models. Composition of models must deal with complex relationships between every parts of the system, so that they can be composed in whole. This paper shows the decomposition and composition mechanism applied in CSML meta-model.</t>
  </si>
  <si>
    <t>Electronic:978-1-4244-7970-2; POD:978-1-4244-7969-6</t>
  </si>
  <si>
    <t>http://ieeexplore.ieee.org/stamp/stamp.jsp?arnumber=5626966</t>
  </si>
  <si>
    <t>composition mechanism;decomposition mechanism;embedded control system;modeling</t>
  </si>
  <si>
    <t>control engineering computing;decomposition;embedded systems;simulation languages</t>
  </si>
  <si>
    <t>composition mechanism;control system modeling language;decomposition mechanism;embedded control system;system complexity</t>
  </si>
  <si>
    <t>1-2 Aug. 2010</t>
  </si>
  <si>
    <t>L. A. Cano</t>
  </si>
  <si>
    <t>Systems Engineer, Sandia National Laboratories, Physical Security Systems Center, PO Box 1515, Albuquerque, NM 87123-0780, USA</t>
  </si>
  <si>
    <t>44th Annual 2010 IEEE International Carnahan Conference on Security Technology</t>
  </si>
  <si>
    <t>As security systems integrate more Information Technology the design of these systems has tended to become more complex. Some of the most difficult issues in designing Complex Security Systems (CSS) are: Capturing Requirements: Defining Hardware Interfaces: Defining Software Interfaces: Integrating Technologies: Radio Systems: Voice Over IP Systems: Situational Awareness Systems.</t>
  </si>
  <si>
    <t>1071-6572;10716572</t>
  </si>
  <si>
    <t>Electronic:978-1-4244-7402-8; POD:978-1-4244-7403-5</t>
  </si>
  <si>
    <t>http://ieeexplore.ieee.org/stamp/stamp.jsp?arnumber=5678679</t>
  </si>
  <si>
    <t>Controllability;Government;Hardware;Observability;Personnel;Roads;Training</t>
  </si>
  <si>
    <t>Unified Modeling Language;large-scale systems;security of data;systems engineering</t>
  </si>
  <si>
    <t>SysML;complex security systems design;hardware interface;radio system;requirements capturing;situational awareness system;software interface;voice over IP System</t>
  </si>
  <si>
    <t>5-8 Oct. 2010</t>
  </si>
  <si>
    <t>J. Marco; N. D. Vaughan</t>
  </si>
  <si>
    <t>Department of Automotive Engineering, School of Engineering, Cranfield University, Bedfordshire, MK43 0AL</t>
  </si>
  <si>
    <t>Electronic:978-1-84600-038-6</t>
  </si>
  <si>
    <t>http://ieeexplore.ieee.org/stamp/stamp.jsp?arnumber=6490819</t>
  </si>
  <si>
    <t>Automotive control;Control applications;System architectures;System modelling;Systems engineering</t>
  </si>
  <si>
    <t>CAD;automobile industry;automotive electronics;control engineering computing;mechanical engineering computing;production engineering computing;systems engineering</t>
  </si>
  <si>
    <t>IEEE 1471-2000;SysML toolset;Systems Modelling Language;architectural modelling;automotive CACSD process;automotive computer aided control system design process;automotive industry;model-based automotive control environment;software-intensive electronic control systems</t>
  </si>
  <si>
    <t>7-10 Sept. 2010</t>
  </si>
  <si>
    <t>Using SysML for Smart Surface Modeling</t>
  </si>
  <si>
    <t>A. Giorgetti; A. Hammad; B. Tatibou├½t</t>
  </si>
  <si>
    <t>LIFC, Univ. of Franche-Comte, Besan&amp;#x00E7;on, France</t>
  </si>
  <si>
    <t>2010 First Workshop on Hardware and Software Implementation and Control of Distributed MEMS</t>
  </si>
  <si>
    <t>A smart surface is a distributed Micro-Electro-Mechanical System (MEMS) designed for conveying microscopic objects over a meso-scale distance, by the coordinated action of several microcells composed of microsensors, microactuators and control units. We present a high-level description of a smart surface with the System Modeling Language (SysML). We show how various SysML views (requirement, block, constraint and parametric diagrams) may accompany the design of such a complex system with precise but simple models. We also establish links between SysML and other technologies and tools for complex system modeling.</t>
  </si>
  <si>
    <t>Electronic:978-1-4244-7223-9; POD:978-1-4244-7222-2</t>
  </si>
  <si>
    <t>http://ieeexplore.ieee.org/stamp/stamp.jsp?arnumber=5514132</t>
  </si>
  <si>
    <t>Modeling;Smart Surface;SysML</t>
  </si>
  <si>
    <t>Control systems;Microactuators;Microcell networks;Microelectromechanical systems;Micromechanical devices;Microscopy;Microsensors;Modeling</t>
  </si>
  <si>
    <t>28-29 June 2010</t>
  </si>
  <si>
    <t>Synthesizing SRN Models from System Operations with SysML Diagrams for Availability Analysis</t>
  </si>
  <si>
    <t>K. Tadano; J. Xiang; M. Kawato; Y. Maeno</t>
  </si>
  <si>
    <t>Service Platforms Res. Labs., NEC Corp., Kawasaki, Japan</t>
  </si>
  <si>
    <t>2011 Fifth International Conference on Secure Software Integration and Reliability Improvement - Companion</t>
  </si>
  <si>
    <t>The paper proposes a method to synthesize stochastic reward nets (SRN) models from System Modeling Language (SysML) diagrams to evaluate the impact caused by operations in an operation procedure on availability in a systematic way for the ordinary system designers. The proposed method is implemented on in-house model-based system evaluation framework of NEC, called CASSI, for performance and availability analysis.</t>
  </si>
  <si>
    <t>Electronic:978-0-7695-4454-0; POD:978-1-4577-0781-0</t>
  </si>
  <si>
    <t>http://ieeexplore.ieee.org/stamp/stamp.jsp?arnumber=6004493</t>
  </si>
  <si>
    <t>Analytical models;Availability;Computational modeling;Maintenance engineering;Software reliability;System analysis and design;Systematics</t>
  </si>
  <si>
    <t>simulation languages;software engineering</t>
  </si>
  <si>
    <t>SRN model synthesis;SysML diagram;System Modeling Language;availability analysis;stochastic reward nets</t>
  </si>
  <si>
    <t>27-29 June 2011</t>
  </si>
  <si>
    <t>Using SysML for Modeling of Safety-Critical Software-Hardware Interfaces: Guidelines and Industry Experience</t>
  </si>
  <si>
    <t>M. Sabetzadeh; S. Nejati; L. Briand; A. H. E. Mills</t>
  </si>
  <si>
    <t>Certus Software V&amp;V Center, Simula Res. Lab., Norway</t>
  </si>
  <si>
    <t>2011 IEEE 13th International Symposium on High-Assurance Systems Engineering</t>
  </si>
  <si>
    <t>Safety-critical embedded systems often need to undergo a rigorous certification process to ensure that the safety risks associated with the use of the systems are adequately mitigated. Interfaces between software and hardware components (SW/HW interfaces) play a fundamental role in these systems by linking the systems' control software to either the physical hardware components or to a hardware abstraction layer. Subsequently, safety certification of embedded systems necessarily has to cover the SW/HW interfaces used in these systems. In this paper, we describe a Model Driven Engineering (MDE) approach based on the SysML language, targeted at facilitating the certification of SW/HW interfaces in embedded systems. Our work draws on our experience with maritime and energy systems, but the work should also apply to a broader set of domains, e.g., the automotive sector, where similar design principles are used for (SW/HW) interface design. Our approach leverages our previous work on the development of SysML-based modeling and analysis techniques for safety-critical systems. Specifically, we tailor the methodology developed in our previous work to the development of safety-critical interfaces, and provide step-by-step and practical guidelines aimed at providing the evidence necessary for arguing that the safety-related requirements of an interface are properly addressed by its design. We describe an application of our proposed guidelines to a representative safety-critical interface in the maritime and energy domain.</t>
  </si>
  <si>
    <t>1530-2059;15302059</t>
  </si>
  <si>
    <t>Electronic:978-0-7695-4615-5; POD:978-1-4673-0107-7</t>
  </si>
  <si>
    <t>http://ieeexplore.ieee.org/stamp/stamp.jsp?arnumber=6113898</t>
  </si>
  <si>
    <t>Model Driven Engineering;Safety Certification;Safety-Critical Systems;Software-Hardware Interfaces;SysML;Traceability</t>
  </si>
  <si>
    <t>Context;Data structures;Guidelines;Modeling;Safety;Software;Unified modeling language</t>
  </si>
  <si>
    <t>embedded systems;hardware-software codesign;safety-critical software</t>
  </si>
  <si>
    <t>SysML;hardware abstraction layer;model driven engineering;safety certification;safety risks;safety-critical embedded systems;safety-critical software-hardware interfaces;safety-related requirements</t>
  </si>
  <si>
    <t>10-12 Nov. 2011</t>
  </si>
  <si>
    <t>AVATAR: A SysML Environment for the Formal Verification of Safety and Security Properties</t>
  </si>
  <si>
    <t>G. Pedroza; L. Apvrille; D. Knorreck</t>
  </si>
  <si>
    <t>Syst.-on-Chip Lab. (LabSoC), Telecom ParisTech, Sophia-Antipolis, France</t>
  </si>
  <si>
    <t>2011 11th Annual International Conference on New Technologies of Distributed Systems</t>
  </si>
  <si>
    <t>Critical embedded systems - e.g., automotive systems - are now commonly distributed, thus exposing their communication links to attackers. The design of those systems shall therefore handle new security threats whilst maintaining a high level of safety. To address that issue, the paper introduces a SysML-based environment named AVATAR. AVATAR can capture both safety and security related elements in the same SysML model. TTool [1], an open-source UML toolkit, provides AVATAR editing capabilities, and offers a press-button approach for property proof. Indeed, after having modeled an abstract representation of the system and given a description of the safety and security properties, the designer may formally and directly verify those properties with the well established UPPAAL and ProVerif toolkits, respectively. The applicability of our approach is highlighted with a realistic embedded automotive system taken from an ongoing joint project of academia and industry called EVITA [2].</t>
  </si>
  <si>
    <t>2162-1896;21621896</t>
  </si>
  <si>
    <t>Electronic:978-1-4577-0729-2; POD:978-1-4799-1693-1</t>
  </si>
  <si>
    <t>http://ieeexplore.ieee.org/stamp/stamp.jsp?arnumber=5957992</t>
  </si>
  <si>
    <t>Analytical models;Avatars;Cryptography;Embedded systems;Safety;Unified modeling language</t>
  </si>
  <si>
    <t>Unified Modeling Language;distributed processing;embedded systems;program verification;security of data</t>
  </si>
  <si>
    <t>AVATAR;EVITA;ProVerif toolkits;SysML environment;TTool;UPPAAL;abstract representation;critical embedded system;distributed system;embedded automotive system;formal verification;open-source UML toolkit;press-button approach;safety property;security property;security threat</t>
  </si>
  <si>
    <t>9-13 May 2011</t>
  </si>
  <si>
    <t>L. Li; N. Wang; L. Ma; Q. Yang</t>
  </si>
  <si>
    <t>The Proceedings of 2011 9th International Conference on Reliability, Maintainability and Safety</t>
  </si>
  <si>
    <t>SysML (Systems Modeling Language) is a new kind of Systems Modeling Language for Systems Engineering application. Military Aircraft Support System is a complicated system. Aiming at the insufficiency of modeling its support process, this paper attempts to build the model of support process by using SysML. Analyses support requirement of Military Aircraft by SysML Requirement Diagram Based on the Three-dimensional structure of Organization, Resources and Functions, analyses the static and dynamic characteristics of support process by Structure Diagram and Behavior Diagram of SysML. In the end, validate the model using the simulation software. The result has been given, which could provide references for researching maintenance support and optimizing resource configuration of military aircraft.</t>
  </si>
  <si>
    <t>Electronic:978-1-61284-666-8; POD:978-1-61284-667-5</t>
  </si>
  <si>
    <t>http://ieeexplore.ieee.org/stamp/stamp.jsp?arnumber=5979460</t>
  </si>
  <si>
    <t>SysML;modeling;simulation;support process</t>
  </si>
  <si>
    <t>Aircraft;Atmospheric modeling;Maintenance engineering;Military aircraft;Object oriented modeling;Unified modeling language</t>
  </si>
  <si>
    <t>aerospace computing;military aircraft;military computing;simulation languages;systems engineering</t>
  </si>
  <si>
    <t>SysML requirement diagram;behavior diagram;military aircraft support process;resource configuration optimization;structure diagram;systems engineering;systems modeling language</t>
  </si>
  <si>
    <t>12-15 June 2011</t>
  </si>
  <si>
    <t>Modeling and Analyzing Server System with Rejuvenation through SysML and Stochastic Reward Nets</t>
  </si>
  <si>
    <t>E. C. Andrade; F. Machida; D. S. Kim; K. S. Trivedi</t>
  </si>
  <si>
    <t>Inf. Center, Fed. Univ. of Pernambuco (UFPE), Recife, Brazil</t>
  </si>
  <si>
    <t>2011 Sixth International Conference on Availability, Reliability and Security</t>
  </si>
  <si>
    <t>High-availability assurance of server systems is becoming an important issue, since many mission-critical applications are implemented on server systems. To achieve high-availability, software rejuvenation is a practical technique to reduce unexpected downtime caused by software aging in software applications running on server systems. Although analytic models of software rejuvenation are well-studied, such analysis is not used in server system administration due to the complexity of modeling. In this paper, we present an availability modeling method for server system with software rejuvenation based on SysML that is used to describe system configurations and maintenance operations semi-formally. The proposed approach allows system administrators, who do not have expertise in availability modeling, to design and study the effects of different rejuvenation policies deployed in server systems. To show the applicability of the proposed modeling and evaluation process, a case study of a web application server is presented. We show the correctness of our modeling method by comparing the conventional models for condition-based and time-based software rejuvenation.</t>
  </si>
  <si>
    <t>Electronic:978-0-7695-4485-4; POD:978-1-4577-0979-1</t>
  </si>
  <si>
    <t>http://ieeexplore.ieee.org/stamp/stamp.jsp?arnumber=6045928</t>
  </si>
  <si>
    <t>Availability assessment;SysML;server system;software rejuvenation;stochastic reward nets</t>
  </si>
  <si>
    <t>Availability;Clocks;Security;Through-silicon vias;Tin</t>
  </si>
  <si>
    <t>Internet;Petri nets;file servers;software engineering</t>
  </si>
  <si>
    <t>SysML;Web application server;condition-based software rejuvenation;server system;software aging;stochastic reward nets;time-based software rejuvenation</t>
  </si>
  <si>
    <t>22-26 Aug. 2011</t>
  </si>
  <si>
    <t>A SysML-Based Methodology for Manufacturing Machinery Modeling and Design</t>
  </si>
  <si>
    <t>L. Bassi; C. Secchi; M. Bonfe; C. Fantuzzi</t>
  </si>
  <si>
    <t>Department of Electronics, Computer Science and Systems, University of Bologna, Italy</t>
  </si>
  <si>
    <t>This paper describes a modeling methodology to support the design process of complex systems. The main challenge in modern industrial applications is the sheer volume of data involved in the design process. While using high-level abstraction is necessary to manage this data and analyze the system ÔÇ£as a whole,ÔÇØ designers need also to retain all the low-level information of the system, in order to be able to perform optimizations and modifications at later times. The solution proposed here is to use a hierarchy of models, each one describing the system at different levels of abstraction, and arrange them in such a way that it is possible to easily ÔÇ£mapÔÇØ each level onto the others. The topmost layer of the system description is expressed in System Modeling Language, a general-purpose modeling language based on Unified Modeling Language.</t>
  </si>
  <si>
    <t>1083-4435;10834435</t>
  </si>
  <si>
    <t>http://ieeexplore.ieee.org/stamp/stamp.jsp?arnumber=5604318</t>
  </si>
  <si>
    <t>Computer-aided engineering (CAE);System Modeling Language (SysML);Unified Modeling Language (UML);object-oriented (OO)</t>
  </si>
  <si>
    <t>Computer aided engineering;Hierarchical systems;Modeling;Object oriented methods;Unified modeling language</t>
  </si>
  <si>
    <t>CAD/CAM;Unified Modeling Language;computer aided engineering</t>
  </si>
  <si>
    <t>SysML-based methodology;System Modeling Language;Unified Modeling Language;complex system;general-purpose modeling language;high-level abstraction;manufacturing machinery modeling;system description</t>
  </si>
  <si>
    <t>Dec. 2011</t>
  </si>
  <si>
    <t>D. Makartetskiy; R. Sisto</t>
  </si>
  <si>
    <t>ETFA2011</t>
  </si>
  <si>
    <t>During last years, the importance of safety aspects in industry has significantly increased. System engineering modeling language SysML is widely used in order to manage increasing complexity of embedded systems. Being just a modeling language, SysML does not provide integrated means of verification and validation for its models. Therefore, additional efforts are needed for checking consistency of models. This work shows efforts towards integrating embedded systems modeling with verification measures, namely, with refinement checking (checking whether a system description is really an implementation of another, more abstract, system description) applied to statemachines linked to SysML requirements. We show how such verification can be done automatically with the help of externally implemented tools.</t>
  </si>
  <si>
    <t>Electronic:978-1-4577-0018-7; POD:978-1-4577-0017-0; USB:978-1-4577-0016-3</t>
  </si>
  <si>
    <t>http://ieeexplore.ieee.org/stamp/stamp.jsp?arnumber=6059147</t>
  </si>
  <si>
    <t>Industries;Modeling;Presses;Safety;Semantics;Software;Unified modeling language</t>
  </si>
  <si>
    <t>embedded systems;specification languages</t>
  </si>
  <si>
    <t>SysML requirements;embedded systems;refinement checking;safety aspects;system engineering modeling language;verification measures</t>
  </si>
  <si>
    <t>5-9 Sept. 2011</t>
  </si>
  <si>
    <t>Wang Weikui; Liu Xueming</t>
  </si>
  <si>
    <t>Xuzhou Air Force College, China</t>
  </si>
  <si>
    <t>2011 International Conference on System science, Engineering design and Manufacturing informatization</t>
  </si>
  <si>
    <t>The paper analyzes the deficiency of traditional DoDAF modeling specification in modeling complex system architecture and presents the advantage of DEVS and SysML compared to DoDAF. A kind of modeling method through projection between DEVS and SysML is put forward. According this method, a system model of MDS (missile defense system ) is presented.</t>
  </si>
  <si>
    <t>Electronic:978-1-4577-0246-4; POD:978-1-4577-0247-1</t>
  </si>
  <si>
    <t>http://ieeexplore.ieee.org/stamp/stamp.jsp?arnumber=6081177</t>
  </si>
  <si>
    <t>DEVS;MDS;Projection;SysML</t>
  </si>
  <si>
    <t>Computational modeling;Computer architecture;Computers;Missiles;Satellites;Sensors</t>
  </si>
  <si>
    <t>formal specification;large-scale systems;military computing;missiles</t>
  </si>
  <si>
    <t>DEVS;DoDAF modeling specification;MDS method;SysML;complex system architecture;missile defense system</t>
  </si>
  <si>
    <t>22-23 Oct. 2011</t>
  </si>
  <si>
    <t>Candy: Component-based Availability Modeling Framework for Cloud Service Management Using SysML</t>
  </si>
  <si>
    <t>F. Machida; E. Andrade; D. S. Kim; K. S. Trivedi</t>
  </si>
  <si>
    <t>Dept. of Electr. &amp; Comput. Eng., Duke Univ., Durham, NC, USA</t>
  </si>
  <si>
    <t>2011 IEEE 30th International Symposium on Reliable Distributed Systems</t>
  </si>
  <si>
    <t>High-availability assurance of cloud service is a critical and challenging issue for cloud service providers. To quantify the availability of cloud services from both architectural and operational points of views, availability modeling and evaluation are essential. This paper presents a component-based availability modeling framework, named Candy, which constructs a comprehensive availability model semi-automatically from system specifications described by Systems Modeling Language (SysML). SysML diagrams are translated into components of availability model and the components are assembled together to form the entire availability model in Stochastic Reward Nets (SRNs). In order to incorporate the maintenance operations of cloud services in availability models, Candy defines the translation rules from Activity diagram to SRN and synchronizes the related SRNs according to SysML allocation notations. The feasibility of the proposed modeling and availability evaluation process is studied by an illustrative example of a web application service hosted on a cloud infrastructure having multiple failure isolation zones and automatic scale-up function.</t>
  </si>
  <si>
    <t>1060-9857;10609857</t>
  </si>
  <si>
    <t>Electronic:978-0-7695-4450-2; POD:978-1-4577-1349-1</t>
  </si>
  <si>
    <t>http://ieeexplore.ieee.org/stamp/stamp.jsp?arnumber=6076779</t>
  </si>
  <si>
    <t>automatic scale-up;availability assessment;cloud service;stochastic reward nets (SRNs);systems modeling language (SysML)</t>
  </si>
  <si>
    <t>Availability;Cloud computing;Maintenance engineering;Resource management;Unified modeling language;Web servers</t>
  </si>
  <si>
    <t>Web services;cloud computing;object-oriented programming;simulation languages</t>
  </si>
  <si>
    <t>SRN;SysML;Web application service;candy;cloud service management;component-based availability modeling framework;stochastic reward nets;systems modeling language</t>
  </si>
  <si>
    <t>4-7 Oct. 2011</t>
  </si>
  <si>
    <t>Yang Yang; Huang Lida; Li Renfa; Zeng Qingguang</t>
  </si>
  <si>
    <t>Embedded System and Network Innovation Base &amp; Graduate Innovation Base, College of Information Science and Engineering, Hunan University, Changsha, China</t>
  </si>
  <si>
    <t>2011 IEEE Power Engineering and Automation Conference</t>
  </si>
  <si>
    <t>Auto cruise control system (CCS) is a typical case of embedded real-time systems (RTES). Model-based design method describes both system software and hardware structure by the effective modeling language in RTES. That satisfies RTES real-time capability and reliability, and enhances productivity and saves cost expenses. This paper models CCS using the modeling languages UML (Unified Modeling Language) and AADL (Architecture Analysis and Design Language) respectively, and analyzes the characteristics of the two languages, then discusses RTES modeling development trend.</t>
  </si>
  <si>
    <t>Electronic:978-1-4244-9690-7; POD:978-1-4244-9691-4</t>
  </si>
  <si>
    <t>http://ieeexplore.ieee.org/stamp/stamp.jsp?arnumber=6135071</t>
  </si>
  <si>
    <t>AADL;UML;model-based;real-time</t>
  </si>
  <si>
    <t>Analytical models;Computer architecture;Hardware;Object oriented modeling;Real time systems;Software;Unified modeling language</t>
  </si>
  <si>
    <t>Unified Modeling Language;automobiles;embedded systems;simulation languages;velocity control</t>
  </si>
  <si>
    <t>Architecture Analysis and Design Language;RTES;Unified Modeling Language;auto cruise control system;embedded real-time system modeling language analysis;model-based design method</t>
  </si>
  <si>
    <t>8-9 Sept. 2011</t>
  </si>
  <si>
    <t>An approach to SysML and Simulink based motion controller design for inverted pendulum robots</t>
  </si>
  <si>
    <t>D. Phaoharuhansa; A. Shimada</t>
  </si>
  <si>
    <t>Division of Electronical Engineering and Computer Science, Shibaura Institute of Technology, Tokyo, Japan</t>
  </si>
  <si>
    <t>SICE Annual Conference 2011</t>
  </si>
  <si>
    <t>Nowadays, a lot of inverted pendulum robots have been developed. The complexity of the dynamical control systems is increased and they are advanced toward autonomous inverted pendulum robots. When the controllers are designed, the software MATLAB/Simulink is often used. It is well known that it is a very useful tool to design and analyze motion control systems. However, it is not always useful to express huge or multifunctional systems. At that time, System Modeling language (SysML) is known as a useful tool for that system design. Then it seems the usage of the both tools are useful. In order to develop the inverted pendulum robots in practice, we need multi-stand points for the real time systems. We have to study the both of them and investigate how to fill the gap. This paper introduces our requirement, overview of inverted pendulum robot system, hardware configurations, and map the balancing control using observer based control from Simulink model to SysML models. Furthermore, SysML is a guideline to define the interconnection between functions and combine them together.</t>
  </si>
  <si>
    <t>pending</t>
  </si>
  <si>
    <t>DVD:978-1-907764-38-7; Electronic:978-4-907764-39-5; POD:978-1-4577-0714-8</t>
  </si>
  <si>
    <t>http://ieeexplore.ieee.org/stamp/stamp.jsp?arnumber=6060336</t>
  </si>
  <si>
    <t>Inverted pendulum;Simulink;SysML;robot</t>
  </si>
  <si>
    <t>Control systems;Hardware;IP networks;Mathematical model;Service robots;Unified modeling language</t>
  </si>
  <si>
    <t>control system synthesis;mobile robots;motion control;nonlinear control systems;pendulums;real-time systems;simulation languages</t>
  </si>
  <si>
    <t>MATLAB software;Simulink based motion controller design;SysML;autonomous inverted pendulum robots;balancing control;dynamical control systems;multifunctional systems;observer based control;real time systems;system modeling language</t>
  </si>
  <si>
    <t>13-18 Sept. 2011</t>
  </si>
  <si>
    <t>K. Ohara; K. Iwane; T. Takubo; Y. Mae; T. Arai</t>
  </si>
  <si>
    <t>Graduate School of Engineering Science, Osaka University, 560-8531, Japan</t>
  </si>
  <si>
    <t>2011 8th International Conference on Ubiquitous Robots and Ambient Intelligence (URAI)</t>
  </si>
  <si>
    <t>Recently, many researchers have been focusing on reusable software technology for robot systems. To develop reusable software, robot system developers build module-based software on middleware platforms. However, since each module is built for a specific framework, it is difficult to apply modules to other systems. Therefore, it is of great importance to consider module design when module-based systems are developed. To design a software module, the modeling language acts as a good description and communication tool for simplification of the target system. In this paper, we introduce a module design for building module-based systems by using SysML as the modeling language. We also introduce an example system implemented on RT-Middleware, in which a mobile manipulator is used to grab a target object by using its vision capability. Since this example system was implemented by using the proposed design, it is easy to modify it and add functionality.</t>
  </si>
  <si>
    <t>Electronic:978-1-4577-0723-0; POD:978-1-4577-0722-3</t>
  </si>
  <si>
    <t>http://ieeexplore.ieee.org/stamp/stamp.jsp?arnumber=6145945</t>
  </si>
  <si>
    <t>RT-Middleware;SysML</t>
  </si>
  <si>
    <t>Hardware;Middleware;Robot kinematics;Robot sensing systems;Service robots</t>
  </si>
  <si>
    <t>control engineering computing;manipulators;middleware;mobile robots;object-oriented programming;software architecture;software reusability</t>
  </si>
  <si>
    <t>RT-Middleware;SysML;communication tool;component-based robot software design;mobile manipulator;modeling language acts;module-based software;pick-and-place task;reusable software technology;target object;target system;vision capability</t>
  </si>
  <si>
    <t>23-26 Nov. 2011</t>
  </si>
  <si>
    <t>A SysML-Based Requirement Supporting Tool for Embedded Software</t>
  </si>
  <si>
    <t>C. H. Chang; C. W. Lu; K. F. Kao; W. C. Chu; C. T. Yang; N. L. Hsueh; P. A. Hsiung; C. S. Koong</t>
  </si>
  <si>
    <t>Dept. of Inf. Manage., Hsiuping Inst. of Technol., Taichung, Taiwan</t>
  </si>
  <si>
    <t>Maintaining uniformity of software requirement documents with the artifacts of other phases of software lifecycle is very important. However, it is a difficult and time-consuming task. Natural language usually contains uncertainty. Most requirement documents were written in ambiguous natural language which is less formal and imprecise. Without proper modeling, the requirement knowledge is laboriously captured informally and thus the following integration with other artifacts is impracticable. In this paper, we propose a requirements modeling tool based on SysML. It assists users to confirm and improve the exactness of the requirements contents via the "Profile" of the requirements. Thereafter it will help the uniformity throughout the phases of software lifecycle.</t>
  </si>
  <si>
    <t>http://ieeexplore.ieee.org/stamp/stamp.jsp?arnumber=6004477</t>
  </si>
  <si>
    <t>Model-driven;Requirement Engineering;Requirement Modeling;SysML</t>
  </si>
  <si>
    <t>Computer architecture;Databases;Servers;Software;Streaming media;Unified modeling language;XML</t>
  </si>
  <si>
    <t>embedded systems;simulation languages;software maintenance</t>
  </si>
  <si>
    <t>SysML modeling language;SysML-based requirement supporting tool;embedded software;software lifecycle;software requirement document;software requirement uniformity maintenance</t>
  </si>
  <si>
    <t>L. Pi├®trac; A. Lelev├®; S. Henry</t>
  </si>
  <si>
    <t>Laboratoire Amp&amp;#x00E8;re (CNRS UMR5005), Universit&amp;#x00E9; de Lyon, INSA-Lyon, F-69621 Villeurbanne, France</t>
  </si>
  <si>
    <t>In this paper, we show that the integration of a new MES within an existing manufacturing system requires to appeal to a method enabling the modeling of interactions between hardware and software components, the modeling of their behavior and their use by production staff. We show how SysML is a language fitting this need and we illustrate this discussion on a real sample.</t>
  </si>
  <si>
    <t>http://ieeexplore.ieee.org/stamp/stamp.jsp?arnumber=6058984</t>
  </si>
  <si>
    <t>Manufacturing systems;Performance analysis;Software;Unified modeling language</t>
  </si>
  <si>
    <t>manufacturing systems;object-oriented programming;personnel;specification languages</t>
  </si>
  <si>
    <t>MES;SysML;hardware components;manufacturing execution system design;manufacturing system;production staff;software components</t>
  </si>
  <si>
    <t>T. Bouabana-Tebibel; S. H. Rubin; M. Bennama</t>
  </si>
  <si>
    <t>Laboratory of Communication in Informatic Systems, National School of Computer Science - Algiers, ALGERIA</t>
  </si>
  <si>
    <t>2012 IEEE 13th International Conference on Information Reuse &amp; Integration (IRI)</t>
  </si>
  <si>
    <t>Often designated as a UML profile for system modeling, SysML brings some changes that enhance the possibilities of describing systems specificities, but raise new criticisms on the language interpretation. In the last SysML standard document, the new concepts are presented in an informal manner and the revised ones are often described in a way that makes difficult the appreciation of the changes. The internal block diagram, which replaces the UML composite structure diagram, is of interest regarding the innovative concepts it introduces in the old notation. We propose, in this paper, to formalize the semantics related to both of its structure and behavior. To conduct the formalization in an efficient manner, we go towards a semantic domain that fits the diagram characteristics. Hierarchical Colored Petri Nets constitute an appropriate choice. The formalization is validated by model checking. A case study, based on a system that meets the specific features SysML has been intended to model, illustrates the approach throughout the paper.</t>
  </si>
  <si>
    <t>Electronic:978-1-4673-2284-3; POD:978-1-4673-2282-9; USB:978-1-4673-2283-6</t>
  </si>
  <si>
    <t>http://ieeexplore.ieee.org/stamp/stamp.jsp?arnumber=6303029</t>
  </si>
  <si>
    <t>Petri nets;SysML;analysis;formalization;modeling;semantics</t>
  </si>
  <si>
    <t>Semantics;Sockets;Space heating;Standards;Unified modeling language</t>
  </si>
  <si>
    <t>Petri nets;Unified Modeling Language;diagrams;formal specification;formal verification;programming language semantics</t>
  </si>
  <si>
    <t>SysML standard document;UML composite structure diagram;UML profile;diagram characteristics;formal modeling;hierarchical colored Petri net;internal block diagram;language interpretation;model checking;semantic domain;system modeling;systems specificities</t>
  </si>
  <si>
    <t>8-10 Aug. 2012</t>
  </si>
  <si>
    <t>R. Hanai; H. Saito; Y. Nakabo; K. Fujiwara; T. Ogure; D. Mizuguchi; K. Homma; K. Ohba</t>
  </si>
  <si>
    <t>National Institute of Advanced Industrial Science and Technology(AIST), Tsukuba Central 2, 1-1-1, Umezono, Japan</t>
  </si>
  <si>
    <t>2012 IEEE/SICE International Symposium on System Integration (SII)</t>
  </si>
  <si>
    <t>Robots need to be dependable to work closely with humans. Further they must be accountable for the system design and development process. This makes some of the safety related standards such as IEC61508 adopt module based architecture and model driven engineering process. On the other hand, module-based architectures using middlewares are popular in the integration phase, when developing robot systems. To elaborate the behaviors of realtime control modules, IEC61499 function blocks derived from PLC languages is useful. Therefore, in this paper, we combine them and present a development process consisting of system design in SysML, elaboration in function blocks and integration using RTMSafety, which is an implementation of RT-middleware for the use of safety-related systems. We also show an example system for a dual-arm robot intended to work with human workers.</t>
  </si>
  <si>
    <t>Electronic:978-1-4673-1497-8; POD:978-1-4673-1496-1</t>
  </si>
  <si>
    <t>http://ieeexplore.ieee.org/stamp/stamp.jsp?arnumber=6426952</t>
  </si>
  <si>
    <t>Humans;Middleware;Safety;Service robots;Standards</t>
  </si>
  <si>
    <t>IEC standards;middleware;robots</t>
  </si>
  <si>
    <t>IEC61499 function blocks;IEC61508 ready system;PLC languages;RT component based integration;SysML;development process;dual arm robot;middlewares;model driven engineering process;module based architectures;realtime control modules;robot system design;safety related system</t>
  </si>
  <si>
    <t>16-18 Dec. 2012</t>
  </si>
  <si>
    <t>A. Thoma; B. Kormann; B. Vogel-Heuser</t>
  </si>
  <si>
    <t>Technische Universit&amp;#x00E4;t M&amp;#x00FC;nchen, Insitute of Automation and Information Systems (AIS), Boltzmannstra&amp;#x00DF;e 15, 85748 Garching, Germany</t>
  </si>
  <si>
    <t>Proceedings of 2012 IEEE 17th International Conference on Emerging Technologies &amp; Factory Automation (ETFA 2012)</t>
  </si>
  <si>
    <t>Current production plants are highly customizable and flexible in their processes. This flexibility is mainly realized by software. Standards like IEC 61508 for functional safety demand intensive testing efforts to ensure a certain level of integrity. The uncertainty about system behavior, especially in fault situations, complicates reliability testing. We propose a concept that integrates fault models into SysML system models for model based development. The introduced fault models can be designed in two granularity levels, starting with coarse information at early development phases up to precise mathematical relations. The concept is applied to a component (rotary switch) of a laboratory plant, which connects three conveyor bands where friction deviation can occur during rotary movement. Such models can build the foundation for test generation in reliability testing.</t>
  </si>
  <si>
    <t>Electronic:978-1-4673-4737-2; POD:978-1-4673-4735-8</t>
  </si>
  <si>
    <t>http://ieeexplore.ieee.org/stamp/stamp.jsp?arnumber=6489543</t>
  </si>
  <si>
    <t>IEC standards;production engineering computing;reliability;specification languages</t>
  </si>
  <si>
    <t>IEC 61508;SysML;conveyor band;fault-centric system modeling;friction;functional safety;granularity level;model based development;reliability testing;rotary switch</t>
  </si>
  <si>
    <t>17-21 Sept. 2012</t>
  </si>
  <si>
    <t>Modeling Embedded Systems with SysML</t>
  </si>
  <si>
    <t>N. Ouerdi; M. Ziane; A. Azizi; M. Azizi</t>
  </si>
  <si>
    <t>Lab. ACSA, FSO, Mohammed First University, Oujda, Morocco</t>
  </si>
  <si>
    <t>2012 International Conference on Multimedia Computing and Systems</t>
  </si>
  <si>
    <t>The complexity of ES continues to grow in terms of integration of multiple technologies, component count, expected performance and security constraints. In addition, the design of this type of system must be set properly taking into account all necessary elements in order to ensure a safe and secure system. Good design means a good choice of modeling language. In this paper, we present two modeling languages UML and SysML. We will show the limitation of UML when modeling Embedded Systems. In the same time, we prove the effectiveness of SysML language. We illustrate this result with a clear example of an Embedded System which is a cellular phone.</t>
  </si>
  <si>
    <t>Electronic:978-1-4673-1520-3; POD:978-1-4673-1518-0</t>
  </si>
  <si>
    <t>http://ieeexplore.ieee.org/stamp/stamp.jsp?arnumber=6320272</t>
  </si>
  <si>
    <t>Embedded System(ES);SysML;UML;cell phone;requirement</t>
  </si>
  <si>
    <t>Cellular phones;Reliability;Satellites;Unified modeling language</t>
  </si>
  <si>
    <t>Unified Modeling Language;embedded systems</t>
  </si>
  <si>
    <t>SysML language;UML;cellular phone;embedded system;modeling language;security constraint</t>
  </si>
  <si>
    <t>10-12 May 2012</t>
  </si>
  <si>
    <t>T. Sakairi; E. Palachi; C. Cohen; Y. Hatsutori; J. Shimizu; H. Miyashita</t>
  </si>
  <si>
    <t>IBM Research - Tokyo, IBM Japan, Tokyo, Japan</t>
  </si>
  <si>
    <t>2012 Proceedings of SICE Annual Conference (SICE)</t>
  </si>
  <si>
    <t>The Systems Modeling Language (SysML) has been under development since 2001 by the International Council and the Object Management Group (OMG) organizations, as a standard modeling language for model-based systems engineering (MBSE). SysML supports the specification, analysis, design, and verification of a broad range of complex systems such as control systems. The authors describe a tool that integrates a Simulink model from relevant parts of a SysML model so users can perform systems engineering processes using SysML, and simulate parts of the model using Simulink. The authors also show systems engineering processes for designing a Dual Clutch Transmission (DCT) as an example of control systems.</t>
  </si>
  <si>
    <t>DVD:978-4-907764-40-1; Electronic:978-4-907764-40-1; POD:978-1-4673-2259-1</t>
  </si>
  <si>
    <t>http://ieeexplore.ieee.org/stamp/stamp.jsp?arnumber=6318343</t>
  </si>
  <si>
    <t>Simulink;SysML;model-based systems engineering (MBSE)</t>
  </si>
  <si>
    <t>Context;Context modeling;Discrete cosine transforms;Gears;Software packages;Unified modeling language</t>
  </si>
  <si>
    <t>clutches;control system CAD;digital simulation;formal specification;power transmission (mechanical);program verification;specification languages;systems analysis</t>
  </si>
  <si>
    <t>Simulink model;SysML;Systems Modeling Language;complex system analysis;complex system design;complex system specification;complex system verification;control system design;dual clutch transmission design;model-based systems engineering;standard modeling language;systems engineering process</t>
  </si>
  <si>
    <t>20-23 Aug. 2012</t>
  </si>
  <si>
    <t>On the Reuse of RTL IPs for SysML Model Generation</t>
  </si>
  <si>
    <t>N. Bombieri; E. S. M. Ebeid; F. Fummi; M. Lora</t>
  </si>
  <si>
    <t>Dept. of Comput. Sci., Univ. of Verona, Verona, Italy</t>
  </si>
  <si>
    <t>2012 13th International Workshop on Microprocessor Test and Verification (MTV)</t>
  </si>
  <si>
    <t>Model-based design is getting more and more consensus in the today embedded system design flows. In this context, SysML is becoming the de-facto reference modeling language as it allows designers to model a whole system, both HW and SW, at high levels of abstraction. The SysML description can be defined with different levels of detail, each one suitable to the design and functional verification requirements. In this paper, we propose a methodology for abstracting existing RTL IPs into SysML components. During the abstraction flow, it is possible to set the level of detail to be maintained in SysML, such as, hierarchical structure and data types of the IPs. However, the generated SysML models are complete of both structural and behavioral descriptions and, thus, they can be synthesized into C++, SystemC, or Java executable code for simulation by any commercial tool. As a consequence, the methodology relieves designers from the modeling time and error risks especially for those design and functional verification phases in which the SysML model of the HW architecture is particularly structured and detailed.</t>
  </si>
  <si>
    <t>1550-4093;15504093</t>
  </si>
  <si>
    <t>Electronic:978-0-7695-4877-7; POD:978-1-4673-4441-8</t>
  </si>
  <si>
    <t>http://ieeexplore.ieee.org/stamp/stamp.jsp?arnumber=6519735</t>
  </si>
  <si>
    <t>C++.;Register Transfer Level (RTL);System Modeling Language (SysML);SystemC;Unified Modeling Language (UML)</t>
  </si>
  <si>
    <t>C++ language;Java;embedded systems;formal verification;logic circuits;logic design;microprocessor chips;simulation languages</t>
  </si>
  <si>
    <t>C++;HW architecture;Java executable code;RTL IP abstraction;SysML components;SysML description;SysML model generation;SystemC;behavioral descriptions;commercial tool;data types;de-facto reference modeling language;design phases;design requirements;embedded system design flows;error risks;functional verification phases;functional verification requirements;hierarchical structure;high level abstraction;model-based design;register transfer level;structural descriptions</t>
  </si>
  <si>
    <t>10-13 Dec. 2012</t>
  </si>
  <si>
    <t>F. Mhenni; J. Y. Choley; A. Rivi├¿re; N. Nguyen; H. Kadima</t>
  </si>
  <si>
    <t>LISMMA, EA 2336, SUPMECA Paris, 3, rue Fernand Hainaut, 93400 Saint-Ouen, France</t>
  </si>
  <si>
    <t>Mechatronics (MECATRONICS) , 2012 9th France-Japan &amp; 7th Europe-Asia Congress on and Research and Education in Mechatronics (REM), 2012 13th Int'l Workshop on</t>
  </si>
  <si>
    <t>Model-based system engineering is an efficient approach to specifying, designing, simulating and validating mechatronic systems. This approach allows errors to be detected as soon as possible in the design process, and thus reduces the overall cost of the product. Uniformity in a complex mechatronic project, which is by definition multidisciplinary, is achieved by expressing the models in a common modeling language such as SysML. This paper presents the state of the art of integrating risk and reliability studies with SysML in the design process of safety-critical systems. An Electro Mechanical Actuator system for light aircraft is used to illustrate the integration process, showing how a failure modes and effects analysis is automatically carried out from SysML structural and behavioral diagrams. Through our industry-relevant case study, the advantages and drawbacks of the employed integration methodology are analyzed.</t>
  </si>
  <si>
    <t>Electronic:978-1-4673-4772-3; POD:978-1-4673-4770-9</t>
  </si>
  <si>
    <t>http://ieeexplore.ieee.org/stamp/stamp.jsp?arnumber=6451042</t>
  </si>
  <si>
    <t>SysML;mechatronic systems;safety analysis</t>
  </si>
  <si>
    <t>Analytical models;Computational modeling;Hazards;Object oriented modeling;Reliability;Unified modeling language</t>
  </si>
  <si>
    <t>diagrams;electromechanical actuators;failure analysis;formal specification;mechatronics;risk analysis;safety-critical software;simulation languages;systems engineering</t>
  </si>
  <si>
    <t>SysML;SysML structural diagram;behavioral diagram;cost reduction;design process;electromechanical actuator system;error detection;failure mode analysis;formal specification;integration process;light aircraft;mechatronic system;model-based system engineering;modeling language;reliability;risk analysis;safety analysis;safety-critical system</t>
  </si>
  <si>
    <t>21-23 Nov. 2012</t>
  </si>
  <si>
    <t>M. Nikolaidou; G. D. Kapos; V. Dalakas; D. Anagnostopoulos</t>
  </si>
  <si>
    <t>Department of Informatics and Telematics, Harokopio University of Athens, 70 El. Venizelou St, Kallithea, 17671, GREECE</t>
  </si>
  <si>
    <t>2012 7th International Conference on System of Systems Engineering (SoSE)</t>
  </si>
  <si>
    <t>Though there are numerous efforts for simulating SysML models, the automated generation of executable simulation code for specific simulation environments without any interference by the system engineer is still an issue attracting the researchers' attention. To become efficient and easy to use, such an activity should be explored using standardized methods and tools, such as the utilization of MDA concepts for model transformation. In this paper, we identified some basic guidelines for the generation of executable simulation code based on existing SysML system models and the selection of related methods and tools for simulation and model transformation purposes. The proposed guidelines are incorporated in a three-step methodology that can be applied independently of the simulation framework selected. In the paper, we will discuss our experience applying it, based on examples from different system domains, where DEVS framework was chosen for simulation purposes. The reasons for its selection and the potential drawbacks and difficulties drawn from its adoption will also be discussed, to comment on the characteristics a simulation framework and language should obtain to be effectively applied for SysML model simulation.</t>
  </si>
  <si>
    <t>Electronic:978-1-4673-2975-0; POD:978-1-4673-2974-3</t>
  </si>
  <si>
    <t>http://ieeexplore.ieee.org/stamp/stamp.jsp?arnumber=6384172</t>
  </si>
  <si>
    <t>Guidelines;Mathematical model;Modeling;Standards;Unified modeling language</t>
  </si>
  <si>
    <t>simulation languages;systems engineering</t>
  </si>
  <si>
    <t>SysML model simulation guidelines;SysML system model;executable simulation code;model transformation;simulation framework;system engineer</t>
  </si>
  <si>
    <t>16-19 July 2012</t>
  </si>
  <si>
    <t>Co-analysis of SysML and Simulink Models for Cyber-Physical Systems Design</t>
  </si>
  <si>
    <t>S. Nakajima; S. Furukawa; Y. Ueda</t>
  </si>
  <si>
    <t>Nat. Inst. of Inf., Tokyo, Japan</t>
  </si>
  <si>
    <t>2012 IEEE International Conference on Embedded and Real-Time Computing Systems and Applications</t>
  </si>
  <si>
    <t>Model-Based Development (MBD) is a promising approach to achieving the required reliability levels of Cyber-Physical Systems. These systems are inherently heterogeneous. For example, models such as a controller and a plant have different characteristics. This paper proposes a Co-Analysis method. Logic-based analysis is employed to deal with an under-constrained or non-deterministic controller described with SysML. The analysis of the plant with Simulink adapts numerical simulation methods since the model represents physical phenomena whose time-dependent behavior is deterministic but computed with the initial states. The paper discusses further issues with the proposed co-analysis method.</t>
  </si>
  <si>
    <t>2325-1271;23251271</t>
  </si>
  <si>
    <t>Electronic:978-0-7695-4284-1; POD:978-1-4673-3017-6</t>
  </si>
  <si>
    <t>http://ieeexplore.ieee.org/stamp/stamp.jsp?arnumber=6301470</t>
  </si>
  <si>
    <t>Automated Verification;Model-based Development;SMT Solver;Simulink</t>
  </si>
  <si>
    <t>Adaptation models;Computational modeling;Mathematical model;Numerical models;Robots;Software packages;Unified modeling language</t>
  </si>
  <si>
    <t>formal verification;numerical analysis;software reusability;systems engineering</t>
  </si>
  <si>
    <t>MBD;Simulink model coanalysis;SysML model coanalysis;automated verification;cyber-physical systems design;logic-based analysis;model-based development;nondeterministic controller;numerical simulation methods;reliability levels;software-intensive systems;under-constrained controller</t>
  </si>
  <si>
    <t>19-22 Aug. 2012</t>
  </si>
  <si>
    <t>O. Sch├Ânherr; J. H. Moss; M. Rehm; O. Rose</t>
  </si>
  <si>
    <t>Universit&amp;#x00E4;t der Bundeswehr M&amp;#x00FC;nchen Department of Computer Science 85577 Neubiberg, Germany</t>
  </si>
  <si>
    <t>Proceedings of the 2012 Winter Simulation Conference (WSC)</t>
  </si>
  <si>
    <t>In this paper, we present an approach for a free simulator based on our modeling approach for developing a simulation tool independent description of production systems with SysML. Our aim is to develop production models by means of SysML and simulate them. For the graphical development of the SysML models we use our developed free modeling tool TOPCASED Engineer which is a modified TOPCASED environment to improve the usability of SysML especially for systems engineers. Our simulator will be based on the free simulator framework James II from the University of Rostock. The modeling concept for the simulator is based on our general model description for discrete processes in production which permits to create comprehensive production scenarios.</t>
  </si>
  <si>
    <t>Electronic:978-1-4673-4782-2; POD:978-1-4673-4779-2; USB:978-1-4673-4781-5</t>
  </si>
  <si>
    <t>http://ieeexplore.ieee.org/stamp/stamp.jsp?arnumber=6465090</t>
  </si>
  <si>
    <t>Adaptation models;Analytical models;Computational modeling;Data models;Production;Unified modeling language</t>
  </si>
  <si>
    <t>production engineering computing</t>
  </si>
  <si>
    <t>James II;SysML models;TOPCASED Engineer;TOPCASED environment;University of Rostock;discrete processes;free modeling tool;free simulator framework;graphical development;production models;production systems modeling;simulation tool independent description;systems engineers</t>
  </si>
  <si>
    <t>9-12 Dec. 2012</t>
  </si>
  <si>
    <t>A Case Study in Formal System Engineering with SysML</t>
  </si>
  <si>
    <t>I. Dragomir; I. Ober; D. Lesens</t>
  </si>
  <si>
    <t>IRIT, Univ. of Toulouse, Toulouse, France</t>
  </si>
  <si>
    <t>2012 IEEE 17th International Conference on Engineering of Complex Computer Systems</t>
  </si>
  <si>
    <t>In the development of complex critical systems, an important source of errors is the misinterpretation of system requirements allocated to the software, due to inadequate communication between system engineering teams and software teams. In response, organizations that develop such systems are searching for solutions allowing formal system engineering and system to software bridging, based on standard languages like SysML. As part of this effort, we have defined a formal profile for SysML (OMEGA SysML) and we have built a simulation and verification toolbox for this profile (IFx). This paper reports on the experience of modelling and validating an industry-grade system, the Solar Generation System (SGS) of the Automated Transfer Vehicle (ATV) built by Astrium, using IFx-OMEGA. The experience reveals what can currently be expected from such an approach and what are the weak points that should be addressed by future research and development.</t>
  </si>
  <si>
    <t>Electronic:978-2-9541810-0-4; POD:978-1-4673-2156-3</t>
  </si>
  <si>
    <t>http://ieeexplore.ieee.org/stamp/stamp.jsp?arnumber=6299214</t>
  </si>
  <si>
    <t>SysML;abstraction;model-checking;modelling;simulation;system engineering;temporal properties</t>
  </si>
  <si>
    <t>Clocks;Hardware;Observers;Software;Standards;Systems engineering and theory;Unified modeling language</t>
  </si>
  <si>
    <t>aerospace computing;formal verification;systems engineering</t>
  </si>
  <si>
    <t>Astrium;IFx-OMEGA;OMEGA SysML;automated transfer vehicle;formal system engineering;industry-grade system;simulation toolbox;software bridging;solar generation system;system requirements;verification toolbox</t>
  </si>
  <si>
    <t>18-20 July 2012</t>
  </si>
  <si>
    <t>Transformation of SysML Structure Diagrams to VHDL-AMS</t>
  </si>
  <si>
    <t>F. Bouquet; J. M. Gauthier; A. Hammad; F. Peureux</t>
  </si>
  <si>
    <t>Dept. of Comput. Sci., Univ. of Franche-Comte - Femto-ST, Besancon, France</t>
  </si>
  <si>
    <t>2012 Second Workshop on Design, Control and Software Implementation for Distributed MEMS</t>
  </si>
  <si>
    <t>In this paper, we propose an approach to translate the Sys ML language to VHDL-AMS code. This approach is the first step to the generation of the VHDL-AMS code from the structural diagrams Sys ML. In this step, we address the Block Definition Diagram and the Internal Block Diagram. The translation uses Model Driven Engineer (MDE) methods as the transformation of model to another model (M2M) with ATL Atlas Transformation Language and the code generation from models (M2T) using Xpand. We provide the translation rules between the two elements. Implementation and methodology are illustrated on a micro-system case study: the Smart surface system.</t>
  </si>
  <si>
    <t>Electronic:978-0-7695-4679-7; POD:978-1-4673-1203-5</t>
  </si>
  <si>
    <t>http://ieeexplore.ieee.org/stamp/stamp.jsp?arnumber=6195437</t>
  </si>
  <si>
    <t>SysML;VHDL-AMS;metamodel;model;transformation</t>
  </si>
  <si>
    <t>Boolean functions;Data structures;Mathematical model;Modeling;Semantics;Software;Unified modeling language</t>
  </si>
  <si>
    <t>Unified Modeling Language;software engineering</t>
  </si>
  <si>
    <t>Atlas transformation language;M2M;SysML structure diagrams;VHDL-AMS;block definition diagram;code generation;internal block diagram;model driven engineer methods;smart surface system</t>
  </si>
  <si>
    <t>2-3 April 2012</t>
  </si>
  <si>
    <t>Multi-view Power Modeling Based on UML, MARTE and SysML</t>
  </si>
  <si>
    <t>C. Gomez; J. DeAntoni; F. Mallet</t>
  </si>
  <si>
    <t>I3S, Univ. Nice-Sophia Antipolis, Sophia Antipolis, France</t>
  </si>
  <si>
    <t>2012 38th Euromicro Conference on Software Engineering and Advanced Applications</t>
  </si>
  <si>
    <t>In embedded systems, non-functional and functional aspects are closely related and cannot be considered independently. However, the high complexity of systems requires a large domain of competencies and experts in various domains have to work concurrently on different aspects of the same systems. This is why we propose a multi-view model where each view represents a specific domain. The different views are connected to each other by explicit associations that maintain consistency. The whole system is the sum of all the aspects of elements in all the views. This multi-view approach is implemented in a dedicated UML profile based on MARTE and SysML. This article specifically focuses on the power view and its relationship to other functional or non-functional, structural or behavioral aspects.</t>
  </si>
  <si>
    <t>1089-6503;10896503</t>
  </si>
  <si>
    <t>Electronic:978-0-7695-4790-9; POD:978-1-5090-0004-3</t>
  </si>
  <si>
    <t>http://ieeexplore.ieee.org/stamp/stamp.jsp?arnumber=6328122</t>
  </si>
  <si>
    <t>MARTE;Power Reduction Techniques;SysML;UML;multi-view modeling</t>
  </si>
  <si>
    <t>Clocks;Equations;Hardware;IEEE standards;Mathematical model;Power demand;Unified modeling language</t>
  </si>
  <si>
    <t>Unified Modeling Language;power aware computing;system-on-chip</t>
  </si>
  <si>
    <t>MARTE;SoC;SysML;System-on-Chip;UML;behavioral aspects;embedded systems;functional aspects;multiview power modeling;structural aspects</t>
  </si>
  <si>
    <t>5-8 Sept. 2012</t>
  </si>
  <si>
    <t>An ontology for State Analysis: Formalizing the mapping to SysML</t>
  </si>
  <si>
    <t>D. A. Wagner; M. B. Bennett; R. Karban; N. Rouquette; S. Jenkins; M. Ingham</t>
  </si>
  <si>
    <t>Jet Propulsion Laboratory, 4800 Oak Grove Dr., Pasadena, CA 91109</t>
  </si>
  <si>
    <t>State Analysis is a methodology developed over the last decade for architecting, designing and documenting complex control systems. Although it was originally conceived for designing robotic spacecraft, recent applications include the design of control systems for large ground-based telescopes. The European Southern Observatory (ESO) began a project to design the European Extremely Large Telescope (E-ELT), which will require coordinated control of over a thousand articulated mirror segments. The designers are using State Analysis as a methodology and the Systems Modeling Language (SysML) as a modeling and documentation language in this task. To effectively apply the State Analysis methodology in this context it became necessary to provide ontological definitions of the concepts and relations in State Analysis and greater flexibility through a mapping of State Analysis into a practical extension of SysML. The ontology provides the formal basis for verifying compliance with State Analysis semantics including architectural constraints. The SysML extension provides the practical basis for applying the State Analysis methodology with SysML tools. This paper will discuss the method used to develop these formalisms (the ontology), the formalisms themselves, the mapping to SysML and approach to using these formalisms to specify a control system and enforce architectural constraints in a SysML model.</t>
  </si>
  <si>
    <t>1095-323X;1095323X</t>
  </si>
  <si>
    <t>Electronic:978-1-4577-0557-1; POD:978-1-4577-0556-4</t>
  </si>
  <si>
    <t>http://ieeexplore.ieee.org/stamp/stamp.jsp?arnumber=6187335</t>
  </si>
  <si>
    <t>Analytical models;Computer architecture;Control systems;Databases;Ontologies;Software;Unified modeling language</t>
  </si>
  <si>
    <t>astronomical telescopes;control system CAD;control system analysis computing;formal specification;formal verification;large-scale systems;ontologies (artificial intelligence);physical instrumentation control;specification languages</t>
  </si>
  <si>
    <t>E-ELT;ESO;European Extremely Large Telescope;European Southern Observatory;SysML extension;SysML mapping;Systems Modeling Language;architectural constraint;articulated mirror segments;complex control system;compliance verification;control system architecture;control system design;control system documentation;control system specification;coordinated control;documentation language;large ground-based telescopes;modeling language;ontological definition;ontology;state analysis semantics</t>
  </si>
  <si>
    <t>3-10 March 2012</t>
  </si>
  <si>
    <t>A proposal of Home Continuity Plan service system, modeling by SysML and validating by discrete event simulation</t>
  </si>
  <si>
    <t>Y. Tamura; H. Nishigaki; K. Miyoshi; H. Huang; S. Kawata</t>
  </si>
  <si>
    <t>In this paper, we propose an evaluation framework of the HCP (Home Continuity Plan) services by discrete event systems simulation. The HCP (Home Continuity Plan) service is a new service system for maintaining our daily life safeness by using the concept and idea of the BCP (Business Continuity Plan) which is the important planning for the company to continue their business whatever happens in the disaster such like the 3.11 Tohoku earthquake in Japan. The HCP service in this paper is designed a model-based system integration technique and described using the OMG SysML. As a new service, it is difficult that the customer of this service has the any expectations a priori. So, in this paper, we propose the framework that makes sure how to introduce the customer's expectations and how to evaluate these expectations to produce or not to produce the real business contract.</t>
  </si>
  <si>
    <t>http://ieeexplore.ieee.org/stamp/stamp.jsp?arnumber=6318422</t>
  </si>
  <si>
    <t>BCP;Customer expectations;Discrete Event Systems;Home Continuity Plan;SysML;System integration</t>
  </si>
  <si>
    <t>Contracts;Customer satisfaction;Discrete event simulation;Earthquakes;Planning;Seminars</t>
  </si>
  <si>
    <t>business continuity;disasters;discrete event simulation;simulation languages</t>
  </si>
  <si>
    <t>3 11 Tohoku earthquake;BCP;HCP;Japan;OMG SysML;business continuity plan;daily life safeness;disaster;discrete event systems simulation;home continuity plan service system;model-based system integration technique;systems modelling language</t>
  </si>
  <si>
    <t>D. Morgan; A. Waldock; D. Corne</t>
  </si>
  <si>
    <t>BAE Systems Advanced Technology Centre, Filton, Bristol, BS34 7 QW, UK</t>
  </si>
  <si>
    <t>The engineering of a complex and large scale system with hundreds of competing requirements is a time consuming and costly process. In recent years, Model Based Systems Engineering has been adopted as a means of moving from a document-centric approach to a model based approach where reusable models can be used to analyse the proposed system. The application of multi-objective optimisation algorithms to generate a set of designs that represent the trade-off between competing system requirements would be highly desirable. In this paper, the authors apply different optimisation strategies, inspired by coevolution, to efficiently generate a set of solutions by identifying and exploiting the structure within the design. The preliminary results show that using the structure inherent in a SysML design has significant benefits in terms of the number of evaluations needed to generate the solutions.</t>
  </si>
  <si>
    <t>http://ieeexplore.ieee.org/stamp/stamp.jsp?arnumber=6384141</t>
  </si>
  <si>
    <t>Coevolution;Model Based Systems Engineering;Multi-Objective Optimisation;SysML</t>
  </si>
  <si>
    <t>Convergence;Mathematical model;Modeling;Optimization;Radar;Unified modeling language</t>
  </si>
  <si>
    <t>Unified Modeling Language;aerospace computing;air traffic control;optimisation;software reusability</t>
  </si>
  <si>
    <t>SysML design;air traffic control case study;coevolution;document-centric approach;model based systems engineering;multiobjective optimisation algorithms;reusable models;systems analysis;unified modelling language</t>
  </si>
  <si>
    <t>M. A. A. Rahman; N. S. M. Nor; M. Mizukawa</t>
  </si>
  <si>
    <t>Graduate School of Engineering Shibaura Institute of Technology Tokyo, Japan</t>
  </si>
  <si>
    <t>2012 IEEE International Conference on Control System, Computing and Engineering</t>
  </si>
  <si>
    <t>This paper presents a SysML system-level modeling method and the evaluation of parametric constraints using an analysis tool for a case of low-level motion systems. To this end, we create separately system-level design models based on the SysML constructs by defining the structure of the system. For engineering analysis, we apply the SysML parametric technology to facilitate integration between the system design and analysis models. To execute the parametric model, we introduce the use of the parametric evaluation tool called Parametric Constraint Evaluator (PCE), and results for a simple analysis are shown to support the proposed method.</t>
  </si>
  <si>
    <t>Electronic:978-1-4673-3143-2; POD:978-1-4673-3142-5</t>
  </si>
  <si>
    <t>http://ieeexplore.ieee.org/stamp/stamp.jsp?arnumber=6487167</t>
  </si>
  <si>
    <t>Model based development;SysML;parametric evaluation</t>
  </si>
  <si>
    <t>Unified Modeling Language</t>
  </si>
  <si>
    <t>PCE;SysML based design evaluation;SysML parametric technology;SysML system level modeling method;engineering analysis;parametric constraint evaluator;unified model langauge</t>
  </si>
  <si>
    <t>23-25 Nov. 2012</t>
  </si>
  <si>
    <t>O. Batarseh; L. F. McGinnis</t>
  </si>
  <si>
    <t>The School of Industrial and Systems Engineering, Georgia Institute of Technology, Atlanta, GA, USA</t>
  </si>
  <si>
    <t>A Model Driven Architecture approach is employed to support the practice of discrete-event simulation. OMG's System Model Language, OMG SysMLÔäó, is used to define a platform independent model (PIM) and auto-translate it into an appropriate platform specific model (PSM). The implementation and the nature of the transformation from PIM to PSM are clearly addressed to enable: (i) formal modeling of systems using their own semantics in SysML, (ii) SysML model verification and validation by stakeholders, (iii) automatic translation of system models expressed in SysML into analysis models as the PSM, and (iv) maintainability of this approach to accommodate system changes and extensions very easily. The proposed approach can be used for any analysis tool and application domain. In this paper, we choose to model transaction-based examples elicited from the manufacturing domain in SysML and translate them into ArenaÔäó models using the Atlas Transformation Language.</t>
  </si>
  <si>
    <t>http://ieeexplore.ieee.org/stamp/stamp.jsp?arnumber=6465139</t>
  </si>
  <si>
    <t>Analytical models;DSL;Libraries;Object oriented modeling;Semantics;Unified modeling language</t>
  </si>
  <si>
    <t>discrete event simulation;formal verification;software architecture;specification languages</t>
  </si>
  <si>
    <t>Arena;Atlas Transformation Language;OMG SysML;PIM;PSM;System Model Language;analysis tool;discrete-event simulation;formal modeling;manufacturing domain;model driven architecture;model transaction;model validation;model verification;platform independent model;platform specific model;semantics;system analysis;system model automatic translation;system modeling</t>
  </si>
  <si>
    <t>Formal Specification and Probabilistic Verification of SysML Activity Diagrams</t>
  </si>
  <si>
    <t>Y. Jarraya; M. Debbabi</t>
  </si>
  <si>
    <t>Comput. Security Lab., Concordia Univ., Montreal, QC, Canada</t>
  </si>
  <si>
    <t>2012 Sixth International Symposium on Theoretical Aspects of Software Engineering</t>
  </si>
  <si>
    <t>Model-driven engineering refers to a range of engineering approaches that uses models throughout systems and software development life cycle. Towards sustaining the success in practice of model-driven engineering, we present a probabilistic verification framework supporting the analysis of SysML activity diagrams against a set of quantitative and qualitative requirements. To this end, we propose an algorithm that maps SysML activity diagrams into probabilistic models, specifically Markov decision processes, expressed in the probabilistic symbolic model-checker (PRISM) language. The generated model can be verified against a set of properties expressed in the probabilistic computation tree logic. In order to automate our approach, we developed a prototype tool that interfaces both a modeling environment and the model-checker PRISM. In order to illustrate the usability and benefit of our approach, we investigate its scalability and present a case study.</t>
  </si>
  <si>
    <t>Electronic:978-0-7695-4751-0; POD:978-1-4673-2353-6</t>
  </si>
  <si>
    <t>http://ieeexplore.ieee.org/stamp/stamp.jsp?arnumber=6269623</t>
  </si>
  <si>
    <t>Activity Diagrams;Model-Checking;Probabilistic Verification;Prototype tool;SysML</t>
  </si>
  <si>
    <t>Algorithm design and analysis;Computational modeling;Markov processes;Probabilistic logic;Syntactics;Unified modeling language</t>
  </si>
  <si>
    <t>Markov processes;formal specification;formal verification;trees (mathematics)</t>
  </si>
  <si>
    <t>Markov decision processes;PRISM;SysML activity diagrams;formal specification;model-driven engineering;probabilistic computation tree logic;probabilistic models;probabilistic symbolic model-checker language;probabilistic verification framework;software development life cycle</t>
  </si>
  <si>
    <t>4-6 July 2012</t>
  </si>
  <si>
    <t>W. Wang; B. Zhao</t>
  </si>
  <si>
    <t>Xuzhou Air Force College, china</t>
  </si>
  <si>
    <t>World Automation Congress 2012</t>
  </si>
  <si>
    <t>The traditional DoDAF(Dept.of Defense Architecture Framework) is a architecture modeling criterion and modeling standard used in achieving system integration.The paper analyzes the deficiency of IDEF0 language and UML language regulated by traditional DoDAF view in modeling complex system architecture and presents the advantage of DEVS and SysML compared to the former two. A kind of modeling method through projection between DEVS and SysML is put forward. The method provides the construction process of DoDAF view by decomposition of complex integrated system. It supports DoDAF criterion very well.</t>
  </si>
  <si>
    <t>2154-4824;21544824</t>
  </si>
  <si>
    <t>Electronic:978-1-889334-47-9; POD:978-1-4673-4497-5</t>
  </si>
  <si>
    <t>http://ieeexplore.ieee.org/stamp/stamp.jsp?arnumber=6321786</t>
  </si>
  <si>
    <t>Construction Method;DEVS;DoDAF View;Projection;SysML</t>
  </si>
  <si>
    <t>24-28 June 2012</t>
  </si>
  <si>
    <t>M. Chami; H. B. Ammar; H. Voos; K. Tuyls; G. Weiss</t>
  </si>
  <si>
    <t>Research Unit in Engineering Science, University of Luxembourg, Luxembourg</t>
  </si>
  <si>
    <t>2013 IEEE International Conference on Mechatronics (ICM)</t>
  </si>
  <si>
    <t>The design of a mechatronics system is considered one of the hardest challenges in industry. This is mainly due to the multidisciplinary nature of the design process that requires the knowledge integration of the participating disciplines. Previously, we have proposed SysDICE a framework that is capable of: (1) modeling the multidisciplinary information of mechatronics systems using SysML and (2) adopting a nonparametric technique for evaluating such a SysML model. In SysDICE the optimization that led to the determination of the best alternative combinations for satisfying the requirements was time-costly and discarded prohibited combinations. This paper contributes by: (1) proposing an effective method for restricting the set of possible alternative combinations and (2) employing a swarm intelligence based optimization scheme which significantly reduces the computational cost of SysDICE.</t>
  </si>
  <si>
    <t>Electronic:978-1-4673-1388-9; POD:978-1-4673-1386-5; USB:978-1-4673-1387-2</t>
  </si>
  <si>
    <t>http://ieeexplore.ieee.org/stamp/stamp.jsp?arnumber=6518576</t>
  </si>
  <si>
    <t>Computational modeling;Equations;Mathematical model;Mechatronics;Optimization;Particle swarm optimization;Robots</t>
  </si>
  <si>
    <t>design engineering;electronic engineering computing;mechatronics;optimisation;simulation languages;swarm intelligence</t>
  </si>
  <si>
    <t>SysDICE framework;SysML model;computational cost;knowledge integration;mechatronics systems;multidisciplinary design process;multidisciplinary information modeling;nonparametric SysML mechatronics system design;nonparametric technique;swarm intelligence based optimization scheme;swarm-based evaluation</t>
  </si>
  <si>
    <t>Feb. 27 2013-March 1 2013</t>
  </si>
  <si>
    <t>C. Dutenhoffer; J. Tirona</t>
  </si>
  <si>
    <t>Jet Propulsion Laboratory, California Institute of Technology, 4800 Oak Grove Dr., Pasadena, 91109, USA</t>
  </si>
  <si>
    <t>2013 IEEE Aerospace Conference</t>
  </si>
  <si>
    <t>System models are often touted as engineering tools that promote better understanding of systems, but these models are typically created during system design. The Ground Data System (GDS) team for the Dawn spacecraft took on a case study to see if benefits could be achieved by starting a model of a system already in operations. This paper focuses on the four steps the team undertook in modeling the Dawn GDS: defining a model structure, populating model elements, verifying that the model represented reality, and using the model to answer system-level questions and simplify day-to-day tasks. Throughout this paper the team outlines our thought processes and the system insights the model provided.</t>
  </si>
  <si>
    <t>Electronic:978-1-4673-1813-6; POD:978-1-4673-1812-9</t>
  </si>
  <si>
    <t>http://ieeexplore.ieee.org/stamp/stamp.jsp?arnumber=6496850</t>
  </si>
  <si>
    <t>Complexity theory;Computational modeling;Databases;Hardware;Object oriented modeling;Software</t>
  </si>
  <si>
    <t>ground support equipment;space vehicles</t>
  </si>
  <si>
    <t>GDS;SysML modeling system;dawn spacecraft;engineering tool;ground data system;system-level question</t>
  </si>
  <si>
    <t>2-9 March 2013</t>
  </si>
  <si>
    <t>C. Meng; S. Kim; Y. J. Son; C. Kubota</t>
  </si>
  <si>
    <t>Syst. &amp; Ind. Eng., Univ. of Arizona, Tucson, AZ, USA</t>
  </si>
  <si>
    <t>2013 Winter Simulations Conference (WSC)</t>
  </si>
  <si>
    <t>This paper proposes a Systems Modeling Language (SysML)-based simulation model aggregation framework to develop aggregated simulation models with high accuracy. The framework consists of three major steps: 1) system conceptual modeling, 2) simulation modeling, and 3) additive regression model-based parameter estimation. SysML is first used to construct the system conceptual model for a generic seedling propagation system in terms of system structure and activities in a hierarchical manner (i.e. low, medium and high levels). Simulation models conforming to the conceptual model are then constructed in Arena. An additive regression model-based approach is proposed to estimate parameters for the aggregated simulation model. The proposed framework is demonstrated via one of the largest grafted seedling propagation systems in North America. The results reveal that 1) the proposed framework allows us to construct accurate but computationally affordable simulation models for seedling propagation system, and 2) model aggregation increases the randomness of simulation outputs.</t>
  </si>
  <si>
    <t>Electronic:978-1-4799-3950-3; POD:978-1-4799-3727-1</t>
  </si>
  <si>
    <t>http://ieeexplore.ieee.org/stamp/stamp.jsp?arnumber=6721595</t>
  </si>
  <si>
    <t>Additives;Computational modeling;Load modeling;Production;Resource management;Sorting;Unified modeling language</t>
  </si>
  <si>
    <t>agriculture;parameter estimation;regression analysis;simulation languages</t>
  </si>
  <si>
    <t>North America;SysML-based simulation model aggregation framework;additive regression model-based parameter estimation;seedling propagation system;simulation modeling;simulation outputs;system conceptual modeling;systems modeling language</t>
  </si>
  <si>
    <t>8-11 Dec. 2013</t>
  </si>
  <si>
    <t>N. Ouerdi; M. Ziane; A. Azizi; M. Azizi; J. L. Lanet</t>
  </si>
  <si>
    <t>2013 National Security Days (JNS3)</t>
  </si>
  <si>
    <t>The smart cards are increasingly used in several fields with critical data that require security. We cite, as example, the medical field and payment shopping with smart card. Therefore, the hardware and software security of smart cards is one of the key elements of the security of sensitive information handled. Currently, several scientific researchers are interested in studying and enhancing the smart cards security. The study of vulnerabilities is a prerequisite for building security guarantees of this type of devices. Indeed, each vulnerability can easily lead to an attack. In this paper, we generate vulnerability test cases based on models of Europay-MasterCard and Visa (EMV) specifications.</t>
  </si>
  <si>
    <t>Electronic:978-1-4799-0324-5; POD:978-1-4799-0321-4</t>
  </si>
  <si>
    <t>http://ieeexplore.ieee.org/stamp/stamp.jsp?arnumber=6595461</t>
  </si>
  <si>
    <t>EMV;Event-B;SysML;smart and card;test cases</t>
  </si>
  <si>
    <t>Cryptography;Educational institutions;Frequency locked loops;Smart cards;Standards;Testing;Unified modeling language</t>
  </si>
  <si>
    <t>credit transactions;program testing;security of data;smart cards</t>
  </si>
  <si>
    <t>EMV card;Eutopay-Visa-Mastercard;SysML model;abstract test;hardware security;medical field;payment shopping;security guarantee;sensitive information security;smart card;software security;vulnerability test</t>
  </si>
  <si>
    <t>26-27 April 2013</t>
  </si>
  <si>
    <t>O. G. Batarseh; E. J. Goldlust; T. E. Day</t>
  </si>
  <si>
    <t>Warren Alpert Med. Sch., Dept. of Emergency Med., Brown Univ., Providence, RI, USA</t>
  </si>
  <si>
    <t>Continual improvements to the efficiency of patient flow in emergency departments (EDs) are necessary to meet patient demand. Discrete Event Simulation (DES) is commonly employed for this purpose, but validation and verification is daunting in that many stakeholders - clinicians, administrators, and engineers - need to understand the system's processes in a unified manner. Therefore, knowledge transfer between stakeholders requires a unified formal approach. We describe the use use of System Modeling Language (SysML) to this end, as well as the results of model validation by comparing hourly census in many areas in the real-world ED with those predicted from simulation, before and after a process intervention. The accuracy of these comparisons provides evidence that a methodologically rigorous DES model, incorporating our method for model verification using SysML, is a valuable decision making tool for judging the utility of interventions to improve patient flow.</t>
  </si>
  <si>
    <t>http://ieeexplore.ieee.org/stamp/stamp.jsp?arnumber=6721614</t>
  </si>
  <si>
    <t>Adaptation models;Analytical models;Computational modeling;Hospitals;Object oriented modeling;Unified modeling language</t>
  </si>
  <si>
    <t>discrete event simulation;formal specification;formal verification;health care;patient care</t>
  </si>
  <si>
    <t>DES model;SysML;System Modeling Language;conceptual modeling;discrete event simulation;emergency department;granular model;model validation;model verification;patient flow;real-world ED</t>
  </si>
  <si>
    <t>P. Pihlanko; S. Sierla; K. Thramboulidis; M. Viitasalo</t>
  </si>
  <si>
    <t>2013 IEEE 18th Conference on Emerging Technologies &amp; Factory Automation (ETFA)</t>
  </si>
  <si>
    <t>The System Modeling Language (SysML) has been defined as a general-purpose modeling language to unify the various modeling languages currently used for systems engineering applications. In this paper, industrial motivations for making a technology upgrade to SysML are explored. Nuclear power plant automation modernization projects are identified as potential early adopters of SysML. This paper reports on a SysML evaluation done in one such modernization project that is currently in the pre-study phase. As SysML could be used even to describe an entire nuclear power plant at a detailed level, this study aims to identify the scope at which SysML could be practically and beneficially applied. The paper identifies further technological developments that could increase industrial motivation to upgrade to SysML.</t>
  </si>
  <si>
    <t>Electronic:978-1-4799-0864-6; POD:978-1-4799-0863-9</t>
  </si>
  <si>
    <t>http://ieeexplore.ieee.org/stamp/stamp.jsp?arnumber=6647945</t>
  </si>
  <si>
    <t>Accidents;Automation;Control systems;Inductors;Neutrons;Power control;Safety</t>
  </si>
  <si>
    <t>Unified Modeling Language;nuclear power stations;power engineering computing</t>
  </si>
  <si>
    <t>SysML evaluation;UML;general purpose modeling language;industrial evaluation;nuclear power plant automation modernization projects;system modeling language;systems engineering applications;unified modeling language</t>
  </si>
  <si>
    <t>10-13 Sept. 2013</t>
  </si>
  <si>
    <t>E. Palachi; C. Cohen; S. Takashi</t>
  </si>
  <si>
    <t>2013 IEEE International Systems Conference (SysCon)</t>
  </si>
  <si>
    <t>We demonstrate a modeling and simulation technique that allows integrating controller/plant behavior specified in numerical solvers, such as Simulink and Modelica, within the SysML model. This allows the mixing of discrete and continuous behaviors in a context of a system model that can be simulated as a complete system level specification. Our approach involves code generation, rather than semantic mappings or model transformation of behaviors, combined with the capability to transform the interface and type specification from one modeling language to the other. Using such complementary languages/tools allows the specification of a complete design model that can be simulated for various purposes such as verification and validation and trade studies.</t>
  </si>
  <si>
    <t>Electronic:978-1-4673-3108-1; POD:978-1-4673-3107-4</t>
  </si>
  <si>
    <t>http://ieeexplore.ieee.org/stamp/stamp.jsp?arnumber=6549954</t>
  </si>
  <si>
    <t>Cyber-Physical Systems;Model-Based Systems Engineering (MBSE);Modelica;Simulation;Simulink</t>
  </si>
  <si>
    <t>Mathematical model;Numerical models;Object oriented modeling;Software packages;Unified modeling language;Vehicles</t>
  </si>
  <si>
    <t>digital simulation;program compilers;simulation languages</t>
  </si>
  <si>
    <t>Modelica;Simulink;SysML model;code generation;controller-plant behavior;cyber physical models;design model;modeling language;numerical solvers;system level specification;type specification</t>
  </si>
  <si>
    <t>15-18 April 2013</t>
  </si>
  <si>
    <t>M. A. Abdul Rahman; M. Mizukawa</t>
  </si>
  <si>
    <t>Graduate School of Engineering, Shibaura Institute of Technology, 3-7-5 Toyosu, Kotoku, Tokyo 135-8548 Japan</t>
  </si>
  <si>
    <t>2013 IEEE/ASME International Conference on Advanced Intelligent Mechatronics</t>
  </si>
  <si>
    <t>This paper presents a work underdone with the intention of filling the gap between system-level designs and simulations in the context of mechatronics. High levels system designs and specifications that usually expressed in SysML are not sufficient to verify the performance of dynamical systems because SysML is only capable of descriptive semantics. In other words, it cannot generate executable simulations. Engineers often use separate simulation tools (e.g., Matlab/Simulink) for evaluating the system performance. In this sense, we propose a modeling and simulation approach using stereotypes and specializations of SysML standards to facilitate mechatronics system design. As a merit, descriptive SysML models are integrated with simulation models (e.g. Simulink and Simscape) in a single execution environment. We demonstrate the approach along with an illustrative example of a mobile robotic platform.</t>
  </si>
  <si>
    <t>Electronic:978-1-4673-5320-5; POD:978-1-4673-5319-9</t>
  </si>
  <si>
    <t>http://ieeexplore.ieee.org/stamp/stamp.jsp?arnumber=6584353</t>
  </si>
  <si>
    <t>MATLAB;Mathematical model;Mechatronics;Modeling;Ports (Computers);Unified modeling language</t>
  </si>
  <si>
    <t>mechatronics;mobile robots</t>
  </si>
  <si>
    <t>Simscape;Simulink;SysML standards;descriptive SysML models;descriptive semantics;high level system designs;mechatronics system design;mechatronics system modeling;mobile robotic platform;simulation models;simulation tools;system level designs</t>
  </si>
  <si>
    <t>9-12 July 2013</t>
  </si>
  <si>
    <t>S. Maisenbacher; K. Kernschmidt; D. Kasperek; B. Vogel-Heuser; M. Maurer</t>
  </si>
  <si>
    <t>Institute of Product Development, Technische Universit&amp;#x00E4;t M&amp;#x00FC;nchen, Munich, Germany</t>
  </si>
  <si>
    <t>2013 IEEE International Conference on Industrial Engineering and Engineering Management</t>
  </si>
  <si>
    <t>Matrices and graph-based representations are commonly used visual models of system structures. Depending on the objective of the observer, both representations offer different opportunities and advantages. A standardized graph-based modeling language is SysML, while the design structure matrix (DSM) and the multiple domain matrix (MDM) are typical matrices used during the development of complex systems. Although both modeling techniques are wide spread, up to now they are hardly used conjointly. In order to utilize the advantages of both approaches and thus, enhance the entire development process this contribution examines the transformation of SysML diagrams to their matrix representation as a DSM or MDM, in order to analyze the models further. The approach is verified on a use case of a product-service system.</t>
  </si>
  <si>
    <t>2157-3611;21573611</t>
  </si>
  <si>
    <t>Electronic:978-1-4799-0986-5; POD:978-1-4799-0984-1; USB:978-1-4799-0985-8</t>
  </si>
  <si>
    <t>http://ieeexplore.ieee.org/stamp/stamp.jsp?arnumber=6962432</t>
  </si>
  <si>
    <t>DSM;MDM;Model transformation;SysML;product-service system</t>
  </si>
  <si>
    <t>Analytical models;Correlation;Mathematical model;Mechatronics;Software;Unified modeling language</t>
  </si>
  <si>
    <t>SysML;graph theory;matrix algebra</t>
  </si>
  <si>
    <t>DSM methodology;MDM methodology;design structure matrix;graph-based representations;matrix representation;multiple domain matrix;product-service system;standardized graph-based modeling language;structural SysML models</t>
  </si>
  <si>
    <t>10-13 Dec. 2013</t>
  </si>
  <si>
    <t>S. Ouchani; O. A. Mohamed; M. Debbabi</t>
  </si>
  <si>
    <t>Computer Security Laboratory (CSL), Concordia University, Montreal, Quebec, Canada H3G 1M8</t>
  </si>
  <si>
    <t>2013 IEEE 12th International Conference on Intelligent Software Methodologies, Tools and Techniques (SoMeT)</t>
  </si>
  <si>
    <t>SysML activity diagrams are OMG/INCOSE standard used for modeling and analyzing probabilistic systems. In this paper, we propose a formal verification framework that is based on PRISM probabilistic symbolic model checker to verify the correctness of these diagrams. To this end, we present an efficient algorithm that transforms a composition of SysML activity diagrams to an equivalent probabilistic automata encoded in PRISM input language. To clarify the quality of our verification framework, we formalize both SysML activity diagrams and PRISM input language. Finally, we demonstrate the effectiveness of our approach by presenting a case study.</t>
  </si>
  <si>
    <t>Electronic:978-1-4799-0421-1; POD:978-1-4799-0418-1; USB:978-1-4799-0420-4</t>
  </si>
  <si>
    <t>http://ieeexplore.ieee.org/stamp/stamp.jsp?arnumber=6645657</t>
  </si>
  <si>
    <t>PCTL;PRISM Model-Checker;Probabilistic Automata;Probabilistic Verification;SysML Activity Diagram</t>
  </si>
  <si>
    <t>Automata;Silicon</t>
  </si>
  <si>
    <t>Unified Modeling Language;automata theory;formal verification;probability</t>
  </si>
  <si>
    <t>OMG-INCOSE standard;PRISM probabilistic symbolic model checker;SysML activity diagrams;formal verification framework;probabilistic automata;probabilistic system analysis;probabilistic system modeling;probabilistic verification framework;system modeling language;unified modeling language</t>
  </si>
  <si>
    <t>22-24 Sept. 2013</t>
  </si>
  <si>
    <t>C. Gnaho; F. Semmak; R. Laleau</t>
  </si>
  <si>
    <t>Universit&amp;#x00E9; Paris Descartes, 45 rue des Saints-p&amp;#x00E8;res, 75006 Paris</t>
  </si>
  <si>
    <t>IEEE 7th International Conference on Research Challenges in Information Science (RCIS)</t>
  </si>
  <si>
    <t>To develop quality software and systems, both functional and non-functional requirements need to be taken into account at the highest level of abstraction. However the issue of relationships between non-functional requirements and functional requirements has been rarely addressed. In this article, we outline an extension of the SysML requirements meta-model with relevant concepts of commonly used goal-oriented requirements engineering approaches. The main contribution of our approach is to analyse and describe the impact of non-functional requirements on functional requirements.</t>
  </si>
  <si>
    <t>2151-1349;21511349</t>
  </si>
  <si>
    <t>Electronic:978-1-4673-2914-9; POD:978-1-4673-2912-5; USB:978-1-4673-2913-2</t>
  </si>
  <si>
    <t>http://ieeexplore.ieee.org/stamp/stamp.jsp?arnumber=6577734</t>
  </si>
  <si>
    <t>Goal-oriented requirements modelling;Non-Functional Requirements;SysML</t>
  </si>
  <si>
    <t>Abstracts;Adaptation models;Modeling;Software;Software engineering;Unified modeling language</t>
  </si>
  <si>
    <t>Unified Modeling Language;formal specification;software quality</t>
  </si>
  <si>
    <t>SysML requirements meta-model;abstraction level;functional requirements;goal-oriented NFR modelling;goal-oriented requirements engineering approach;nonfunctional requirements;software development;software quality;system development;system quality</t>
  </si>
  <si>
    <t>29-31 May 2013</t>
  </si>
  <si>
    <t>A Security Risk Assessment Framework for SysML Activity Diagrams</t>
  </si>
  <si>
    <t>Comput. Security Lab. (CSL), Concordia Univ., Montreal, QC, Canada</t>
  </si>
  <si>
    <t>2013 IEEE 7th International Conference on Software Security and Reliability</t>
  </si>
  <si>
    <t>In this paper, we address the issue of security risk assessment of systems that are designed by using SysML activity diagrams. For this purpose, we develop a practical framework to enable security requirements specification and security level evaluation. First, we rely on the standard catalogue of attacks to build a library of attacks patterns. Then, we model the extracted patterns as SysML activity diagrams and we develop a specification algorithm in order to automatically generate security requirements relevant to a system under test. In order to evaluate them, we propose a methodology to map the diagrams interaction into a probabilistic model checker. Finally, we demonstrate the effectiveness of our framework on the secure real time streaming protocol.</t>
  </si>
  <si>
    <t>Electronic:978-0-7695-5021-3; POD:978-1-4799-0406-8</t>
  </si>
  <si>
    <t>http://ieeexplore.ieee.org/stamp/stamp.jsp?arnumber=6571713</t>
  </si>
  <si>
    <t>Attack Pattern;Attack Surface;PCTL;Security Requirements;SysML Activity Diagrams</t>
  </si>
  <si>
    <t>Modeling;Probabilistic logic;Security;Semantics;Standards;Syntactics;Unified modeling language</t>
  </si>
  <si>
    <t>formal specification;formal verification;object-oriented languages;protocols;risk management;security of data</t>
  </si>
  <si>
    <t>SysML activity diagram;attack catalogue;attacks pattern library;probabilistic model checker;realtime streaming protocol;security level evaluation;security requirement specification;security risk assessment framework;specification algorithm</t>
  </si>
  <si>
    <t>18-20 June 2013</t>
  </si>
  <si>
    <t>Modeling of MARTe-Based Real-Time Applications With SysML</t>
  </si>
  <si>
    <t>G. DeTommasi; R. Vitelli; L. Boncagni; A. C. Neto</t>
  </si>
  <si>
    <t>CREATE&amp;#x2014;Dipartimento di Ingegneria Elettrica e Tecnologie dell'Informazione, Universit&amp;#x00E0; degli Studi di Napoli Federico II, Napoli, Italy</t>
  </si>
  <si>
    <t>Model-driven design is recently gaining a wide spreading in different fields, such as design of mechatronics and embedded systems. Approaches based on either UML or SysML permit to efficiently manage the design of complex systems in different areas. In this paper a SysML modeling approach is proposed for the design of real-time applications based on the MARTe framework. The MARTe framework has been recently adopted for the development of real-time systems in several European experimental fusion reactors. The proposed approach allows to achieve a better standardization of the development cycle and a better documentation of the developed systems. Furthermore, by using model-2-text tools it is possible to automatically generate part of the real-time executable code and the application configuration file. The proposed approach has been applied for the modeling of the control system for the Frascati Tokamak Upgrade.</t>
  </si>
  <si>
    <t>1551-3203;15513203</t>
  </si>
  <si>
    <t>http://ieeexplore.ieee.org/stamp/stamp.jsp?arnumber=6387303</t>
  </si>
  <si>
    <t>Control systems;SysML;fusion experiments;model-driven design;real-time software</t>
  </si>
  <si>
    <t>Control systems;Data structures;Hardware;Real-time systems;Software engineering;Specification languages;Unified modeling language</t>
  </si>
  <si>
    <t>Tokamak devices;Unified Modeling Language;configuration management;control engineering computing;formal specification;fusion reactors;nuclear engineering computing;program compilers;system documentation</t>
  </si>
  <si>
    <t>European experimental fusion reactors;Frascati Tokamak Upgrade;MARTe-based real-time application modeling;SysML modeling approach;UML;application configuration file;complex system design management;control system modeling;development cycle standardization;embedded system design;mechatronics design;model-2-text tools;model-driven design;real-time executable code generation;system documentation</t>
  </si>
  <si>
    <t>L. Ollinger; D. Z├╝hlke; A. Theorin; C. Johnsson</t>
  </si>
  <si>
    <t>Innovative engineering methods are needed to enhance the adaptability and agility of industrial control procedures and concurrently manage their rising complexity. Service-oriented Architecture (SOA) constitutes a promising paradigm to meet these challenges. To apply the rather abstract SOA principles to industrial automation, a model-driven engineering method is presented in this paper. Therefore, a reference architecture is introduced providing a framework to structure and define services for control tasks in a convenient way. The application of the engineering method is supported by an implementation concept. It uses SysML during the design phase and the process modeling and control language Grafchart for the execution of service-oriented control procedures.</t>
  </si>
  <si>
    <t>http://ieeexplore.ieee.org/stamp/stamp.jsp?arnumber=6648044</t>
  </si>
  <si>
    <t>Decision support systems</t>
  </si>
  <si>
    <t>control engineering computing;process control;production engineering computing;service-oriented architecture</t>
  </si>
  <si>
    <t>Grafchart control language;SOA principles;SysML;complexity management;control tasks;design phase;industrial automation;industrial control procedure adaptability enhancement;industrial control procedure agility enhancement;model-driven engineering method;process modeling;reference architecture;service-oriented architecture;service-oriented control procedures</t>
  </si>
  <si>
    <t>S. Berrani; A. Hammad; H. Mountassir</t>
  </si>
  <si>
    <t>Femto-ST Institute, University of Franche-Comt&amp;#x00E9; Besan&amp;#x00E7;on, France</t>
  </si>
  <si>
    <t>2013 11th International Symposium on Programming and Systems (ISPS)</t>
  </si>
  <si>
    <t>Wireless Sensor Networks (WSN) have registered a large success in the scientific and industrial communities for their broad application domains. Furthermore, the WSN specification is a complex task considering to their distributed and embedded nature and the strong interactions between their hardware and software parts. Moreover, most of approaches use semi-formal methods to design systems and generally simulation to validate their properties in order to produce models without errors and conform to the system specifications. In this context, we propose a Model Driven Architecture (MDA) approach to improve the verification of the WSN properties. This approach combines the advantages of the System Modeling Language (SysML) and the Modelica language which promote the reusability and improve the development process. In this work, we specify a model transformation from SysML static, dynamic and requirement diagrams to their corresponding elements in Modelica. Thanks to the SysML requirement diagram which is transformed into Modelica properties (constraints), we propose a technique using dynamic tests to verify WSN properties. We have used the Topcased platform to implement our approach &lt;sup&gt;1&lt;/sup&gt; and chosen a crossroads monitoring system which is based on wireless sensors to illustrate it. Besides, we have verified and validated some wireless sensors properties of the studied system.</t>
  </si>
  <si>
    <t>Electronic:978-1-4799-1153-0; POD:978-1-4799-1152-3</t>
  </si>
  <si>
    <t>http://ieeexplore.ieee.org/stamp/stamp.jsp?arnumber=6581484</t>
  </si>
  <si>
    <t>Design;MDA;Model transformation;Modelica;Specification;SysML;Virtual verification;WSN</t>
  </si>
  <si>
    <t>Erbium</t>
  </si>
  <si>
    <t>Unified Modeling Language;software engineering;wireless sensor networks</t>
  </si>
  <si>
    <t>Modelica language;SysML dynamic diagrams;SysML requirement diagram;SysML static diagram;Topcased platform;crossroads monitoring system;model driven architecture approach;model transformation;semi-formal methods;system modeling language;wireless sensor networks nonfunctional requirements</t>
  </si>
  <si>
    <t>22-24 April 2013</t>
  </si>
  <si>
    <t>Extensions of SysML for Modeling an Aspect Oriented Software Architecture with Multiple Views</t>
  </si>
  <si>
    <t>K. S. de Oliveira; J. M. S. Fran├ºa; M. S. Soares</t>
  </si>
  <si>
    <t>Comput. Fac., Fed. Univ. of Uberlandia, Uberlandia, Brazil</t>
  </si>
  <si>
    <t>2013 10th International Conference on Information Technology: New Generations</t>
  </si>
  <si>
    <t>Aspect-oriented programming was proposed in order to handle crosscutting concerns in an efficient way. Initial proposals in this field were applied to source code. Later on, aspects were considered to be applied in other phases of software development, such as within software architecture. There are several advantages in identifying aspects at the architectural level such as reducing costs of software maintenance and preserving the notion of aspects in the development process ensuring traceability. Whereas different stakeholders need to view the system from various perspectives, the proposal of a software architecture in multiple views is essential. Therefore, this article proposes an aspect oriented software architecture model with multiple views to define the structure of aspect oriented software. An extension of the SysML modeling language is applied to model the architectural views.</t>
  </si>
  <si>
    <t>Electronic:978-0-7695-4967-5; POD:978-1-4673-5960-3</t>
  </si>
  <si>
    <t>http://ieeexplore.ieee.org/stamp/stamp.jsp?arnumber=6614386</t>
  </si>
  <si>
    <t>Aspects;Software architecture;SysMLA;SysMLspects</t>
  </si>
  <si>
    <t>Computer architecture;Object oriented modeling;Programming;Proposals;Software;Software architecture;Unified modeling language</t>
  </si>
  <si>
    <t>aspect-oriented programming;program diagnostics;service-oriented architecture;simulation languages</t>
  </si>
  <si>
    <t>SysML modeling language extension;aspect oriented software architecture modelling;aspect-oriented programming;cost reduction;multiple views;software development process;software maintenance;software traceability;source code</t>
  </si>
  <si>
    <t>15-17 April 2013</t>
  </si>
  <si>
    <t>H. Y. Lin; M. Sorouri; V. Vyatkin; Z. Salcic</t>
  </si>
  <si>
    <t>The University of Auckland, Auckland, New Zealand</t>
  </si>
  <si>
    <t>This paper presents a model-based design approach for description of mechatronic systems using System Modeling Language (SysML) in order to facilitate modification and customization of existing intelligent mechatronic components and their use in new applications. This approach enables re-use and integration of the existing mechatronic software components to meet system design requirements and minimize the design and commissioning complexity of the control systems. A case study with a delta robot used in a colour sorting application demonstrates how its control system is tailored to meet the desired system behaviour.</t>
  </si>
  <si>
    <t>http://ieeexplore.ieee.org/stamp/stamp.jsp?arnumber=6648138</t>
  </si>
  <si>
    <t>Automation;Hardware;Robots;Software;Solid modeling;Unified modeling language</t>
  </si>
  <si>
    <t>Unified Modeling Language;mechatronics;object-oriented programming;software engineering</t>
  </si>
  <si>
    <t>SysML;colour sorting application;commissioning complexity;delta robot;intelligent mechatronic systems;mechatronic software components;model-based customisation;system modeling language</t>
  </si>
  <si>
    <t>F. Machida; J. Xiang; K. Tadano; Y. Maeno</t>
  </si>
  <si>
    <t>NEC Knowledge Discovery Res. Labs., Kawasaki, Japan</t>
  </si>
  <si>
    <t>2013 IEEE 24th International Symposium on Software Reliability Engineering (ISSRE)</t>
  </si>
  <si>
    <t>Comprehensive analytic model for system availability analysis often confronts the largeness issue where a system designer cannot easily handle the model and the solution is not given in a feasible solution time. Hierarchical decomposition of a large state-space model gives a promising solution to the largeness issue when the model is decomposable. However, the decomposability of analytic model is not always manually tractable especially when the model is generated in an automated manner. In this paper, we propose an automated model composition technique from a system design to a hierarchical stochastic model which is the judicious combination of combinatorial and state-space models. In particular, from SysML-based system specifications, a top-level fault tree and associated stochastic reward nets are automatically generated in hierarchical manner. The obtained hierarchical stochastic model can be solved analytically considerably faster than monolithic state-space models. Through an illustrative example of three-tier web application system on a virtualized infrastructure, the accuracy and efficiency of the solution are evaluated in comparison to a monolithic state space model and a static fault tree.</t>
  </si>
  <si>
    <t>1071-9458;10719458</t>
  </si>
  <si>
    <t>Electronic:978-1-4799-2366-3; POD:978-1-5090-4462-7</t>
  </si>
  <si>
    <t>http://ieeexplore.ieee.org/stamp/stamp.jsp?arnumber=6698904</t>
  </si>
  <si>
    <t>automated model composition;availability analysis;model decomposition;stochastic model;web application system</t>
  </si>
  <si>
    <t>Analytical models;Availability;Computational modeling;Servers;Software;State-space methods;Unified modeling language</t>
  </si>
  <si>
    <t>Internet;Unified Modeling Language;combinatorial mathematics;fault trees;formal specification;software reliability;stochastic processes;virtualisation</t>
  </si>
  <si>
    <t>SysML-based system specifications;analytic model decomposability;associated stochastic reward nets;automated model composition technique;combinatorial model;comprehensive analytic model;hierarchical decomposition;hierarchical stochastic model;system availability analysis;three-tier Web application system;top-level fault tree;virtualized infrastructure</t>
  </si>
  <si>
    <t>4-7 Nov. 2013</t>
  </si>
  <si>
    <t>D. Gezer; H. O. Unver; Y. Tascioglu; K. Celebioglu; S. Aradag</t>
  </si>
  <si>
    <t>Dept. of Mech. Eng., TOBB Univ. of Econ. &amp; Technol., Ankara, Turkey</t>
  </si>
  <si>
    <t>2013 International Conference on Renewable Energy Research and Applications (ICRERA)</t>
  </si>
  <si>
    <t>This paper describes a methodology and a case study through which system architecture and dynamic models of related system components are gathered in order to design and simulate the SCADA system of a new hydro turbine test laboratory. System architecture model is prepared in System Modeling Language, a system modeling language based on Unified Modeling Language, while the dynamic model of the laboratory is formed in Matlab/Simulink. Some simulations are performed in order to verify the preliminary system design studies and system requirements.</t>
  </si>
  <si>
    <t>Electronic:978-1-4799-1464-7; POD:978-1-4799-1463-0; USB:978-1-4799-1462-3</t>
  </si>
  <si>
    <t>http://ieeexplore.ieee.org/stamp/stamp.jsp?arnumber=6749909</t>
  </si>
  <si>
    <t>SCADA system;System Modeling Language (SysML)</t>
  </si>
  <si>
    <t>Laboratories;Object oriented modeling;SCADA systems;Software packages;Unified modeling language</t>
  </si>
  <si>
    <t>SCADA systems;Unified Modeling Language;turbines</t>
  </si>
  <si>
    <t>SCADA system;Simulink;SysML;dynamic models;hydro turbine test;related system components;system architecture;system modeling language;unified modeling language</t>
  </si>
  <si>
    <t>20-23 Oct. 2013</t>
  </si>
  <si>
    <t>M. Hecht; J. Tamaki; D. Lo</t>
  </si>
  <si>
    <t>Aerosp. Corp., El Segundo, CA, USA</t>
  </si>
  <si>
    <t>2013 IEEE International Symposium on Software Reliability Engineering Workshops (ISSREW)</t>
  </si>
  <si>
    <t>A collection of slides from the author's conference presentation is given. The following topics are discussed: failure detection and recovery in SysML; ubiquity, complexity, and safety criticality of systems;FMEA; structural models; internal block diagrams; behavioral models; failure simulation; cyber attacks; log analysis; and artifact assessment.</t>
  </si>
  <si>
    <t>Electronic:978-1-4799-2552-0; POD:978-1-4799-2553-7</t>
  </si>
  <si>
    <t>http://ieeexplore.ieee.org/stamp/stamp.jsp?arnumber=6688879</t>
  </si>
  <si>
    <t>Computer crashes;Fault trees;Payloads;Software reliability;Standards;Transforms</t>
  </si>
  <si>
    <t>SysML;computational complexity;formal specification;security of data;system recovery</t>
  </si>
  <si>
    <t>FMEA;SysML;artifact assessment;behavioral models;complexity;cyber attacks;failure detection;failure recovery;failure simulation;internal block diagrams;log analysis;safety criticality;structural models;ubiquity</t>
  </si>
  <si>
    <t>D. C. Caf├®; F. V. dos Santos; C. Hardebolle; C. Jacquet; F. Boulanger</t>
  </si>
  <si>
    <t>Sup&amp;#x00E9;lec E3S - Computer Science Departement Sup&amp;#x00E9;lec Gif-sur-Yvette France</t>
  </si>
  <si>
    <t>Proceedings of the 2013 Forum on specification and Design Languages (FDL)</t>
  </si>
  <si>
    <t>SysML is an industrial standard for the modeling of systems, providing a graphical way to model structure and behavior. Despite its flexibility, SysML lacks semantics to give language elements a precise meaning. Current implementations of the standard allow multiple interpretations of syntactical elements and can cause misunderstandings when porting a model among tools. Our work focuses on the definition of concrete semantics for SysML to enable correct interpretation of heterogeneous models. We also add semantic adaptation elements to guarantee that interactions among different formalisms are unambiguous. We demonstrate our approach by generating SystemC-AMS code automatically from SysML diagrams for a case study with two distinct formalisms. This kind of translation allows the validation of system behavior through simulation.</t>
  </si>
  <si>
    <t>1636-9874;16369874</t>
  </si>
  <si>
    <t>Electronic:978-2-9530504-8-6; POD:978-1-4799-0576-8; USB:978-2-9530504-7-9</t>
  </si>
  <si>
    <t>http://ieeexplore.ieee.org/stamp/stamp.jsp?arnumber=6646636</t>
  </si>
  <si>
    <t>Model Transformation;Semantic Adaptation;SysML;System Modeling;System Simulation;SystemC-AMS</t>
  </si>
  <si>
    <t>Adaptation models;Computational modeling;Engines;Mathematical model;Semantics;Standards;Unified modeling language</t>
  </si>
  <si>
    <t>24-26 Sept. 2013</t>
  </si>
  <si>
    <t>Xiao Liu; Zili Wang; Yi Ren; Linlin Liu</t>
  </si>
  <si>
    <t>Sch. of Reliability &amp; Syst. Eng., Beihang Univ., Beijing, China</t>
  </si>
  <si>
    <t>Proceedings 2013 International Conference on Mechatronic Sciences, Electric Engineering and Computer (MEC)</t>
  </si>
  <si>
    <t>In allusion to the impossibility of conducting both a specific product's reliability modeling and performance modeling at the same time as well as the fact that the reliability design of a product being out of line with performance design, this study defines a modeling method of function model based on SysML, which allows the systems engineers to build system function model using IBD to depict the relationships of system static function and generate reliability block diagram. An algorithm based on system function matrix is also proposed. This work enables an automatic reliability block diagram analysis during the system performance design phase. Such a method promotes the effectiveness and reliability of products as well as the consistency that a reliability design may be involved with performance design.</t>
  </si>
  <si>
    <t>CD-ROM:978-1-4799-2563-6; Electronic:978-1-4799-2565-0; POD:978-1-4799-2566-7</t>
  </si>
  <si>
    <t>http://ieeexplore.ieee.org/stamp/stamp.jsp?arnumber=6885073</t>
  </si>
  <si>
    <t>Reliability block diagram;SysML;System function model</t>
  </si>
  <si>
    <t>Analytical models;Computational modeling;Reliability engineering;Reliability theory;Unified modeling language</t>
  </si>
  <si>
    <t>product design;production engineering computing;reliability</t>
  </si>
  <si>
    <t>IBD;SysML-based reliability block diagram;automatic reliability block diagram analysis;modeling method;performance modeling;product reliability modeling;reliability design;system function matrix;system function model;system performance design phase;system static function;systems engineers</t>
  </si>
  <si>
    <t>20-22 Dec. 2013</t>
  </si>
  <si>
    <t>M. Jamro; B. Trybus</t>
  </si>
  <si>
    <t>Dept. of Comput. &amp; Control Eng., Rzeszow Univ. of Technol., Rzeszow, Poland</t>
  </si>
  <si>
    <t>2013 18th International Conference on Methods &amp; Models in Automation &amp; Robotics (MMAR)</t>
  </si>
  <si>
    <t>Designing, developing, and maintaining control software is often a complex and difficult task, especially in larger projects. The paper presents a concept of applying the Model-Driven Development approach with SysML modeling to the IEC 61131-3 development process. Four types of diagrams are used to model different aspects of the system: Requirements Diagram, Package Diagram, Block Definition Diagram, and State Machine Diagram. The models represent POUs and their requirements, resources, and tasks. Some POUs can be modeled as state machines as well. The SysML diagrams can be used to generate code templates for the implementation in IEC 61131-3 languages, such as ST or FBD. The paper also describes an extension to the CPDev engineering environment, which integrates the proposed SysML modeling with programming and execution of IEC 61131-3 software. The example of an engine and pump control system is presented to show various stages of the proposed approach.</t>
  </si>
  <si>
    <t>Electronic:978-1-4673-5508-7; POD:978-1-4673-5505-6</t>
  </si>
  <si>
    <t>http://ieeexplore.ieee.org/stamp/stamp.jsp?arnumber=6669909</t>
  </si>
  <si>
    <t>Control systems;Data structures;Engines;IEC standards;Object oriented modeling;Software;Unified modeling language</t>
  </si>
  <si>
    <t>control engineering computing;simulation languages;software engineering</t>
  </si>
  <si>
    <t>CPDev engineering environment;IEC 61131-3 control software;IEC 61131-3 development process;IEC 61131-3 languages;SysML diagrams;SysML modeling;block definition diagram;control software design;control software development;control software maintenance;engine control system;model-driven development approach;package diagram;pump control system;requirements diagram;state machine diagram</t>
  </si>
  <si>
    <t>26-29 Aug. 2013</t>
  </si>
  <si>
    <t>K. Kernschmidt; B. Vogel-Heuser</t>
  </si>
  <si>
    <t>Fac. of Mech. Eng., Tech. Univ. of Munich, Munich, Germany</t>
  </si>
  <si>
    <t>2013 IEEE International Conference on Automation Science and Engineering (CASE)</t>
  </si>
  <si>
    <t>Modern mechatronic production plants contain a multitude of mechanical, electrical/electronic and software components. During its lifecycle such a system evolves through changes of different system components. In order to take the influences of these changes, discipline specific as well as interdisciplinary, into account during the development an adequate modeling approach and notation is required. In this paper an approach (called SysML4Mechatronics) utilizing the port-concept of the current version 1.3 of the Systems Modeling Language, to depict and analyze change influences in mechatronic production plants is presented.</t>
  </si>
  <si>
    <t>Electronic:978-1-4799-1515-6; POD:978-1-4799-1513-2; USB:978-1-4799-1514-9</t>
  </si>
  <si>
    <t>http://ieeexplore.ieee.org/stamp/stamp.jsp?arnumber=6654030</t>
  </si>
  <si>
    <t>Mechatronics;Optical sensors;Ports (Computers);Production;Software;Solid modeling;Unified modeling language</t>
  </si>
  <si>
    <t>digital simulation;industrial plants;mechatronics;production engineering computing;simulation languages</t>
  </si>
  <si>
    <t>SysML based modeling approach;change influences;electrical-electronic components;engineering support;mechanical components;mechatronic production plants;software components;systems modeling language</t>
  </si>
  <si>
    <t>17-20 Aug. 2013</t>
  </si>
  <si>
    <t>F. Mhenni; N. Nguyen; H. Kadima; J. Y. Choley</t>
  </si>
  <si>
    <t>Model-based system engineering is an efficient approach to specifying, designing, simulating and validating complex systems. This approach allows errors to be detected as soon as possible in the design process, and thus reduces the overall cost of the product. Uniformity in a system engineering project, which is by definition multidisciplinary, is achieved by expressing the models in a common modeling language such as SysML. This paper presents an approach to integrate safety analysis in SysML at early stages in the design process of safety-critical systems. Qualitative analysis is performed through functional as well as behavioral safety analysis and strengthened by formal verification method. This approach is applied to a real-life avionic system and contributes to the integration of formal models in the overall safety and systems engineering design process of complex systems.</t>
  </si>
  <si>
    <t>http://ieeexplore.ieee.org/stamp/stamp.jsp?arnumber=6549861</t>
  </si>
  <si>
    <t>Aircraft;Analytical models;Fault trees;Hazards;Model checking;Wheels</t>
  </si>
  <si>
    <t>formal specification;formal verification;safety-critical software;simulation languages;software cost estimation;specification languages;systems engineering</t>
  </si>
  <si>
    <t>SysML-based complex system design process;behavioral safety analysis;complex system simulation;complex system specification;complex system validation;cost reduction;error detection;formal model;formal verification;functional safety analysis;model-based system engineering;modeling language;real-life avionic system;safety analysis integration;safety-critical system;system engineering project;system uniformity</t>
  </si>
  <si>
    <t>Test Generation for RTES from SysML Models: Context, Motivations and Research Proposal</t>
  </si>
  <si>
    <t>J. M. Gauthier</t>
  </si>
  <si>
    <t>DISC Dept., FEMTO-ST Inst., Besancon, France</t>
  </si>
  <si>
    <t>2013 IEEE Sixth International Conference on Software Testing, Verification and Validation</t>
  </si>
  <si>
    <t>This paper presents the context, motivations and perspectives of my PhD research about model-based testing for real-time and embedded systems using SysML. This work is based on an existing model-based approach which has been proposed during the VETESS project. This approach aims to generate tests for embedded systems. In this paper, we identify areas of improvement, which permit us to evolve the initial approach by taking into account real-time aspects. This will contribute to an automated Model-Based Testing tool-chain for real-time and embedded systems.</t>
  </si>
  <si>
    <t>2159-4848;21594848</t>
  </si>
  <si>
    <t>Electronic:978-0-7695-4968-2; POD:978-1-4673-5961-0</t>
  </si>
  <si>
    <t>http://ieeexplore.ieee.org/stamp/stamp.jsp?arnumber=6569775</t>
  </si>
  <si>
    <t>Model-Based Testing;Real-time systems;SysML</t>
  </si>
  <si>
    <t>Adaptation models;Conferences;Embedded systems;Mathematical model;Real-time systems;Testing;Unified modeling language</t>
  </si>
  <si>
    <t>embedded systems;formal verification;program testing</t>
  </si>
  <si>
    <t>RTES;SysML model;VETESS project;embedded system;model-based testing tool-chain;real-time system;test generation</t>
  </si>
  <si>
    <t>18-22 March 2013</t>
  </si>
  <si>
    <t>N. Papakonstantinou; S. Sierla</t>
  </si>
  <si>
    <t>The software product line has emerged as a successful paradigm for offering a broad range of customer options with decreased development time and cost. The Unified Modeling Language (UML) is used for architecture design and object oriented languages are used for implementation. In industrial automation, targets programmed with function block languages need to be supported, so the Systems Modeling Language (SysML) is appropriate for architecture design. In this paper, the SysML block definition diagram has been extended to support software product line architecture design. The XMI data format is used as source for mapping the architecture to Object Oriented IEC 61131-3 software in the PLCopen XML format. The methodology and supporting tools are demonstrated on a mobile elevating work platform product line.</t>
  </si>
  <si>
    <t>http://ieeexplore.ieee.org/stamp/stamp.jsp?arnumber=6648057</t>
  </si>
  <si>
    <t>Automation;Computer architecture;IEC standards;Object oriented modeling;Software;Unified modeling language;XML</t>
  </si>
  <si>
    <t>IEEE standards;Unified Modeling Language;XML;functional languages;object-oriented programming;software engineering</t>
  </si>
  <si>
    <t>PLCopen XML data format;SysML block definition diagram;Systems Modeling Language;UML;Unified Modeling Language;architecture design;function block languages;industrial automation;mobile elevating work platform product line;object oriented IEC 61131-3 software product line architecture;object oriented languages</t>
  </si>
  <si>
    <t>P. Bocciarelli; A. D'Ambrogio; A. Giglio; D. Gianni</t>
  </si>
  <si>
    <t>Dept. of Enterprise Eng., Univ. of Rome Tor Vergata, Rome, Italy</t>
  </si>
  <si>
    <t>The development of complex systems requires the use of quantitative analysis techniques to allow a designtime evaluation of the system behavior. In this context, distributed simulation (DS) techniques can be effectively introduced to assess whether or not the system satisfies the user requirements. Unfortunately, the development of a DS requires the availability of an IT infrastructure that could not comply with time-to-market requirements and budget constraints. In this respect, this work introduces HLAcloud, a model-driven and cloud-based framework to support both the implementation of a DS system from a SysML specification of the system under study and its execution over a public cloud infrastructure. The proposed approach, which exploits the HLA (High Level Architecture) DS standard, is founded on the use of model transformation techniques to generate both the Java/HLA source code of the DS system and the scripts required to deploy and execute the HLA federation onto the PlanetLab cloud-based infrastructure.</t>
  </si>
  <si>
    <t>http://ieeexplore.ieee.org/stamp/stamp.jsp?arnumber=6721523</t>
  </si>
  <si>
    <t>Analytical models;Cloud computing;Computational modeling;Computer architecture;Standards;Unified modeling language</t>
  </si>
  <si>
    <t>Java;SysML;cloud computing;digital simulation</t>
  </si>
  <si>
    <t>HLA DS standard;HLA federation;HLAcloud;IT infrastructure;Java-HLA source code;PlanetLab cloud-based infrastructure;SaaS-based automated framework;SysML models;budget constraints;cloud-based framework;design-time evaluation;distributed simulations;high level architecture;model transformation techniques;model-driven framework;public cloud infrastructure;quantitative analysis techniques;time-to-market requirements</t>
  </si>
  <si>
    <t>An approach based on SysML and SystemC to simulate complex systems</t>
  </si>
  <si>
    <t>A. Abdulhameed; A. Hammad; H. Mountassir; B. Tatibouet</t>
  </si>
  <si>
    <t>2014 2nd International Conference on Model-Driven Engineering and Software Development (MODELSWARD)</t>
  </si>
  <si>
    <t>The complexity of heterogeneous systems has been increased during last years. One challenge of designing these systems is to deal with the application of methodologies based on Model Driven Architecture (MDA). MDA is a development framework that enables the description of systems by means of different models with transformations. This is an important area of research and consists on developing methodologies to reduce cost and time spent during their development. In our case, SysML, targets system descriptions in a high level of abstraction and provide diagrams for requirements. SystemC language is chosen as an alternative to the traditional languages and its simulation kernel is an important aspect which allows the designer to evaluate the system behaviours through simulations. This paper proposes a combined approach based on MDA concepts and rules to transform SysML semi-formal model to SystemC. The transformations are ensured by ATL language. A traffic light system is taken as a reference case study and used to illustrate our practical application. It is implemented on TopCased platform.</t>
  </si>
  <si>
    <t>CD-ROM:978-9-8975-8065-9; Electronic:978-9-8975-8066-6; POD:978-1-4799-4164-3</t>
  </si>
  <si>
    <t>http://ieeexplore.ieee.org/stamp/stamp.jsp?arnumber=7018517</t>
  </si>
  <si>
    <t>ATL;Acceleo;Diagrams;Simulation;SysML;SystemC;TopCased</t>
  </si>
  <si>
    <t>Analytical models;Boolean functions;Data models;Data structures;Generators;Hardware;Unified modeling language</t>
  </si>
  <si>
    <t>SysML;simulation languages;software architecture</t>
  </si>
  <si>
    <t>ATL language;MDA;SysML semiformal model;SystemC language;TopCased platform;complex system simulation;cost reduction;heterogeneous system complexity;model driven architecture;simulation kernel;system descriptions;traffic light system</t>
  </si>
  <si>
    <t>7-9 Jan. 2014</t>
  </si>
  <si>
    <t>Describing Software Specification by Combining SysML with the B Method</t>
  </si>
  <si>
    <t>S. Kinoshita; H. Nishimura; H. Takamura; D. Mizuguchi</t>
  </si>
  <si>
    <t>Grad. Sch. of Syst. Design &amp; Manage., Keio Univ., Yokohama, Japan</t>
  </si>
  <si>
    <t>2014 IEEE International Symposium on Software Reliability Engineering Workshops</t>
  </si>
  <si>
    <t>This paper shows a methodology to describe software specifications combining SysML with the B method. Modeling languages of a system such as SysML do not guarantee the correctness of the specification. In addition, formal methods including the B method are generally difficult to use for describing software specifications from ambiguous requirements at the start of the development, because it is not easy for software developers to denote the formal notations. Our methodology redeems those shortcomings by iterating processes which translate SysML diagrams to the abstract machine notations of the B method. At the last part of this paper, we showed the effectiveness of our methodology with an example.</t>
  </si>
  <si>
    <t>Electronic:978-1-4799-7377-4; POD:978-1-4799-7378-1</t>
  </si>
  <si>
    <t>http://ieeexplore.ieee.org/stamp/stamp.jsp?arnumber=6983829</t>
  </si>
  <si>
    <t>B method;SysML;software development;specification</t>
  </si>
  <si>
    <t>Abstracts;Educational institutions;Modeling;Software;Unified modeling language;Vehicles</t>
  </si>
  <si>
    <t>SysML;finite automata;formal specification</t>
  </si>
  <si>
    <t>B method;SysML diagram;abstract machine notations;software specification;system modelling language</t>
  </si>
  <si>
    <t>3-6 Nov. 2014</t>
  </si>
  <si>
    <t>S. Zhou; Q. Sun; J. Jiao</t>
  </si>
  <si>
    <t>2014 10th International Conference on Reliability, Maintainability and Safety (ICRMS)</t>
  </si>
  <si>
    <t>As the scale and integration of the modern system increasing, the function interactions and coupling relationships in the system increase as well, which eventually makes the system complex more and more. The latent interaction hazards become more difficult to identify which make it harder to perform hazard analysis. The complex characteristics of hazard process in modern system are analyzed from different levels (i.e. same level, cross-level and multi-systems), according to which SysML is chosen to describe the hazard propagation process. A safety modeling technique based on SysML is proposed. Study the correspondence between different hazard propagation modes and SysML diagrams; Utilize SysML comprehensively and clearly to show hazard propagation. Using different SysML model figures to expound different hazard propagation modes, the safety model transformed from design model based on SysML could be acquired. Eventually, the validity of this method is demonstrated by a case study of SMR in flight control system.</t>
  </si>
  <si>
    <t>Electronic:978-1-4799-6632-5; POD:978-1-4799-6633-2</t>
  </si>
  <si>
    <t>http://ieeexplore.ieee.org/stamp/stamp.jsp?arnumber=7107390</t>
  </si>
  <si>
    <t>SysML;hazard propagation;safety modeling</t>
  </si>
  <si>
    <t>Boolean functions;Couplings;Data structures;Hazards;Modeling;System analysis and design</t>
  </si>
  <si>
    <t>SysML;aerospace computing;aerospace safety;hazards</t>
  </si>
  <si>
    <t>SMR;SysML;flight control system;hazard propagation process;latent interaction hazards;safety modeling method</t>
  </si>
  <si>
    <t>6-8 Aug. 2014</t>
  </si>
  <si>
    <t>Modeling Robot Assembly Tasks in Manufacturing Using SysML</t>
  </si>
  <si>
    <t>J. Huckaby; H. Christensen</t>
  </si>
  <si>
    <t>ISR/Robotik 2014; 41st International Symposium on Robotics</t>
  </si>
  <si>
    <t>Robotics has had a transformative impact on manufacturing, and will continue to do so as robots progress to collaborate with humans. To do this, robots must become easier to program and interact with. In this paper we present SysML as a modeling language to enable simplified robot programming through abstraction. We give a brief introduction to SysML, its structure and benefits, and describe our method for modeling assembly tasks with SysML. We then show how this can be applied to a physical assembly task on a real robot.</t>
  </si>
  <si>
    <t>Paper:978-3-8007-3601-0</t>
  </si>
  <si>
    <t>http://ieeexplore.ieee.org/stamp/stamp.jsp?arnumber=6840209</t>
  </si>
  <si>
    <t>2-3 June 2014</t>
  </si>
  <si>
    <t>VDE</t>
  </si>
  <si>
    <t>VDE Conferences</t>
  </si>
  <si>
    <t>J. Bryans; J. Fitzgerald; R. Payne; A. Miyazawa; K. Kristensen</t>
  </si>
  <si>
    <t>School of Computing Science Newcastle University, UK</t>
  </si>
  <si>
    <t>2014 9th International Conference on System of Systems Engineering (SOSE)</t>
  </si>
  <si>
    <t>This paper proposes and demonstrates an architectural pattern for the contractual specification of interfaces between constituent systems within a System of Systems (SoS). We take a structured approach to the development of the pattern, which we call the Contract Pattern. It is developed and demonstrated in SysML using a case study from the Audio/Video domain. We also identify some of the obstacles in the way of checking the conformance of a constituent system to a contract, and discuss how these may be overcome.</t>
  </si>
  <si>
    <t>Electronic:978-1-4799-5227-4; POD:978-1-4799-5228-1</t>
  </si>
  <si>
    <t>http://ieeexplore.ieee.org/stamp/stamp.jsp?arnumber=6892466</t>
  </si>
  <si>
    <t>SysML;architectural frameworks;contracts;interface specification;modelling;systems of systems</t>
  </si>
  <si>
    <t>Analytical models;Contracts;Object oriented modeling;Ontologies;Protocols</t>
  </si>
  <si>
    <t>formal specification;software architecture</t>
  </si>
  <si>
    <t>SoS;SysML contract;architectural pattern;contract pattern;contractual specification;structured approach;systems of systems</t>
  </si>
  <si>
    <t>9-13 June 2014</t>
  </si>
  <si>
    <t>A SysML Based Requirement Modeling Automatic Transformation Approach</t>
  </si>
  <si>
    <t>C. H. Chang; C. W. Lu; W. P. Yang; W. C. C. Chu; C. T. Yang; C. T. Tsai; P. A. Hsiung</t>
  </si>
  <si>
    <t>Dept. of Inf. Manage., Hsiuping Univ. of Sci. &amp; Technol., Taichung, Taiwan</t>
  </si>
  <si>
    <t>2014 IEEE 38th International Computer Software and Applications Conference Workshops</t>
  </si>
  <si>
    <t>In a software development life cycle, system requirement management is an important but neglected step. A good requirement management can not only help developers to meet the requirements of the system, but also play an essential role for the communication among the stakeholders. Usually, natural language is used to describe and record the user requirements, yet it tends toward the situation of ambiguity, inconsistency, imprecision and incompleteness. Because of the lack of accurate modeling, developers can only suffer from manual efforts to integrate and track related artifacts such as UML modeling diagrams. This insufficiency may cause the inconsistency of the collected documents and further analysis difficult and time consuming. In order to increase the accuracy of requirement modeling and analysis, it is important to have appropriate management methods and tools. In this paper, we use SysML and requirement elicitation template to collect and model user requirements, and then transform requirement diagrams into other diagrams for design and analysis according to the transformation rules which are defined by ATLAS Transformation Language (ATL). This approach is to provide a convenient procedure and tool, with graphical interface, to elicit, analyze, validate and verify system requirements, and to ensure that the programming software system can satisfy users' needs.</t>
  </si>
  <si>
    <t>Electronic:978-1-4799-3578-9; POD:978-1-4799-3579-6</t>
  </si>
  <si>
    <t>http://ieeexplore.ieee.org/stamp/stamp.jsp?arnumber=6903175</t>
  </si>
  <si>
    <t>Model Auto-Transformation;Requirement Engineering;System Modeling Language (SysML)</t>
  </si>
  <si>
    <t>Analytical models;Computer architecture;Educational institutions;Registers;Software;Transforms;Unified modeling language</t>
  </si>
  <si>
    <t>Unified Modeling Language;computational linguistics;graphical user interfaces;software development management;systems analysis</t>
  </si>
  <si>
    <t>ATL;ATLAS transformation language;SysML based requirement modeling automatic transformation approach;UML modeling diagrams;graphical interface;natural language;programming software system;requirement diagrams;requirement elicitation template;software development life cycle;system requirement management;transformation rules</t>
  </si>
  <si>
    <t>21-25 July 2014</t>
  </si>
  <si>
    <t>MDE of manufacturing automation software ÔÇö Integrating SysML and standard development tools</t>
  </si>
  <si>
    <t>D. Sch├╝tz; C. Legat; B. Vogel-Heuser</t>
  </si>
  <si>
    <t>Institute of Automation and Information Systems Technische Universit&amp;#228;t M&amp;#252;nchen, Germany</t>
  </si>
  <si>
    <t>2014 12th IEEE International Conference on Industrial Informatics (INDIN)</t>
  </si>
  <si>
    <t>In the paper, a SysML-based approach that supports the model-driven engineering (MDE) of manufacturing automation software is presented. The approach adapts the Systems Modeling Language (SysML) and defines a specialized language profile, the SysML-AT, to support automated code generation for IEC 61131-3 runtime environments. For adapted SysML Parametric Diagrams (PD), a prototypical tool support was realized inside a commonly used automation software development environment. Inside the prototypical tool, the linking between the realized PD model editor and online data from the IEC 61131-3 runtime environment enables direct debugging within a SysML-AT model. The concept was evaluated by case studies and by usability experiments, which proved the usability of the SysML-based MDE approach for future users.</t>
  </si>
  <si>
    <t>Electronic:978-1-4799-4905-2; POD:978-1-4799-4904-5; USB:978-1-4799-4906-9</t>
  </si>
  <si>
    <t>http://ieeexplore.ieee.org/stamp/stamp.jsp?arnumber=6945519</t>
  </si>
  <si>
    <t>Adaptation models;IEC standards;Manufacturing automation;Object oriented modeling;Software;Unified modeling language</t>
  </si>
  <si>
    <t>IEC standards;manufacturing systems;production engineering computing;software engineering;specification languages</t>
  </si>
  <si>
    <t>IEC 61131-3 runtime environment;MDE;PD model editor;SysML parametric diagram;SysML-AT language profile;SysML-based approach;automation software development environment;manufacturing automation software;model-driven engineering;systems modeling language</t>
  </si>
  <si>
    <t>27-30 July 2014</t>
  </si>
  <si>
    <t>A. Gutierrez; H. R. Chamorro; J. F. Jimenez</t>
  </si>
  <si>
    <t>2014 IEEE 15th Workshop on Control and Modeling for Power Electronics (COMPEL)</t>
  </si>
  <si>
    <t>This paper outlines the application of the HiLeS-RCP (High Level Specification of Embedded Systems - Rich Client Platform) to model and design controllers of interleaved boost converters using the Systems Modelling Language (SysML). HiLeS-RCP allows the transformation from SysML models to Petri nets for implementation in embedded hardware. As a result, these models based on SysML can be used in Hardware-in-the-Loop (HIL) applications. In addition, the formal transformation from SysML to Petri nets is intended for structural analysis of the designed controllers in order to avoid undesired behaviours after implementation. As a case of study, HiLeS-RCP is used to model and design a supervisory controller for interleaved boost converters. This supervisory controller is implemented in FPGA; furthermore, embedded real time tools are used to evaluate the supervisory controller performance. Finally, experimental results show that the proposed methodology based on SysML and Petri nets is suitable to design controllers for interleaved boost converters.</t>
  </si>
  <si>
    <t>1093-5142;10935142</t>
  </si>
  <si>
    <t>Electronic:978-1-4799-2147-8; POD:978-1-4799-2148-5</t>
  </si>
  <si>
    <t>http://ieeexplore.ieee.org/stamp/stamp.jsp?arnumber=6877155</t>
  </si>
  <si>
    <t>FPGA;Hardware-in-the-Loop;HiLeS-RCP;Petri net;SysML;interleaved boost converter</t>
  </si>
  <si>
    <t>Conferences;Field programmable gate arrays;Hardware;Petri nets;Power electronics;Supervisory control</t>
  </si>
  <si>
    <t>Petri nets;power convertors</t>
  </si>
  <si>
    <t>HiLeS-RCP;Petri nets;SysML;embedded hardware;embedded systems high level specification;hardware-in-the-loop;interleaved boost converters;rich client platform;structural analysis;systems modelling language</t>
  </si>
  <si>
    <t>22-25 June 2014</t>
  </si>
  <si>
    <t>M. Jamro</t>
  </si>
  <si>
    <t>2014 19th International Conference on Methods and Models in Automation and Robotics (MMAR)</t>
  </si>
  <si>
    <t>Control software is commonly used in various branches of industry. Its still increasing size and complexity indicates that it is crucial to propose various development processes that could make the work easier and faster. In this paper, the Model-Driven Development approach is presented, together with the mechanism of automatic generation of implementation, dedicated to projects created according to the IEC 61131-3 standard. The modeling phase uses the SysML graphical modeling language. The prepared model is analyzed by the dedicated mechanism, which creates the ordered list of operations that should be performed in the implementation. After their sequential execution, engineers receive the implementation part with automatically generated elements. This paper covers topics of generating templates for Program Organization Units, as well as complete implementation for ones that are based on state machines. To make understanding of the presented approach easier, the paper uses the simple running example. The expanded version of the mechanism of automatic implementation generation has been introduced into the CPDev engineering environment for programming various industrial controllers.</t>
  </si>
  <si>
    <t>CD-ROM:978-1-4799-5082-9; Electronic:978-1-4799-5081-2; POD:978-1-4799-3892-6</t>
  </si>
  <si>
    <t>http://ieeexplore.ieee.org/stamp/stamp.jsp?arnumber=6957399</t>
  </si>
  <si>
    <t>Computational modeling;Engines;IEC standards;Reactive power;Software;Unified modeling language</t>
  </si>
  <si>
    <t>IEC standards;control engineering computing;software engineering;visual languages</t>
  </si>
  <si>
    <t>CPDev engineering environment;IEC 61131-3 control software;IEC 61131-3 standard;SysML graphical modeling language;SysML-based model-driven development;dedicated mechanism;industrial controllers;model-driven development approach;program organization units</t>
  </si>
  <si>
    <t>2-5 Sept. 2014</t>
  </si>
  <si>
    <t>F. Mhenni; N. Nguyen; J. Y. Choley</t>
  </si>
  <si>
    <t>ISMEP, St. Ouen, France</t>
  </si>
  <si>
    <t>2014 IEEE/ASME International Conference on Advanced Intelligent Mechatronics</t>
  </si>
  <si>
    <t>In this paper, a methodology is proposed to integrate safety analysis within a systems engineering approach. This methodology is based on SysML models and aims at generating (semi-) automatically safety analysis artifacts, mainly FMEA and FTA, from system models. Preliminary functional and component FMEA are automatically generated from the functional and structural models respectively, then completed by safety experts. By representing SysML structural diagram as a directed multi-graph, through a graph traversal algorithm and some identified patterns, generic fault trees are automatically derived with corresponding logic gates and events. The proposed methodology provides the safety expert with assistance during safety analysis. It helps reducing time and error proneness of the safety analysis process. It also helps ensuring consistency since the safety analysis artifacts are automatically generated from the latest system model version. The methodology is applied to a real case study, the electromechanical actuator EMA.</t>
  </si>
  <si>
    <t>Electronic:978-1-4799-5736-1; POD:978-1-4799-5737-8</t>
  </si>
  <si>
    <t>http://ieeexplore.ieee.org/stamp/stamp.jsp?arnumber=6878163</t>
  </si>
  <si>
    <t>Analytical models;Fault trees;Logic gates;Reliability;Safety</t>
  </si>
  <si>
    <t>SysML;control engineering computing;directed graphs;electromechanical actuators;fault tolerant control;systems engineering;trees (mathematics)</t>
  </si>
  <si>
    <t>EMA;FMEA;FTA;SysML structural diagram;SysML system models;automatic fault tree generation;directed multigraph;electromechanical actuator;failure mode effect analysis;logic events;logic gates;safety analysis;systems engineering approach</t>
  </si>
  <si>
    <t>8-11 July 2014</t>
  </si>
  <si>
    <t>L. Musat; M. Hubl; A. Buzo; G. Pelz; S. Kandl; P. Puschner</t>
  </si>
  <si>
    <t>Automotive Power Infineon Technologies AG Villach, Austria</t>
  </si>
  <si>
    <t>Proceedings of the 2014 Forum on Specification and Design Languages (FDL)</t>
  </si>
  <si>
    <t>978-2-9530504-9-3</t>
  </si>
  <si>
    <t>As systems and electrical and electronic devices are becoming more and more complex, the number of requirements is increased accordingly. Therefore, the organization, the processing and the verification of requirements has become a necessity. In automotive applications, this necessity is more pronounced because of the safety regulations imposed by authorities. Semi-formal representation is an approach that helps making the requirements more understandable and rigorous. In particular, SysML has proved to have the capabilities to represent requirements, structure and behaviour of systems and devices in a diagram-based fashion, enabling the linking different elements that define the composition and the functionalities of the desired product. While for software systems and digital hardware it has been applied successfully, very little work has yet been done for analogue and analogue-mixed signal devices. This is mainly because of the particular behaviour of such devices and the continuous quantities related to them. In this paper, we describe the modelling of requirements for an electronic power switch in SysML. We show that the description of the requirements for analogue devices is possible and emphasize its utility in a real scenario.</t>
  </si>
  <si>
    <t>Electronic:978-2-9530504-9-3; POD:978-1-4799-4349-4; USB:979-10-92279-04-7</t>
  </si>
  <si>
    <t>http://ieeexplore.ieee.org/stamp/stamp.jsp?arnumber=7119357</t>
  </si>
  <si>
    <t>SysML;analogue mixed-signal;requirements engineering</t>
  </si>
  <si>
    <t>Computational modeling;Hardware;Integrated circuit modeling;Software packages;Switches;Unified modeling language</t>
  </si>
  <si>
    <t>SysML;automotive engineering;formal specification;formal verification;systems analysis</t>
  </si>
  <si>
    <t>SysML;Systems Modeling Language;analogue device;automotive solution;digital hardware;electronic power switch;safety regulation;semiformal requirements representation;software system</t>
  </si>
  <si>
    <t>14-16 Oct. 2014</t>
  </si>
  <si>
    <t>F. Mhenni; J. Y. Choley; N. Nguyen</t>
  </si>
  <si>
    <t>LISMMA, SUPMECA, Saint-Ouen, France</t>
  </si>
  <si>
    <t>2014 10th France-Japan/ 8th Europe-Asia Congress on Mecatronics (MECATRONICS2014- Tokyo)</t>
  </si>
  <si>
    <t>Safety analysis of mechatronic systems is a time-consuming activity, because of the complexity of these systems that involve different fields of engineering. It is desirable to carry out safety assessment methods as soon as possible in the design process in order to reduce errors, cost and time to market of the system. Our paper addresses this problem by proposing a safety profile that is integrated directly with the modeling elements of the system via SysML, a model-based systems engineering language. Failure modes of each function and each component, their causes, their effects as well as their severity are modeled via stereotypes or tag definitions that extend the existing UML elements. These failure data can be 1) entered directly by systems engineers when possible; and then 2) generated automatically for safety experts' work; and also 3) updated from safety analysis results. Our integrated systems engineering and safety analysis process helps to narrow the gap between these two disciplines by ensuring the consistency in the whole process. A case study with an electromechanical actuator is given to illustrate the process as well as the safety profile.</t>
  </si>
  <si>
    <t>Electronic:978-1-4799-5717-0; POD:978-1-4799-5718-7</t>
  </si>
  <si>
    <t>http://ieeexplore.ieee.org/stamp/stamp.jsp?arnumber=7018622</t>
  </si>
  <si>
    <t>Analytical models;Fault trees;Mechatronics;Safety;Unified modeling language</t>
  </si>
  <si>
    <t>Unified Modeling Language;mechanical engineering computing;mechatronics</t>
  </si>
  <si>
    <t>SysML safety profile;UML elements;electromechanical actuator;integrated systems engineering;mechatronic systems;model-based systems engineering language;safety analysis process;safety assessment method</t>
  </si>
  <si>
    <t>27-29 Nov. 2014</t>
  </si>
  <si>
    <t>On the Formal Interpretation of SysML Blocks Using a Safety Critical Case Study</t>
  </si>
  <si>
    <t>J. Jacobs; A. Simpson</t>
  </si>
  <si>
    <t>Dept. of Comput. Sci., Univ. of Oxford, Oxford, UK</t>
  </si>
  <si>
    <t>2014 Eighth Brazilian Symposium on Software Components, Architectures and Reuse</t>
  </si>
  <si>
    <t>The Systems Modeling Language (SysML) is a semi-formal, visual modelling language used in the specification and design of systems. In this paper, we describe how Communicating Sequential Processes (CSP) and its associated refinement checker, Failures Divergences Refinement (FDR), can be used in conjunction with SysML in a formal top-down approach to systems engineering. Typically, a system is composed from constituent systems or components using the concept of blocks. SysML allows two alternative interpretations with regards to the behaviour of the resulting composition. By making use of a process-algebraic formalism we are able to explore these interpretations more rigorously. A case study is used throughout to illuminate the concepts in an informal manner.</t>
  </si>
  <si>
    <t>Electronic:978-1-4799-7860-1; POD:978-1-4799-7861-8</t>
  </si>
  <si>
    <t>http://ieeexplore.ieee.org/stamp/stamp.jsp?arnumber=7012986</t>
  </si>
  <si>
    <t>CSP;SysML;activities;behavioural semantics;state machines</t>
  </si>
  <si>
    <t>Actuators;Boolean functions;Data structures;Electromagnets;Modeling;Potentiometers;Sensors</t>
  </si>
  <si>
    <t>SysML;communicating sequential processes;formal specification;process algebra;safety-critical software</t>
  </si>
  <si>
    <t>CSP;FDR;SysML blocks;communicating sequential processes;failures divergences refinement;formal interpretation;formal top-down approach;process-algebraic formalism;safety critical case study;systems engineering;systems modeling language;visual modelling language</t>
  </si>
  <si>
    <t>29-30 Sept. 2014</t>
  </si>
  <si>
    <t>Proposal of System Testing Integration into Safety Critical System Design Process Supported by SysML</t>
  </si>
  <si>
    <t>S. Lukas; H. Lukas</t>
  </si>
  <si>
    <t>Fac. of Mater. Sci. &amp; Technol., Slovak Univ. of Technol. Trnava, Trnava, Slovakia</t>
  </si>
  <si>
    <t>2014 European Modelling Symposium</t>
  </si>
  <si>
    <t>This paper focuses on system testing in designing and developing the process of safety critical systems. The proposal aims at identifying the requirements for system testing of safety critical systems and connects them with system model defined in the SysML language. The design and development process is based on analysis of standards and guidelines carried out in our previous work that focused on system testing process in terms of execution. The proposed model is captured using appropriate SysML diagrams.</t>
  </si>
  <si>
    <t>Electronic:978-1-4799-7412-2; POD:978-1-4799-7413-9</t>
  </si>
  <si>
    <t>http://ieeexplore.ieee.org/stamp/stamp.jsp?arnumber=7154007</t>
  </si>
  <si>
    <t>Sys ML;UML;safety critical system;safety system;system testing</t>
  </si>
  <si>
    <t>Hardware;Safety;Software;Standards;System testing;Unified modeling language</t>
  </si>
  <si>
    <t>Unified Modeling Language;program testing;safety-critical software</t>
  </si>
  <si>
    <t>SysML language;safety critical system design process;system testing integration</t>
  </si>
  <si>
    <t>21-23 Oct. 2014</t>
  </si>
  <si>
    <t>R. Barbedienne; O. Penas; J. Y. Choley; A. Rivi├¿re; A. Warniez; F. Della Monica</t>
  </si>
  <si>
    <t>SIM Project, IRT SystemX, Palaiseau, France</t>
  </si>
  <si>
    <t>In order to take into account geometrical considerations in the early stages of mechatronic design, we propose a SysML extension for geometry: GERTRUDe. This profile, and the developed HMI enable not only to easily specify some geometrical requirements but also to model components of physical architectures, with a simplified geometry, and to specify some geometrical constraints, based on the TTRS theory, in order to position them relatively to each other.</t>
  </si>
  <si>
    <t>http://ieeexplore.ieee.org/stamp/stamp.jsp?arnumber=7018580</t>
  </si>
  <si>
    <t>SysML;TTRS;UML profile;component assembly;conceptual design;geometrical constraints;relative positioning</t>
  </si>
  <si>
    <t>GERTRUDe;SysML;SysML extension;UML;geometrical considerations;geometrical contraints modeling;geometrical requirements;mechatronic design;physical architectures</t>
  </si>
  <si>
    <t>D. Hetherinton</t>
  </si>
  <si>
    <t>Asatte Press, Inc, Austin, Texas, U.S.A.</t>
  </si>
  <si>
    <t>17th International IEEE Conference on Intelligent Transportation Systems (ITSC)</t>
  </si>
  <si>
    <t>Is it possible to use formal systems engineering methods in the design of industrial training games? This paper reports on the first of four experiments in assessing the applicability of SysML and model-driven engineering to the design of industrial training games. 1. Requirements Engineering - Can we use SysML to trace directly from government requirements to the design of a training game? 2. Behavior Modeling - How much detail can we model about the training game? 3. Physics Modeling using SysML Parametrics - Can we use SysML parametric modeling techniques to interface to the physics engine in a game platform? 4. Modeling of Knowledge - Can the employee knowledge be modeled and built into the game? This requirements engineering investigation started with the OSHA 29 CFR 1910.178(a) standard, implemented a requirements model of the relevant portion of that standard using SysML requirements constructs, and implemented a sample scene of a forklift operator training game to implement an example from the OSHA requirements using the open source Blender game engine. The paper covers the implementation of both the SysML requirements model and the Blender game sample. It also discusses lessons learned and directions for further research.</t>
  </si>
  <si>
    <t>2153-0009;21530009</t>
  </si>
  <si>
    <t>Electronic:978-1-4799-6078-1; POD:978-1-4799-6079-8; USB:978-1-4799-6077-4</t>
  </si>
  <si>
    <t>http://ieeexplore.ieee.org/stamp/stamp.jsp?arnumber=6957684</t>
  </si>
  <si>
    <t>Blender game engine;Model-driven engineering;SysML;requirements engineering;requirements traceability;training game</t>
  </si>
  <si>
    <t>Engines;Games;Load modeling;Occupational safety;Standards;Training</t>
  </si>
  <si>
    <t>SysML;computer based training;computer games;formal specification;industrial training;production engineering computing;public domain software;systems analysis</t>
  </si>
  <si>
    <t>OSHA 29 CFR 1910.178(a) standard;SysML parametric modeling techniques;SysML requirements;behavior modeling;employee knowledge;forklift operator training game;formal systems engineering methods;game platform;government requirements;industrial training games design;knowledge modeling;model-driven engineering;open source Blender game engine;physics engine;physics modeling;requirements engineering;requirements model</t>
  </si>
  <si>
    <t>8-11 Oct. 2014</t>
  </si>
  <si>
    <t>Control software performs an important role in various areas in industry. It might be responsible for executing the tasks, where even a small mistake could cause serious damages, loses or could be dangerous for operators. Thus, it is necessary to ensure that the control software quality is as high as possible. There are some approaches to increase it, such as using modeling, standardized implementation, and precise testing. In this paper, the process of modeling unit tests is presented. Such tests are dedicated to Program Organization Units from solutions created according to the IEC 61131-3 standard. The proposed approach allows to model requirements with tests that verify them, a complete test behavior, as well as test suites. For this purpose, three kinds of diagrams from the SysML language are used, namely Requirement, Activity, and Block Definition Diagrams. The model is used to automatically generate templates of tests, the complete tests implementation in the CPTest+ test definition language, as well as a configuration of test suites. The proposed concept has been introduced into the CPDev engineering environment that allows to program controllers.</t>
  </si>
  <si>
    <t>http://ieeexplore.ieee.org/stamp/stamp.jsp?arnumber=6957329</t>
  </si>
  <si>
    <t>IEC standards;Input variables;Logic gates;Software;Syntactics;Testing;Unified modeling language</t>
  </si>
  <si>
    <t>IEC standards;SysML;control engineering computing;program testing;software quality</t>
  </si>
  <si>
    <t>CPDev engineering environment;CPTest+ test definition language;IEC 61131-3 control software;IEC 61131-3 standard;POU-oriented unit tests;SysML language;SysML modeling;activity diagrams;block definition diagrams;control software quality;program organization units;requirement diagrams;test suites</t>
  </si>
  <si>
    <t>G. D. Kapos; V. Dalakas; A. Tsadimas; M. Nikolaidou; D. Anagnostopoulos</t>
  </si>
  <si>
    <t>Dept. of Inf. &amp; Telematics, Harokopio Univ. of Athens, Athens, Greece</t>
  </si>
  <si>
    <t>2014 IEEE International Systems Conference Proceedings</t>
  </si>
  <si>
    <t>Systems Modeling Language (SysML) is used to define hierarchical system models in model-based engineering (MBE). Although SysML may effectively serve the description of complex systems, it can not effectively support all model-based engineering activities. For example, system validation is usually performed via simulation. In this case, SysML system models should be transformed to domain-specific models, e.g. executable simulation models suitable for specific simulation tools. This paper identifies the key issues for efficient SysML model simulation, utilizing Model Driven Architecture (MDA) concepts. The generation of executable simulation code from SysML system models is considered as a model transformation from the SysML meta-model to the simulation meta-model. Since SysML meta-model is defined using Meta-Object Facility (MOF), the definition of MOF simulation meta-models and the utilization of the Query/View/Transformation (QVT) language for model transformations are analytically discussed. The presented approach is not restricted in a specific simulation framework or type. However, in this paper, the experience obtained from a case study on discrete event simulation is evaluated and the conditions that favor the selection of specific simulation frameworks are identified.</t>
  </si>
  <si>
    <t>CD-ROM:978-1-4799-2087-7; Electronic:978-1-4799-2086-0; POD:978-1-4799-2089-1</t>
  </si>
  <si>
    <t>http://ieeexplore.ieee.org/stamp/stamp.jsp?arnumber=6819307</t>
  </si>
  <si>
    <t>DEVS;MDA;Model Transformation;Model-based Engineering;QVT;Simulation;SysML</t>
  </si>
  <si>
    <t>Adaptation models;Computational modeling;Mathematical model;Standards;Unified modeling language;XML</t>
  </si>
  <si>
    <t>SysML;query languages;software architecture;systems engineering</t>
  </si>
  <si>
    <t>MBE;MDA concepts;MOF;QVT language;SysML;Systems Modeling Language;domain-specific models;executable simulation models;meta-object facility;model driven architecture;model-based system engineering;query/view/transformation language</t>
  </si>
  <si>
    <t>March 31 2014-April 3 2014</t>
  </si>
  <si>
    <t>C. Ingram; Z. Andrews; R. Payne; N. Plat</t>
  </si>
  <si>
    <t>Systems of systems (SoSs) are vulnerable to faults, for example arising as a result of the distribution and independence of their constituent systems. Our previous work has presented an initial framework for reasoning about faults and fault-tolerant design within an SoS at the architectural level, using a simple example of a single failure. In this paper we present a motivating example of an SoS within which failures of constituent systems (CSs) may lead to a degraded or partial service for the SoS. We discuss a possible extension to our earlier framework to allow an architectural engineer to reason about the fault tolerance of an SoS where CSs contribute negatively or positively towards a goal or an SoS-level failure, and where multiple SoS faults may interact to affect SoS service quality.</t>
  </si>
  <si>
    <t>http://ieeexplore.ieee.org/stamp/stamp.jsp?arnumber=6892475</t>
  </si>
  <si>
    <t>Cascading style sheets;Collaboration;Fault tolerance;Fault tolerant systems;Monitoring;Road transportation;Vehicles</t>
  </si>
  <si>
    <t>fault tolerant computing;reasoning about programs;software quality;system recovery;traffic engineering computing</t>
  </si>
  <si>
    <t>SoS service quality;SoS-level failure;SoSs;SysML fault modelling;architectural engineer;architectural level;constituent systems;fault tolerance;fault-tolerant design;partial service;reasoning about faults;traffic management system of systems</t>
  </si>
  <si>
    <t>H. Kruus; G. Jervan</t>
  </si>
  <si>
    <t>Dept. of Comput. Eng., Tallinn Univ. of Technol., Tallinn, Estonia</t>
  </si>
  <si>
    <t>2014 25th EAEEIE Annual Conference (EAEEIE)</t>
  </si>
  <si>
    <t>Systems engineering is a discipline providing means to realization of complex systems and systems-of-systems. Tomorrows engineers have to able to work with and develop very complex systems. Therefore, courses following systems engineering principles should to be included in engineering curricula. Undoubtedly, system modelling skills are a necessary know-how for future engineers. SysML is a relatively new modeling language for system engineering applications. In this paper we provide an overview of different SysML modelling tools and provide our suggestions for choosing the suitable tool for educational purposes.</t>
  </si>
  <si>
    <t>Electronic:978-1-4799-4205-3; POD:978-1-4799-4204-6; USB:978-1-4799-4206-0</t>
  </si>
  <si>
    <t>http://ieeexplore.ieee.org/stamp/stamp.jsp?arnumber=6879379</t>
  </si>
  <si>
    <t>SysML;SysML modeling software;systems engineering;systems modeling</t>
  </si>
  <si>
    <t>Analytical models;Computer architecture;Software;Unified modeling language</t>
  </si>
  <si>
    <t>computer aided instruction;educational courses;engineering education;systems engineering;teaching</t>
  </si>
  <si>
    <t>SysML software;complex systems;educational purposes;engineering curricula;modeling language;system modelling skills;systems engineering basics teaching;systems-of-systems</t>
  </si>
  <si>
    <t>May 30 2014-June 1 2014</t>
  </si>
  <si>
    <t>M. R. Sena Marques; E. Siegert; L. Brisolara</t>
  </si>
  <si>
    <t>Centro de Desenvolvimento Tecnol&amp;#243;gico - CDTec - Universidade Federal de Pelotas (UPFel) Pelotas, Brazil</t>
  </si>
  <si>
    <t>This work presents a model-driven requirement engineering approach for the embedded software domain. This approach is based on UML, MARTE and SysML standard notations, which are integrated in order to improve requirements specification and traceability. MARTE stereotypes are mainly used to specify non-functional requirements, exceptionally imperative in this domain, while SysML notations integrated to UML models support requirements management. The management is based on traceability matrixes, which are automatically generated from SysML requirements diagrams. Furthermore, we illustrate the effectiveness of our approach by means of a case study.</t>
  </si>
  <si>
    <t>http://ieeexplore.ieee.org/stamp/stamp.jsp?arnumber=6945504</t>
  </si>
  <si>
    <t>Embedded Software;Embedded Systems;Requirement Engineering;Requirements Management;Traceability</t>
  </si>
  <si>
    <t>Embedded software;Object oriented modeling;Sensors;Timing;Unified modeling language;Wheels</t>
  </si>
  <si>
    <t>Unified Modeling Language;embedded systems;formal specification</t>
  </si>
  <si>
    <t>MARTE notation;SysML notation;SysML requirements diagram;UML notation;Unified Modeling Language;embedded software domain;model-driven requirement engineering approach;requirements management;requirements specification;requirements traceability;systems modeling language;traceability matrix</t>
  </si>
  <si>
    <t>SUPMECA Paris, St. Ouen, France</t>
  </si>
  <si>
    <t>The synergistic aspect of mechatronic systems leads to numerous linking paths and different types of flows exchanged between the system components. Connection components such as wires and tubes are used to transfer the exchanged flows among components. These interaction components, in addition to increasing system cost and weight, add a supplementary cause of failure in the system since their own failures may lead to system level malfunctions or failures. However, in traditional system architecture modeling, connection components, despite their importance, are not modeled, and thus they are not systematically taken into account in safety analysis.</t>
  </si>
  <si>
    <t>http://ieeexplore.ieee.org/stamp/stamp.jsp?arnumber=6819284</t>
  </si>
  <si>
    <t>Analytical models;Connectors;Mechatronics;Safety;Wires</t>
  </si>
  <si>
    <t>mechatronics;safety systems</t>
  </si>
  <si>
    <t>SysML;connection components;enhanced safety analysis;extended mechatronic systems architecture modeling;interaction components;numerous linking paths;synergistic aspect;system components</t>
  </si>
  <si>
    <t>Automated Generation of Failure Modes and Effects Analysis from SysML Models</t>
  </si>
  <si>
    <t>M. Hecht; E. Dimpfl; J. Pinchak</t>
  </si>
  <si>
    <t>This paper describes a method for automated generation of Failure Modes and Effects Analyses from SysML models containing block definition diagrams, internal block diagrams, state transition machines, and activity diagrams. The SysML model can be created in any SysML modeling tool and then analysis is performed using the AltaRica language and modeling tool. An example using a simple satellite and ground user shows the approach.</t>
  </si>
  <si>
    <t>http://ieeexplore.ieee.org/stamp/stamp.jsp?arnumber=6983803</t>
  </si>
  <si>
    <t>FMEA;Failure Modes and Effects Analysis;SysML;reliability analysis;safety analysis</t>
  </si>
  <si>
    <t>Analytical models;Payloads;Safety;Satellites;Software reliability</t>
  </si>
  <si>
    <t>SysML;failure analysis;program diagnostics;software reliability</t>
  </si>
  <si>
    <t>AltaRica language;SysML modeling tool;activity diagrams;automated failure mode generation;block definition diagrams;effects analysis;internal block diagrams;reliability analysis;safety analysis;state transition machines</t>
  </si>
  <si>
    <t>A. Tsadimas; G. D. Kapos; V. Dalakas; M. Nikolaidou; D. Anagnostopoulos</t>
  </si>
  <si>
    <t>Department of Informatics and Telematics Harokopio University of Athens 70 El. Venizelou St, Kallithea, 17671, Athens, Greece</t>
  </si>
  <si>
    <t>Performance requirements play a significant role in the design of large-scale systems, such as enterprise information systems. Systems Modeling Language (SysML), proposed by Object Management Group (OMG) for system engineering, provides for requirements specification, though a verification method for quantitative requirements as performance ones is lacking. In the information systems domain, performance requirements are usually verified using simulation. To integrate simulation capabilities into SysML the authors have proposed the concept of the Evaluation View, a discrete diagram to specify enterprise information system architecture under evaluation and the conditions under which performance requirements should be verified. A corresponding SysML profile, called Enterprise Information System (EIS) profile, has been defined. In this paper we present an approach that provides (a) the automated transformation of SysML-based EIS models defined in the Evaluation View to executable simulation code for Discrete Event System Specification (DEVS) simulation environments and (b) the incorporation of simulation results into the original EIS SysML models to enable the verification of corresponding performance requirements.</t>
  </si>
  <si>
    <t>http://ieeexplore.ieee.org/stamp/stamp.jsp?arnumber=6892500</t>
  </si>
  <si>
    <t>MDA;Model Transformations;Model-Based System Design;Nonfunctional Requirements;Requirement Verification;Simulation;SysML</t>
  </si>
  <si>
    <t>Computer architecture;Hardware;Information systems;Simulation;Software;Unified modeling language</t>
  </si>
  <si>
    <t>discrete event systems;distributed object management;formal specification;information systems;large-scale systems;specification languages;systems engineering</t>
  </si>
  <si>
    <t>DEVS simulation environment;EIS SysML model;EIS profile;OMG;SysML profile;SysML-based EIS model;automated transformation;discrete diagram;discrete event system specification simulation environment;enterprise information system architecture;enterprise information system design;enterprise information system profile;evaluation view;executable simulation code;information systems domain;large-scale system;object management group;performance requirements;quantitative requirement;requirements specification;simulation capability;system engineering;systems modeling language;verification method</t>
  </si>
  <si>
    <t>J. Huckaby; H. I. Christensen</t>
  </si>
  <si>
    <t>Cognitive Robotics Lab, Institute for Robotics &amp; Intelligent Machines, Georgia Institute of Technology, 801 Atlantic Drive NW, Atlanta, 30332, USA</t>
  </si>
  <si>
    <t>2014 IEEE International Conference on Automation Science and Engineering (CASE)</t>
  </si>
  <si>
    <t>As robotics continues to integrate into society, systems and interactions become increasingly complex. To be able to accurately model such systems, a method is needed that can scale with this complexity, but that can also be standardized. This paper proposes the use of the Systems Modeling Language, or SysML, as such a modeling approach. Based on the popular UML standard, and designed for systems engineering, SysML can scale up for complex systems and is already an industry standard for modeling systems. In this paper we introduce SysML, compare SysML to other formal modeling languages, and discuss its benefits and drawbacks as a modeling language for robotic systems. We also provide an example of how SysML can be used to model robot manipulation tasks.</t>
  </si>
  <si>
    <t>Electronic:978-1-4799-5283-0; POD:978-1-4799-5284-7</t>
  </si>
  <si>
    <t>http://ieeexplore.ieee.org/stamp/stamp.jsp?arnumber=6899347</t>
  </si>
  <si>
    <t>Assembly;Mathematical model;Modeling;Service robots;Standards;Unified modeling language</t>
  </si>
  <si>
    <t>Unified Modeling Language;robot programming</t>
  </si>
  <si>
    <t>SysML;UML standard;complex systems;industry standard;modeling language;robot manipulation task modeling;robotic systems;systems engineering;systems modeling language</t>
  </si>
  <si>
    <t>18-22 Aug. 2014</t>
  </si>
  <si>
    <t>A. Warniez; O. Penas; R. Plateaux; T. Soriano</t>
  </si>
  <si>
    <t>Compactness is becoming a driving force in today's mechatronic systems. However geometrical integration usually happens too late in the design cycle of these systems, to be optimum. In this paper, we proposed to integrate geometrical specifications in the early design during the emergence of physical architecture in SysML, through a geometrical profile. This adding information could be used to compare geometrical metrics on different possible architectures or to specify geometrical constraints for relative positioning of components.</t>
  </si>
  <si>
    <t>http://ieeexplore.ieee.org/stamp/stamp.jsp?arnumber=6878162</t>
  </si>
  <si>
    <t>SysML profile;geometrical integration;mechatronic system;metrics</t>
  </si>
  <si>
    <t>Geometry;Measurement;Mechatronics;Solid modeling;Three-dimensional displays;Unified modeling language</t>
  </si>
  <si>
    <t>SysML;mechanical engineering computing;mechatronics</t>
  </si>
  <si>
    <t>SysML geometrical profile;SysML physical architecture;geometrical metrics;geometrical specifications;mechatronic systems integration</t>
  </si>
  <si>
    <t>M. A. Basit-Ur-Rahim; F. Arif; J. Ahmad</t>
  </si>
  <si>
    <t>Military College of Signals, National University of Science and Technology, Rawalpindi</t>
  </si>
  <si>
    <t>2014 IEEE 5th International Conference on Software Engineering and Service Science</t>
  </si>
  <si>
    <t>SysML is a graphical modeling language that is more suitable for modeling of real-time and embedded systems. The application modeled in SysML must be verified in earlier phases of software development life cycle to increase the reliability and reduce the modeling and verification cost. The available tools for verification are sequential and parallel types. The sequential verification tools either fail or unable to show the significant performance to verify a large scale embedded real-time system. The limitations of sequential verification tools have increased the importance of parallel verification tools. While, DiVinE is parallel verification tool that doesn't support the timed verification of model. By keeping in view the limitations of both types of model checkers and their compatibility, we have proposed a methodology to use both types of model checkers for verification of real-time system that are graphically modeled using SysML. We demonstrate the suitability of the framework by applying it on a case study of embedded real-time system. The case study is modeled using state machine diagram of SysML and verified against specified timed properties using UPPAAL while the untimed properties are verified using DiVinE.</t>
  </si>
  <si>
    <t>2327-0586;23270586</t>
  </si>
  <si>
    <t>CD-ROM:978-1-4799-3277-1; Electronic:978-1-4799-3279-5; POD:978-1-4799-3280-1</t>
  </si>
  <si>
    <t>http://ieeexplore.ieee.org/stamp/stamp.jsp?arnumber=6933529</t>
  </si>
  <si>
    <t>DiVinE;Embedded Real-Time Systems;GPU cluster;Parallel Verification;Sequential Verification;SysML;UPPAAL;model checking tool</t>
  </si>
  <si>
    <t>Chemicals;Computational modeling;Mixers;Real-time systems;Switches;Unified modeling language;Valves</t>
  </si>
  <si>
    <t>embedded systems;finite state machines;program verification;software reliability;software tools;visual languages</t>
  </si>
  <si>
    <t>DiVinE;SysML;UPPAAL;graphical modeling language;model checkers;modeling cost;parallel verification tools;real-time embedded systems modeling;reliability;sequential verification tools;software development life cycle;state machine diagram;verification cost</t>
  </si>
  <si>
    <t>27-29 June 2014</t>
  </si>
  <si>
    <t>H. Kruus; T. Robal; G. Jervan</t>
  </si>
  <si>
    <t>10th European Workshop on Microelectronics Education (EWME)</t>
  </si>
  <si>
    <t>Systems engineering is defined as a discipline that guides the engineering of complex systems. It is essential to have a special course covering the issues and aspects of systems engineering in engineering curricula in order to provide the students with multidisciplinary knowledge and experience, and to ensure quality of learning outcomes. Students should have extensive knowledge not only about the components of system but also the ability to see a system as a whole, its lifecycle, requirements and the role of these requirements, using specifications throughout design process, system testing, maintenance and management. We have developed such an introductory course for the first year students of Computer and Systems Engineering Master's programme, covering these essential topics of systems engineering. As a latest addition to the course, introduction to SysML, its practical use in modeling of different subsystems and the system as a whole, and an overview of available tools has been included to the course to provide modern approach to practical hands-on exercises.</t>
  </si>
  <si>
    <t>Electronic:978-1-4799-4016-5; POD:978-1-4799-4015-8</t>
  </si>
  <si>
    <t>http://ieeexplore.ieee.org/stamp/stamp.jsp?arnumber=6877421</t>
  </si>
  <si>
    <t>SysML;UML;computer systems;system design;system modeling;systems engineering</t>
  </si>
  <si>
    <t>Analytical models;Computational modeling;Jacobian matrices;Unified modeling language;Visualization</t>
  </si>
  <si>
    <t>SysML;computer aided instruction;computer science education;educational courses;systems engineering</t>
  </si>
  <si>
    <t>SysML;complex systems engineering course;computer engineering master programme;design process;engineering curricula;first year students;introductory course;system engineering master programme;system testing</t>
  </si>
  <si>
    <t>14-16 May 2014</t>
  </si>
  <si>
    <t>Q. Wei; J. Jiao; S. Zhou; T. Zhao</t>
  </si>
  <si>
    <t>2015 First International Conference on Reliability Systems Engineering (ICRSE)</t>
  </si>
  <si>
    <t>Based on the situation that faults cause hazard in complex equipment system, an accident process meta-model is proposed based on the meta-model theory. The meta-model of the accident process is explained from the implementation view. Four modeling views and the modeling steps of the accident process meta-model are presented based on SysML. Eventually, the method is applied in a case study of Servo of main rotor in flight control system. The result shows that accident path can be found through meta-modeling of accident process.</t>
  </si>
  <si>
    <t>Electronic:978-1-4673-8557-2; POD:978-1-4673-8558-9</t>
  </si>
  <si>
    <t>http://ieeexplore.ieee.org/stamp/stamp.jsp?arnumber=7366487</t>
  </si>
  <si>
    <t>SysML;accident process meta-model;modeling views</t>
  </si>
  <si>
    <t>Accidents;Couplings;Hazards;Modeling;Reliability engineering</t>
  </si>
  <si>
    <t>accident prevention;air accidents;air safety;aircraft control;rotors (mechanical);servomechanisms</t>
  </si>
  <si>
    <t>SysML;accident path;accident process meta-modeling;complex equipment system;flight control system;main rotor servo;modeling steps;modeling views</t>
  </si>
  <si>
    <t>21-23 Oct. 2015</t>
  </si>
  <si>
    <t>Laboratoire QUARTZ (EA7393), SUPMECA, Saint-Ouen, France</t>
  </si>
  <si>
    <t>2015 IEEE International Symposium on Systems Engineering (ISSE)</t>
  </si>
  <si>
    <t>Mechatronic systems become widely used as onboard systems with the development of electric and hybrid vehicles, more-electric aircrafts, etc. to achieve critical missions such as the control of these systems. The synergistic aspect of mechatronic systems makes their design challenging to take into account all the interactions among components of different domains. The safety-critical aspect of these systems implies rigorous safety analyses during the design. Consequently, designing such complex systems implies new tools and methodologies to manage the complexity and safety concerns while keeping within short time-to-market and budget constraints. Model-Based Systems Engineering (MBSE) and Model-Based Safety Analysis (MBSA) turn out to be compulsory for the design and safety assessment of complex mechatronic systems. However, they need to be integrated efficiently during the design process to avoid costly late design changes. In order to perform consistent and exhaustive system modeling and safety analysis of safety-critical mechatronic systems, the system model shall be extended to include additional information helping in the generation of safety artifacts. In this paper, we propose some SysML extensions to better model mechatronics specificities such as interconnection components and multi-physical interactions, as well as some safety aspects for a better integration of MBSE and MBSA. These proposals are applied to an Electro-Mechanical Actuator (EMA) for aeronautics industry.</t>
  </si>
  <si>
    <t>Electronic:978-1-4799-1920-8; POD:978-1-4799-1921-5</t>
  </si>
  <si>
    <t>http://ieeexplore.ieee.org/stamp/stamp.jsp?arnumber=7302764</t>
  </si>
  <si>
    <t>MBSA;MBSE;SysML extension;mechatronic;safety-critical</t>
  </si>
  <si>
    <t>Analytical models;Atmospheric modeling;Mechatronics;Safety;Unified modeling language</t>
  </si>
  <si>
    <t>SysML;electromechanical actuators;mechatronics;safety;systems engineering</t>
  </si>
  <si>
    <t>EMA;MBSA;MBSE;SysML extensions;aeronautics industry;electromechanical actuator;interconnection components;model-based safety analysis;model-based systems engineering;multiphysical interactions;safety-critical mechatronic systems design</t>
  </si>
  <si>
    <t>28-30 Sept. 2015</t>
  </si>
  <si>
    <t>P. Leserf; P. de Saqui-Sannes; J. Hugues; K. Chaaban</t>
  </si>
  <si>
    <t>CERIE, ESTACA, F-53000 Laval, France</t>
  </si>
  <si>
    <t>2015 3rd International Conference on Model-Driven Engineering and Software Development (MODELSWARD)</t>
  </si>
  <si>
    <t>Model-Based Systems Engineering (MBSE) with the SysML language allows the designer to include requirement capture and design representation in a single model. This paper proposes a methodology to obtain the best design alternative, from a SysML design, by using multi-objective optimization techniques. A SysML model is extended with stereotypes, objective functions, variability and constraints. Then an integer representation of the problem can be generated and solved as a constraint satisfaction problem (CSP). The paper illustrates our methodology using an Embedded Cognitive Safety System (ECSS) design. From a component repository and redundancy alternatives, the best design alternatives are generated, to minimize the total cost and maximize the estimated system reliability.</t>
  </si>
  <si>
    <t>Electronic:978-989-758-136-6; POD:978-1-4673-8404-9</t>
  </si>
  <si>
    <t>http://ieeexplore.ieee.org/stamp/stamp.jsp?arnumber=7323132</t>
  </si>
  <si>
    <t>Architecture Optimization;Embedded Systems;Model Variability;SysML</t>
  </si>
  <si>
    <t>Context;Context modeling;Decision support systems</t>
  </si>
  <si>
    <t>SysML;constraint satisfaction problems;formal specification;formal verification;optimisation;software architecture;systems analysis</t>
  </si>
  <si>
    <t>CSP;ECSS design;MBSE;SysML language modelling;constraint satisfaction problem;cost minimization;embedded cognitive safety system;embedded system design optimization;model-based systems engineering;multiobjective optimization technique;requirement capture;system reliability maximization</t>
  </si>
  <si>
    <t>9-11 Feb. 2015</t>
  </si>
  <si>
    <t>A. Morkevicius; N. Jankevicius</t>
  </si>
  <si>
    <t>Department of Information Systems, Kaunas University of Technology, Lithuania</t>
  </si>
  <si>
    <t>Systems Modeling Language (SysML) is used to capture systems design as descriptive and analytical system models, which relate text-based requirements to the system design model and provide an infrastructure to support analysis and verification. However, SysML is not a methodology, nor a method. This opens-up discussions of how to utilize SysML provided infrastructure to successfully achieve analysis and verification objectives in the context of a particular engineering problem. In this paper a new approach of how model of the system, expressed with sufficient precision in SysML, can be used to support early requirements validation and design verification, particularly when coupled with standard-based execution and simulation environment, is introduced.</t>
  </si>
  <si>
    <t>http://ieeexplore.ieee.org/stamp/stamp.jsp?arnumber=7302739</t>
  </si>
  <si>
    <t>Automation;MBSE;Requirements Verification;SysML;System Requirements;Verification and Validation</t>
  </si>
  <si>
    <t>Analytical models;Context;Testing;Unified modeling language;Vehicles</t>
  </si>
  <si>
    <t>formal verification;specification languages</t>
  </si>
  <si>
    <t>SysML-based automated requirements verification;Systems Modeling Language;analytical system model;descriptive system model;design verification;engineering problem;simulation environment;standard-based execution;system design model;text-based requirements</t>
  </si>
  <si>
    <t>A. Gutierrez; H. R. Chamorro; L. F. L. Villa; J. F. Jimenez; C. Alonso</t>
  </si>
  <si>
    <t>Universidad de los Andes, Department of Electrical and Electronic Engineering, Bogot&amp;#x00E1;, Colombia</t>
  </si>
  <si>
    <t>2015 17th European Conference on Power Electronics and Applications (EPE'15 ECCE-Europe)</t>
  </si>
  <si>
    <t>Electronic:978-9-0758-1522-1; USB:978-9-0758-1523-8</t>
  </si>
  <si>
    <t>Computational modeling;Field programmable gate arrays;Hardware;Mathematical model;Numerical models;Petri nets;Temperature</t>
  </si>
  <si>
    <t>Newton-Raphson method;Petri nets;SysML;field programmable gate arrays;power engineering computing;solar cell arrays</t>
  </si>
  <si>
    <t>HIL;Lagrange remainder;Newton-Raphson method;PV model HIL implementation;Petri nets;SysML methodology;formal validation;hardware-in-the-loop;photovoltaic cell;photovoltaic panel FPGA model;single diode circuit;structural design</t>
  </si>
  <si>
    <t>8-10 Sept. 2015</t>
  </si>
  <si>
    <t>J. T. Lin; Ping-Hsi Shih; E. Huang; Chun-Chih Chiu</t>
  </si>
  <si>
    <t>Department of Industrial Engineering and Engineering Management, National Tsing Hua University, Hsin-Chu, Taiwan, R. O. C.</t>
  </si>
  <si>
    <t>2015 International Conference on Industrial Engineering and Operations Management (IEOM)</t>
  </si>
  <si>
    <t>In recent years, the number of passengers visiting the major international airport, Taiwan Taoyuan International Airport (TPE), has increased dramatically. The passenger traffic has gone beyond the capacity of the airport as it was constructed for. One important infrastructure in the airport is the baggage handling system which consists of a set of conveyors that transport checked baggage to the baggage unloading zones or the buffer zones. How to efficiently operate the baggage handling system is of critical importance. Simulation models are widely used to evaluate the system performances and to compare alternatives. However, modeling and analyzing the baggage handling system is not straightforward. However, the means of modeling and analyzing the baggage handling system is not in good form. The simulation model itself is a black box, making the validation of a model a challenge. In this study, we propose to use the formal modeling language, System Modeling Language (SysML), to model the baggage handling system. System Modeling Language provides a formal representation of the system and is able to enhance the validation of the system. We also use the SysML model to generate the corresponding simulation models. We compare different control rules and report the analysis result.</t>
  </si>
  <si>
    <t>Electronic:978-1-4799-6065-1; POD:978-1-4799-6066-8</t>
  </si>
  <si>
    <t>http://ieeexplore.ieee.org/stamp/stamp.jsp?arnumber=7093764</t>
  </si>
  <si>
    <t>Baggage handling system;SysML;airport;simulation</t>
  </si>
  <si>
    <t>Airports;Atmospheric modeling;Biological system modeling;Computational modeling;Object oriented modeling;Unified modeling language</t>
  </si>
  <si>
    <t>SysML;airports;digital simulation;materials handling;travel industry</t>
  </si>
  <si>
    <t>SysML;System Modeling Language;airport baggage handling system simulation modeling;formal modeling language;formal representation</t>
  </si>
  <si>
    <t>3-5 March 2015</t>
  </si>
  <si>
    <t>C. Hilken; J. Peleska; R. Wille</t>
  </si>
  <si>
    <t>Institute of Computer Science, University of Bremen, 28359 Bremen, Germany</t>
  </si>
  <si>
    <t>In order to cope with the complexity of today's system designs, higher levels of abstraction are considered. Modeling languages such as SysML provide adequate description means for an abstract specification of the structure and the behavior of a system to be implemented. Due to its sufficient degree of formality, SysML additionally allows for performing several automated test and verification tasks. For these tasks, however, a formal encoding of the behavioral model semantics is required; this is typically achieved by generating initial state conditions as well as the transition relation from the model. Since SysML provides a multitude of alternative or complementary notations, this poses a significant challenge to the development of corresponding tool support. In this paper, we therefore propose an alternative approach to the generation of transition relations: In a first step, a model-to-model transformation is applied which unifies the behavioral descriptions into one single notation, namely operations allocated in blocks and specified by pre- and post-conditions. Afterwards, only pre- and post-conditions as well as some auxiliary constraints for fixing semantic variation points need to be considered when generating the transition relation. The approach presented here has been evaluated in the development of industrial tools supporting bounded model checking and model-based test generation.</t>
  </si>
  <si>
    <t>http://ieeexplore.ieee.org/stamp/stamp.jsp?arnumber=7323107</t>
  </si>
  <si>
    <t>Model Checking;Model-based Testing;State Machines;SysML;Transition Relation</t>
  </si>
  <si>
    <t>Boolean functions;Computational modeling;Data structures;Model checking;Semantics;Unified modeling language</t>
  </si>
  <si>
    <t>SysML;formal verification</t>
  </si>
  <si>
    <t>SysML model;behavioral model semantic;bounded model checking;formal encoding;model-based test generation;model-to-model transformation</t>
  </si>
  <si>
    <t>Integrating the SysML and ACME in a Model Driven Engineering Approach to Verify the Web Service Composition</t>
  </si>
  <si>
    <t>R. Maroui; B. Ayeb</t>
  </si>
  <si>
    <t>ISIG, Kairouan Univ., Kairouan, Tunisia</t>
  </si>
  <si>
    <t>2015 IEEE 24th International Conference on Enabling Technologies: Infrastructure for Collaborative Enterprises</t>
  </si>
  <si>
    <t>Systems engineering, and especially the modelling of the Web service composition, needs proper means for verification to detect critical issues as soon as possible. The objective of our work is to identify a verifiable subset of SysML (System Modelling Language) that is usable by system engineers, while still amenable to automatic transformation towards formal verification tools. As we are interested in proving properties expressed using invariants, we consider the ACME/ARMANI language for this purpose. Our approach consists in an alignment of SysML concepts with an identified subset of the ACME language, using similarities between both languages. We define a SysML models and a transformation towards the ACME/ARMANI language for verification of the consistency of Web services composition. The obtained MDE(Model Driven Engineering) process is applied to a simplified concrete case study of travel system online: a SysML model is designed with properties, then automatically transformed into ACME/ARMANI, and finally imported into AcmeStudio tool for automated proof of the properties.</t>
  </si>
  <si>
    <t>1524-4547;15244547</t>
  </si>
  <si>
    <t>Electronic:978-1-4673-7692-1; POD:978-1-4673-7693-8</t>
  </si>
  <si>
    <t>http://ieeexplore.ieee.org/stamp/stamp.jsp?arnumber=7194356</t>
  </si>
  <si>
    <t>ADL ACME/ARMANI;Formal Specification;MDE;SysML;Transformation;Verification;Web Services composition</t>
  </si>
  <si>
    <t>Boolean functions;Connectors;Data structures;Modeling;Service-oriented architecture;Unified modeling language</t>
  </si>
  <si>
    <t>SysML;Web services;formal verification;systems engineering</t>
  </si>
  <si>
    <t>ACME language;ARMANI language;AcmeStudio tool;SysML;Web service composition;formal verification tools;model driven engineering approach;online travel system;system modelling language;systems engineering</t>
  </si>
  <si>
    <t>15-17 June 2015</t>
  </si>
  <si>
    <t>P. Leserf; P. de Saqui-Sannes; J. Hugues</t>
  </si>
  <si>
    <t>ESTACA'Lab, F-53000 Laval, France</t>
  </si>
  <si>
    <t>2015 IEEE 20th Conference on Emerging Technologies &amp; Factory Automation (ETFA)</t>
  </si>
  <si>
    <t>Finding the set of optimal architectures is an important challenge for the designer who uses the Model-Based System Engineering with SysML. The paper discusses the application of techniques to solve a Constraint Satisfaction Multi-criteria Optimization Problem (CSMOP) obtained from a SysML model. In this paper, we present our methodology and propose several stereotypes for model variability, including continuous and discrete variables. Then we define a new parametric diagram usage for context modeling optimization. From this optimization context and model variability, it is possible to generate a problem description file for the PyOpt optimization framework. Finally a case study combining optical and electronic parameters illustrates the methodology with numerical results.</t>
  </si>
  <si>
    <t>Electronic:978-1-4673-7929-8; POD:978-1-4673-7930-4; USB:978-1-4673-7928-1</t>
  </si>
  <si>
    <t>http://ieeexplore.ieee.org/stamp/stamp.jsp?arnumber=7301406</t>
  </si>
  <si>
    <t>SysML;architecture design;model variability;system design</t>
  </si>
  <si>
    <t>Context;Context modeling;Linear programming;Mathematical model;Optimization;Unified modeling language</t>
  </si>
  <si>
    <t>constraint satisfaction problems;optimisation;programming;specification languages</t>
  </si>
  <si>
    <t>CSMOP;PyOpt optimization framework;SysML modeling;constraint satisfaction multicriteria optimization problem;context modeling optimization;continuous variable;discrete variable;model-based system engineering;multidomain optimization;parametric diagram usage</t>
  </si>
  <si>
    <t>8-11 Sept. 2015</t>
  </si>
  <si>
    <t>A. Baouya; D. Bennouar; O. A. Mohamed; S. Ouchani</t>
  </si>
  <si>
    <t>Saad Dahleb University CS Department Blida, Algeria</t>
  </si>
  <si>
    <t>2015 12th International Symposium on Programming and Systems (ISPS)</t>
  </si>
  <si>
    <t>Timed-constrained and probabilistic verification approaches gain a great importance in system behavior validation. They enable the evaluation of system behavior according to the design requirements and ensure their correctness before any implementation. In this paper, we propose a probabilistic and timed verification framework of State Machine diagrams extended with time and probability features. The approach consists on mapping the extended State Machine diagram to its equivalent probabilistic timed automata that is expressed in PRISM language. To check the functional correctness of the system under test, the properties are expressed in PCTL temporal logic. We demonstrate the approach efficiency by analyzing performability properties on a Automatic Teller Machine (ATM) case study.</t>
  </si>
  <si>
    <t>Electronic:978-1-4799-7699-7; POD:978-1-4799-7700-0</t>
  </si>
  <si>
    <t>http://ieeexplore.ieee.org/stamp/stamp.jsp?arnumber=7245001</t>
  </si>
  <si>
    <t>MARTE;Model Checking;PCTL;Probabilistic Timed Automata;State Machine Diagram</t>
  </si>
  <si>
    <t>Automata;Clocks;Junctions;Model checking;Probabilistic logic;Real-time systems;Unified modeling language</t>
  </si>
  <si>
    <t>SysML;finite state machines;formal verification;probabilistic automata;temporal logic</t>
  </si>
  <si>
    <t>ATM;PCTL temporal logic;PRISM language;SysML state machine diagram;automatic teller machine;design requirements;functional correctness;probabilistic timed automata;probabilistic verification approach;state machine diagram mapping;system behavior evaluation;system behavior validation;timed-constrained verification approaches</t>
  </si>
  <si>
    <t>28-30 April 2015</t>
  </si>
  <si>
    <t>A. G. Chiquitto; I. M. S. Gimenes; E. Oliveira</t>
  </si>
  <si>
    <t>Dept. of Inf., State Univ. of Maringa, Maringa, Brazil</t>
  </si>
  <si>
    <t>2015 IX Brazilian Symposium on Components, Architectures and Reuse Software</t>
  </si>
  <si>
    <t>Background: A Software Product Line (SPL) is a group of systems that share a common set of features satisfying the specific needs of a market segment. These systems are systematicaly developed from a common set of core assets. Objective: This paper proposes SyMPLES-CVL, an alternative approach to the management of variability based on SysML models to support the development of SPLs for embedded systems. In addition, we present a comparative study between our previous approach, SyMPLES-SMarty, and SyMPLES-CVL. Method: SyMPLES-CVL was specified based on SyMPLES-SMarty, then an experimental study was carry to compare the approaches. A total of 20 participants with Software Engineering background were divided into two groups, one for each approach. The data were collected with the support of questionnaires which was analysed based on test hypotheses using inferential statistics. Results: SyMPLES-CVL was not considered significantly more effective than SyMPLES-SMarty at an significance level of 0.05 for T-Test test. Limitations: Generalization of results is limited due to the sample size of this study. Conclusion: The results showed that the approaches compared did not have a significant difference in terms of effectiveness, although they use different means (annotative and compositional) for the management of variability in SPLs. Paper Category: Experimental and Technological.</t>
  </si>
  <si>
    <t>Electronic:978-1-4673-9630-1</t>
  </si>
  <si>
    <t>http://ieeexplore.ieee.org/stamp/stamp.jsp?arnumber=7306124</t>
  </si>
  <si>
    <t>cvl;smarty;software product line;symples;variability management</t>
  </si>
  <si>
    <t>Adaptation models;Embedded systems;Printers;Software product lines;Training;Unified modeling language</t>
  </si>
  <si>
    <t>SysML;embedded systems;software product lines;statistics</t>
  </si>
  <si>
    <t>CVL based approach;SPL;SyMPLES-CVL;SyMPLES-SMarty;SysML based approach;embedded systems;inferential statistics;software product line development</t>
  </si>
  <si>
    <t>21-22 Sept. 2015</t>
  </si>
  <si>
    <t>S. Ali; M. A. Basit-Ur-Rahim; F. Arif</t>
  </si>
  <si>
    <t>Dept. of Comput. Software Eng., Nat. Univ. of Sci. &amp; Technol., Islamabad, Pakistan</t>
  </si>
  <si>
    <t>2015 15th International Conference on Computational Science and Its Applications</t>
  </si>
  <si>
    <t>System Modeling Language (SysML) is a standardized profile of Object Management Group (OMG) and it is used for the purpose of graphical modeling a system engineering application. The embedded system is graphically modeled using an internal block diagram of SysML. For formal verification of graphical model, a methodology is proposed which maps the SysML's internal block diagram to input language of PRISM model checker using CTMC (Continuous Time Markov Chain) model for developing more reliable real-time application. The functionality of the system is graphically modeled using an internal block diagram of SysML that is further translated to input language of PRISM. The user requirements are specified using CSL (Continuous Stochastic Logic) which are further verified against the functionality of the system. The timed and untimed properties are presented and verified against the CTMC model. The timed properties involve continuous time as it is critical in embedded system and its verification is necessary. We demonstrate our methodology by applying it on a case study of liquid fertilizer mixing plant and the methodology presents more accurate results.</t>
  </si>
  <si>
    <t>Electronic:978-1-4673-7367-8; POD:978-1-4673-7368-5</t>
  </si>
  <si>
    <t>http://ieeexplore.ieee.org/stamp/stamp.jsp?arnumber=7166166</t>
  </si>
  <si>
    <t>Continuous Stochastic Logic;Continuous time Markov chain;Internal Block Diagram;PRISM;SysML</t>
  </si>
  <si>
    <t>Embedded systems;Liquids;Real-time systems;Regulators;Switches;Time factors;Unified modeling language</t>
  </si>
  <si>
    <t>Markov processes;formal verification;specification languages</t>
  </si>
  <si>
    <t>CTMC model;PRISM model checker;SysML internal block diagram;continuous stochastic logic;continuous time Markov chain model;formal verification;graphical model;liquid fertilizer mixing plant;object management group;system modeling language;time constraints;timed property;untimed property</t>
  </si>
  <si>
    <t>22-25 June 2015</t>
  </si>
  <si>
    <t>2015 IEEE/ACIS 16th International Conference on Software Engineering, Artificial Intelligence, Networking and Parallel/Distributed Computing (SNPD)</t>
  </si>
  <si>
    <t>SysML is a graphical modeling language that is mostly used for the graphical representation of real-time systems, complex systems, safely critical systems, and embedded systems. In this paper, we present a methodology based on model checking tool for the correction and verification of SysML internal block diagram with discrete time constraint. We describe the mapping of SysML internal block diagram to PRISM input language and use Probabilistic Computational Tree Logic (PCTL) for the verification of properties. The methodology provides more reliable and quick results for the development of real time systems as PRISM supports parallel composition of components. Finally, we present the effectiveness of our approach with the help of a case study of real-time system. The discrete time factor is included in the case study to evaluate the performance characteristics of system functionality.</t>
  </si>
  <si>
    <t>Electronic:978-1-4799-8676-7; POD:978-1-4799-8677-4</t>
  </si>
  <si>
    <t>http://ieeexplore.ieee.org/stamp/stamp.jsp?arnumber=7176271</t>
  </si>
  <si>
    <t>Embedded systems;Internal Bock Diagram;Model checkers;PCTL;PRISM;Probabilistic timed automata;SysML</t>
  </si>
  <si>
    <t>Automata;Clocks;Embedded systems;Formal verification;Real-time systems;Strips;Unified modeling language</t>
  </si>
  <si>
    <t>formal logic;formal verification;high level languages;real-time systems</t>
  </si>
  <si>
    <t>PCTL;SysML;SysML internal block diagram;complex systems;discrete time constraint;discrete time factor;embedded systems;formal verification;graphical modeling language;graphical representation;internal block diagram;modeling real-time system;parallel composition;probabilistic computational tree logic;real-time systems;safely critical systems</t>
  </si>
  <si>
    <t>1-3 June 2015</t>
  </si>
  <si>
    <t>A. Gutierrez; H. R. Chamorro; J. F. Jimenez; L. F. L. Villa; C. Alonso</t>
  </si>
  <si>
    <t>2015 IEEE 16th Workshop on Control and Modeling for Power Electronics (COMPEL)</t>
  </si>
  <si>
    <t>This paper outlines a methodology for modeling photovoltaic systems in embedded hardware. This methodology uses the HiLeS platform to transform SysML models in Petri nets and generate VHDL code. The proposed methodology is intended for Hardware-in-the-Loop simulations of power converters and PV panels in microgrids. In addition, this methodology allows the design of MPPT controllers for their direct implementation in FPGA.</t>
  </si>
  <si>
    <t>Electronic:978-1-4673-6847-6; POD:978-1-4673-6848-3</t>
  </si>
  <si>
    <t>http://ieeexplore.ieee.org/stamp/stamp.jsp?arnumber=7236466</t>
  </si>
  <si>
    <t>Boost converter;FPGA;Hardware-in-the-Loop;MPPT;Petri net;Photovoltaic;SysML</t>
  </si>
  <si>
    <t>Analytical models;Field programmable gate arrays;Load modeling;Mathematical model;Numerical models;Petri nets;Power electronics</t>
  </si>
  <si>
    <t>Petri nets;control system synthesis;distributed power generation;field programmable gate arrays;maximum power point trackers;power generation control;solar cells</t>
  </si>
  <si>
    <t>FPGA;HiLeS platform;MPPT controller;PV panel;PV system;Petri nets;SysML model;VHDL code;hardware-in-the-loop simulation;microgrid;photovoltaic system;power converter</t>
  </si>
  <si>
    <t>12-15 July 2015</t>
  </si>
  <si>
    <t>R. Barbedienne; O. Penas; J. Y. Choley; L. Gasser</t>
  </si>
  <si>
    <t>2015 Annual IEEE Systems Conference (SysCon) Proceedings</t>
  </si>
  <si>
    <t>During the conceptual design phase, System Architects perform fast pre-validation of alternative architectures of the system to be designed. In order to provide them with a means to achieve this task, a SysML extension called TheReSE is proposed. It aims at modeling thermal effects on components with simplified geometry, by covering radiation, conduction, and convection heat transfers. It also ensures traceability between requirements and simulation results. In order to assess the relevance of this extension, this approach has been applied to an aircraft air conditioning case study.</t>
  </si>
  <si>
    <t>Electronic:978-1-4799-5927-3; POD:978-1-4799-5928-0; USB:978-1-4799-5926-6</t>
  </si>
  <si>
    <t>http://ieeexplore.ieee.org/stamp/stamp.jsp?arnumber=7116768</t>
  </si>
  <si>
    <t>SysML extension;System Architect;conceptual design;thermal modeling</t>
  </si>
  <si>
    <t>Adaptation models;Geometry;Heating;Unified modeling language</t>
  </si>
  <si>
    <t>computational geometry;formal specification</t>
  </si>
  <si>
    <t>SysML extension;TheReSE;conduction;convection heat transfer;radiation;thermal modeling</t>
  </si>
  <si>
    <t>13-16 April 2015</t>
  </si>
  <si>
    <t>K. Gaye; A. Coulibaly; M. Gardoni</t>
  </si>
  <si>
    <t>LI3, Univ. Assane Seck of Ziguinchor, Ziguinchor, Senegal</t>
  </si>
  <si>
    <t>This paper proposes an approach to semantic modeling of products based on an extended version of the DSM Design Structure Matrix (DSM), called here, X-DSM (extended DSM) and on the SysML formalism. This metamodel is intended to take into account the structural characteristics of the product and its behavior along the life cycle, from the design phase to its end of life. For that, first, we proposed 4 types of X-DSM matrices that are used to represent the components, design parameters, activities and the associated project's stakeholders. And then, we use SysML language diagrams to represent the behavioral views of the product at different stages of its lifecycle. The proposed metamodel complies with the SysML formalism including both the 7 UML4SysML views and 2 additional views aimed to the care of Specifications and Parametric settings. These last two views are key factors for modeling products with multiple configurations. In the second part of the article, we propose implementation architecture to exploit the functionalities of such a metamodel in collaborative design.</t>
  </si>
  <si>
    <t>http://ieeexplore.ieee.org/stamp/stamp.jsp?arnumber=7093881</t>
  </si>
  <si>
    <t>Collaborative design;Design Structure Matrix;Semantic modeling;SysML;UML4SysML</t>
  </si>
  <si>
    <t>Biological system modeling;Couplings;Maintenance engineering;Matrix decomposition;Semantics;Solid modeling;Unified modeling language</t>
  </si>
  <si>
    <t>CAD;SysML;matrix algebra;product development</t>
  </si>
  <si>
    <t>SysML formalism;SysML language diagram;UML4SysML;X-DSM matrices;design structure matrix;extended DSM;extended design matrix;product metamodel;semantic modeling</t>
  </si>
  <si>
    <t>M. Nikolaidou; G. D. Kapos; A. Tsadimas; V. Dalakas; D. Anagnostopoulos</t>
  </si>
  <si>
    <t>2015 10th System of Systems Engineering Conference (SoSE)</t>
  </si>
  <si>
    <t>SysML language, proposed by OMG, is a commonly accepted standard to model and study systems-of-systems (SoS). It provides the means to depict SoS components and their behavior in a multi-layer fashion and explore alterative architectures for their design. To validate SysML models in terms of performance criteria, simulation is usually the preferred method employed. To this end, different SysML diagrams are utilized, while numerous simulation methodologies and tools are employed. There are many efforts targeting simulation code generation from SysML models. Model-based system engineering concepts are adopted in most of them to generate simulation models from SysML models. Nevertheless, this process is not standardized, although most of current approaches tend to follow the same steps, even if they employ different tools. The scope of this paper is to provide a comprehensive understanding of the similarities and differences of existing approaches and identify current challenges in fully automating SysML models simulation process.</t>
  </si>
  <si>
    <t>Electronic:978-1-4799-7611-9; POD:978-1-4799-7612-6</t>
  </si>
  <si>
    <t>http://ieeexplore.ieee.org/stamp/stamp.jsp?arnumber=7151961</t>
  </si>
  <si>
    <t>SysML;automated code generation;model transformation;model-based system engineering;simulation</t>
  </si>
  <si>
    <t>Data models;Embedded systems;Libraries;Standards;Unified modeling language</t>
  </si>
  <si>
    <t>SysML;digital simulation;program compilers;source code (software);systems engineering</t>
  </si>
  <si>
    <t>OMG;Object Management Group;SoS components;SysML diagrams;SysML language;SysML model simulation process;model-based system engineering concepts;performance criteria;simulation code generation;systems-of-systems</t>
  </si>
  <si>
    <t>17-20 May 2015</t>
  </si>
  <si>
    <t>Y. Roudier; L. Apvrille</t>
  </si>
  <si>
    <t>EURECOM, 450 Routes des Chappes, 06410 Biot Sophia-Antipolis, France</t>
  </si>
  <si>
    <t>Security flaws are open doors to attack embedded systems and must be carefully assessed in order to determine threats to safety and security. Subsequently securing a system, that is, integrating security mechanisms into the system's architecture can itself impact the system's safety, for instance deadlines could be missed due to an increase in computations and communications latencies. SysML-Sec addresses these issues with a model-driven approach that promotes the collaboration between system designers and security experts at all design and development stages, e.g., requirements, attacks, partitioning, design, and validation. A central point of SysML-Sec is its partitioning stage during which safety-related and security-related functions are explored jointly and iteratively with regards to requirements and attacks. Once partitioned, the system is designed in terms of system's functions and security mechanisms, and formally verified from both the safety and the security perspectives. Our paper illustrates the whole methodology with the evaluation of a security mechanism added to an existing automotive system.</t>
  </si>
  <si>
    <t>http://ieeexplore.ieee.org/stamp/stamp.jsp?arnumber=7323182</t>
  </si>
  <si>
    <t>Embedded Systems;Model-Driven Engineering;Safety;Security;SysML</t>
  </si>
  <si>
    <t>Computer architecture;Embedded systems;Hardware;Safety;Security;Unified modeling language</t>
  </si>
  <si>
    <t>SysML;embedded systems;formal verification;security of data</t>
  </si>
  <si>
    <t>SysML-Sec;embedded system;model driven approach;safety-related function;security mechanism;security-related function</t>
  </si>
  <si>
    <t>Transitioning Systems Thinking to Model-Based Systems Engineering: Systemigrams to SysML Models</t>
  </si>
  <si>
    <t>R. Cloutier; B. Sauser; M. Bone; A. Taylor</t>
  </si>
  <si>
    <t>Stevens Institute of Technology, Hoboken, NJ, USA</t>
  </si>
  <si>
    <t>A fundamental challenge for system engineers is to capture a problem with an effective model or framework and then facilitate transferring the information of that captured problem to practical systems engineering tools and methods. The early problem definition phase requires an application of systems thinking with adequate modeling tools and methods. Then, the later problem definition phase and early system architecting phase requires transferring the captured problem to systems engineering tools and methods through emerging techniques such as model-based systems engineering (MBSE) using SysML (MBSE is the practice of using a modeling tools to capture systems engineering diagrams). This paper presents a method for capturing a problem through systemigrams and the Boardman soft systems methodology and then directly translating the systemigrams into SysML diagrams. With MBSE increasing in usage, this method could provide a time savings opportunity during model development along with the possibility of lowering information distortion or loss that can occur during transformation of systems thinking to systems engineering activities. This paper includes a case study which demonstrates how the proposed approach was applied on a problem being considered by the U.S. Army-Contingency Basing for Small Combat Units. Finally, this paper will provide the conclusion on the development of the method and describe future research directions that can allow systems thinking and MBSE to function in a congruent methodology.</t>
  </si>
  <si>
    <t>2168-2216;21682216</t>
  </si>
  <si>
    <t xml:space="preserve">Systems Engineering Research Center (SERC). SERC is a federally funded University Affiliated Research Center managed by the Stevens Institute of Technology.; </t>
  </si>
  <si>
    <t>http://ieeexplore.ieee.org/stamp/stamp.jsp?arnumber=7000566</t>
  </si>
  <si>
    <t>Model-based systems engineering (MBSE);SysML;systemigram;systems thinking</t>
  </si>
  <si>
    <t>Bridges;Cybernetics;Mathematical model;Modeling;Organizations;Unified modeling language</t>
  </si>
  <si>
    <t>modelling;systems engineering</t>
  </si>
  <si>
    <t>Boardman soft systems methodology;MBSE;SysML diagrams;SysML models;congruent methodology;definition phase;model development;model-based systems engineering tools;modeling tools;system architecting phase;system engineers;systemigrams;systems engineering activities;systems engineering diagrams;time savings opportunity;transitioning systems thinking</t>
  </si>
  <si>
    <t>H. Bouaziz; S. Chouali; A. Hammad; H. Mountassir</t>
  </si>
  <si>
    <t>FEMTO-ST Institute, University of Franche-Comt&amp;#x00E9; Besan&amp;#x00E7;on France</t>
  </si>
  <si>
    <t>The objective of this paper is to propose an approach to formalize and verify the compatibility between SysML blocks, and to help in making decision about the possibility of assembling these blocks. We specify the architecture of the system using SysML internal block diagrams. To model the interaction between blocks with a convivial manner, we propose HPSM (Hierarchical Protocol State Machine) diagram. In order to permit the verification of such interactions, we perform a translation of HPSMs into HIA-ILTs (Hierarchical Interface Automata with Inter-Level Transitions), a variant of interface automata (IA) which we propose for this purpose. Our major objective is to benefit from the hierarchy which is present in HIA-ILTs. Thus, we have adapted the existing approaches of compatibility verification based on IAs to be applicable on the HIA-ILTs. However, in order to avoid the flattening of the entire HIA-ILT, we propose a preliminary phase that allows selecting the composite states to flatten. The aim behind this is to alleviate the verification phase. Our approach is illustrated by a case study, where we demonstrate the expressiveness of the HPSM and the HIA-ILT, and we show how the hierarchy and the abstraction help to reduce the complexity of verification.</t>
  </si>
  <si>
    <t>http://ieeexplore.ieee.org/stamp/stamp.jsp?arnumber=7245002</t>
  </si>
  <si>
    <t>Abstraction;Compatibility verification;HIA-ILT;HPSM;Hierarchy;SysML</t>
  </si>
  <si>
    <t>Automata;Complexity theory;Connectors;Protocols;Standards;Systems engineering and theory;Unified modeling language</t>
  </si>
  <si>
    <t>SysML;finite state machines;formal verification</t>
  </si>
  <si>
    <t>HIA-ILT;HPSM;SysML internal block diagrams;compatibility verification;decision making;hierarchical interface automata with inter-level transitions;hierarchical protocol state machine diagram;system architecture</t>
  </si>
  <si>
    <t>A. Tsadimas</t>
  </si>
  <si>
    <t>2015 IEEE 9th International Conference on Research Challenges in Information Science (RCIS)</t>
  </si>
  <si>
    <t>Model-based system design is commonly supported by Systems Modeling Language (SysML). When designing Enterprise Information Systems (EISs), software and network infrastructure architecture should be designed in parallel, ensuring system efficiency. Furthermore, non-functional requirements, such as performance ones, should be focused during EIS architecture design, as they play a significant role in system efficiency. The scope of this research is to provide a model-based approach for EIS architecture design, utilizing SysML as a modeling language. The system designer should be provided with alternative views, focusing on software and hardware architecture and facilitating non-functional requirements verification. Although SysML provides support for requirements specification, corresponding tools lack an automated requirements verification process. To this end, an integrated design environment is presented, not only capable of defining alternative EIS architectures, but also enabling architectural evaluation using simulation and integrating an automated non-functional requirement verification process utilizing simulation results.</t>
  </si>
  <si>
    <t>Electronic:978-1-4673-6630-4; POD:978-1-4673-6631-1; USB:978-1-4673-6629-8</t>
  </si>
  <si>
    <t>http://ieeexplore.ieee.org/stamp/stamp.jsp?arnumber=7128911</t>
  </si>
  <si>
    <t>Model-Based System Design;Nonfunctional Requirements;Requirements Verification;SysML</t>
  </si>
  <si>
    <t>Computer architecture;Hardware;Information systems;Modeling;Software;System analysis and design;Unified modeling language</t>
  </si>
  <si>
    <t>business data processing;formal specification;formal verification;information systems;software architecture</t>
  </si>
  <si>
    <t>EIS architecture design;SysML;hardware architecture;integrated design environment;model-based enterprise information system architectural design;network infrastructure architecture;nonfunctional requirements;nonfunctional requirements verification;requirements specification;software architecture;system efficiency;systems modeling language</t>
  </si>
  <si>
    <t>13-15 May 2015</t>
  </si>
  <si>
    <t>F. Scippacercola; R. Pietrantuono; S. Russo; N. P. Silva</t>
  </si>
  <si>
    <t>DIETI, Universit&amp;#224; degli Studi di Napoli Federico II Via Claudio 21, 80125 Napoli, Italy</t>
  </si>
  <si>
    <t>2015 IEEE International Symposium on Software Reliability Engineering Workshops (ISSREW)</t>
  </si>
  <si>
    <t>CD-ROM:978-1-5090-1943-4; Electronic:978-1-5090-1944-1; POD:978-1-5090-1945-8</t>
  </si>
  <si>
    <t>Analytical models;Cognition;Knowledge based systems;Reliability;Safety;Unified modeling language</t>
  </si>
  <si>
    <t>SysML;failure analysis;inference mechanisms;safety-critical software;security of data;software fault tolerance</t>
  </si>
  <si>
    <t>Eclipse;FMEA;Papyrus modelling tool;Prolog;SysML;critical system;failure mode and effects analysis;fault propagation;inductive reasoning;model-driven system design process;proof-of-concept implementation;system reliability;system safety</t>
  </si>
  <si>
    <t>2-5 Nov. 2015</t>
  </si>
  <si>
    <t>FEMTO-ST Institute, UMR 6174 CNRS, DISC Computer Science Department, University of Franche-Comt&amp;#x00E9; France</t>
  </si>
  <si>
    <t>Ensuring the correction of heterogeneous and complex systems is an essential stage in the process of engineering systems. In this paper, we propose an approach to verify and validate complex systems specified by SysML language. We translate SysML specifications into Promela models in order to validate the designed systems by model checking SPIN. The requirements properties are translated to Linear Temporal Logic (LTL) formulae and verified by Spin. A case study is presented to illustrate the effectiveness of our approach.</t>
  </si>
  <si>
    <t>http://ieeexplore.ieee.org/stamp/stamp.jsp?arnumber=7245003</t>
  </si>
  <si>
    <t>ATL;BDD;Promela;RD;SMD;SPIN;SysML</t>
  </si>
  <si>
    <t>Avatars;Biological system modeling;Model checking;Modeling;Semantics;Unified modeling language</t>
  </si>
  <si>
    <t>SysML;formal verification;temporal logic</t>
  </si>
  <si>
    <t>LTL formulae;Promela models;SPIN model checking;SysML functional requirements;complex systems;engineering systems;heterogeneous systems;linear temporal logic</t>
  </si>
  <si>
    <t>B. Chabibi; A. Anwar; M. Nassar</t>
  </si>
  <si>
    <t>IMS, SIME laboratory, ENSIAS, Mohamed V University, Rabat, Morocco</t>
  </si>
  <si>
    <t>2015 IEEE/ACS 12th International Conference of Computer Systems and Applications (AICCSA)</t>
  </si>
  <si>
    <t>Even if it is considered as an effective language for system modeling because of the descriptive aspect of its diagrams, SysML (System Modeling Language) is insufficient for verification of their behavior. This lack is accentuated by the increasing complexity of recent systems. In order to conduct behavior verifications, designers use simulation tools to realize experiments on the studied system. Thus, the efficiency of the engineering process is often reduced because of the separate and consecutive use of both SysML modeling and simulation tools. As a consequence, various research works focused on unifying the potential provided by the SysML language and simulation environments. We propose in this paper to study links taxonomy between SysML and various existing simulation environments. The ultimate goal of this study is to consider the most optimal passage from SysML to various simulation tools. A common environment based on models and modern techniques of model-based engineering will handle this transformation.</t>
  </si>
  <si>
    <t>Electronic:978-1-5090-0478-2; POD:978-1-5090-0479-9; USB:978-1-5090-0477-5</t>
  </si>
  <si>
    <t>http://ieeexplore.ieee.org/stamp/stamp.jsp?arnumber=7507216</t>
  </si>
  <si>
    <t>MDE;SysML;System engineering;models;simulation</t>
  </si>
  <si>
    <t>Adaptation models;Complexity theory;MATLAB;Mathematical model;Modeling;Unified modeling language</t>
  </si>
  <si>
    <t>SysML;digital simulation;formal verification</t>
  </si>
  <si>
    <t>SysML language;System Modeling Language;behavior verifications;links taxonomy;model-based engineering;simulation environments;simulation tools</t>
  </si>
  <si>
    <t>17-20 Nov. 2015</t>
  </si>
  <si>
    <t>Towards the Formal Verification of SysML Specifications: Translation of Activity Diagrams into Modular Petri Nets</t>
  </si>
  <si>
    <t>M. Rahim; A. Hammad; M. Boukala-Ioualalen</t>
  </si>
  <si>
    <t>FEMTO-ST Inst., Besancon, France</t>
  </si>
  <si>
    <t>2015 3rd International Conference on Applied Computing and Information Technology/2nd International Conference on Computational Science and Intelligence</t>
  </si>
  <si>
    <t>The SysML Activity diagram can be used to describe the behavior of complex systems which integrate an increasing number of components and a variety of technologies. Call behavior actions are SysML activity diagram elements used for structuring, composing and reusing activities. However, when designing complex and critical systems, the use of formal methods is strongly recommended for their validation, but the SysML language lacks formal semantics to achieve behavioral requirement verification. The present paper proposes a model-to-model transformation of SysML activity diagrams into modular Petri nets. We want to preserve the compositional structure of SysML activity diagrams in the derived Petri nets for enabling their modular and incremental verification.</t>
  </si>
  <si>
    <t>Electronic:978-1-4673-9642-4; POD:978-1-4673-9643-1</t>
  </si>
  <si>
    <t>http://ieeexplore.ieee.org/stamp/stamp.jsp?arnumber=7336117</t>
  </si>
  <si>
    <t>Activity Diagram;Formal Verification;Modular Petri Nets;PNML;SysML</t>
  </si>
  <si>
    <t>Complex systems;Formal verification;Petri nets;Pins;Semantics;Unified modeling language</t>
  </si>
  <si>
    <t>Petri nets;SysML;formal specification;formal verification</t>
  </si>
  <si>
    <t>SysML activity diagram;SysML specifications;activity diagrams translation;formal verification;model-to-model transformation;modular Petri nets</t>
  </si>
  <si>
    <t>12-16 July 2015</t>
  </si>
  <si>
    <t>H. Y. Lin; S. Sierla; N. Papakonstantinou; V. Vyatkin</t>
  </si>
  <si>
    <t>Department of Electrical Engineering and Automation, Aalto University, Finland</t>
  </si>
  <si>
    <t>2015 IEEE International Conference on Automation Science and Engineering (CASE)</t>
  </si>
  <si>
    <t>One important capability for manufacturing enterprises is the ability to manage change orders, which are changes after the customer has placed the order. The change can be due to several reasons, such as misunderstanding of requirements or the inability of the supply chain to deliver parts, materials or subassemblies at an acceptable cost and lead time. The effective management of the latter kind of change requires linking design model elements to parts, which can be obtained from the supply chain or made in-house. In this paper, SysML is extended to support the said linkage, and based on these extensions a workflow is defined for handling the change. The model repository that underpins model driven engineering is exploited to partially automate the workflow and to relieve the change engineer from the need to understand the product structure or SysML.</t>
  </si>
  <si>
    <t>Electronic:978-1-4673-8183-3; POD:978-1-4673-8184-0</t>
  </si>
  <si>
    <t>http://ieeexplore.ieee.org/stamp/stamp.jsp?arnumber=7294238</t>
  </si>
  <si>
    <t>Bill of Materials (BoM);Model Driven Engineering (MDE);Product Lifecycle Management (PLM);SysML;change order</t>
  </si>
  <si>
    <t>Automation;Bills of materials;Manufacturing;Mechatronics;Standards;Supply chains;Unified modeling language</t>
  </si>
  <si>
    <t>SysML;management of change;order processing</t>
  </si>
  <si>
    <t>MDE;SysML profile;change order management;design model elements;manufacturing enterprises;model driven engineering;model repository;product structure;supply chain;workflow management</t>
  </si>
  <si>
    <t>24-28 Aug. 2015</t>
  </si>
  <si>
    <t>C. Kotronis; A. Tsadimas; G. D. Kapos; V. Dalakas; M. Nikolaidou; D. Anagnostopoulos</t>
  </si>
  <si>
    <t>Department of Informatics &amp; Telematics, Harokopio University of Athens, 70 El. Venizelou Str, 17671, GREECE</t>
  </si>
  <si>
    <t>2016 IEEE International Conference on Systems, Man, and Cybernetics (SMC)</t>
  </si>
  <si>
    <t>Model-based Systems Engineering (MBSE) promises efficient and effective systems development, by providing integrated system model views and streamlining the transition between different development activities. For instance, system testing with simulation should be provided as a simple facility for the performance evaluation of complex systems. Transportation systems are complex and their behavior is determined by dynamic factors. However, research efforts define simulation models for transportation systems, using custom or simulation-specific notation. Additionally, model-based approaches for transportation systems emphasize peripheral issues, such as safety conditions and environmental impact. In this work, a framework that enables seamless performance evaluation of Railway Transportation System (RTS) models via simulation is proposed. The de facto standard for MBSE modeling, Systems Modeling Language (SysML), is selected as the modeling infrastructure, while other standards, like Query/View/Transformation (QVT), are used for the generation of executable simulation models. The latter can be simulated in Discrete Event System Specification (DEVS) simulators and the simulation results are returned in the RTS SysML model. Additionally, the application of the framework in the public RTS of Athens and the obtained simulation results are presented.</t>
  </si>
  <si>
    <t>Electronic:978-1-5090-1897-0; POD:978-1-5090-1898-7; USB:978-1-5090-1819-2</t>
  </si>
  <si>
    <t>http://ieeexplore.ieee.org/stamp/stamp.jsp?arnumber=7844478</t>
  </si>
  <si>
    <t>DEVS;MDA;Model-based Engineering;QVT;Simulation;SysML;Transportation Systems</t>
  </si>
  <si>
    <t>Context modeling;Rail transportation;Simulation;Systems Modeling Language;Unified modeling language</t>
  </si>
  <si>
    <t>SysML;discrete event simulation;formal specification;large-scale systems;railway industry;rapid transit systems</t>
  </si>
  <si>
    <t>DEVS;MBSE;QVT;RTS;SysML transportation models;Systems Modeling Language;complex systems;discrete event system specification;model-based systems engineering;query/view/transformation;railway transportation system;simulation;system testing;transportation systems</t>
  </si>
  <si>
    <t>9-12 Oct. 2016</t>
  </si>
  <si>
    <t>Using SysML to teach Systems Engineering skills</t>
  </si>
  <si>
    <t>A. Le Mair; R. Fraanje</t>
  </si>
  <si>
    <t>Mechatronics department, The Hague University of Applied Sciences</t>
  </si>
  <si>
    <t>There are several challenges in teaching Systems Engineering to students. The discipline requires projects that are large and complex in order to be able to apply it successfully and for students to see the added value of the methodology. Furthermore, it can be rather process-oriented and the process description can vary, depending on the literature that is being used. However, looking more closely to Systems Engineering, two core skills can be identified that are independent of the project and context; students are trained in:1) black box/white box thinking, 2) using different aspects of a system to develop a complete description of a system. At the Mechatronics education of The Hague University of Applied Sciences, SysML has been chosen as a means to train these skills. It is taught in courses, which students are asked to apply in projects they work on.</t>
  </si>
  <si>
    <t>Electronic:978-1-5090-1787-4; POD:978-1-5090-1788-1</t>
  </si>
  <si>
    <t>http://ieeexplore.ieee.org/stamp/stamp.jsp?arnumber=7547106</t>
  </si>
  <si>
    <t>Design Methodology;Education Courses;Mechatronics;System Modelling Language;Systems Engineering;Systems Engineering Education;Training</t>
  </si>
  <si>
    <t>Mechatronics;Object oriented modeling;Robots;Unified modeling language;Workstations</t>
  </si>
  <si>
    <t>SysML;computer based training;educational courses;educational institutions;electronic engineering computing;electronic engineering education;mechanical engineering computing;mechatronics;systems engineering;teaching</t>
  </si>
  <si>
    <t>Hague University of Applied Sciences;SysML;black box thinking;courses;mechatronics education;student training;system description;systems engineering skills;teaching;white box thinking</t>
  </si>
  <si>
    <t>15-17 June 2016</t>
  </si>
  <si>
    <t>P. Barei├ƒ; D. Sch├╝tz; R. Priego; M. Marcos; B. Vogel-Heuser</t>
  </si>
  <si>
    <t>SysML;production engineering computing</t>
  </si>
  <si>
    <t>OMAC state machines;SysML;automated production systems;model-based failure recovery approach;operation state machines;packaging machines;systems modeling language</t>
  </si>
  <si>
    <t>6-9 Sept. 2016</t>
  </si>
  <si>
    <t>S. Bonnet; J. L. Voirin; D. Exertier; V. Normand</t>
  </si>
  <si>
    <t>Using the Arcadia/Capella solution as an example, this paper explores why standard UML/SysML languages are not necessarily the unique or best alternatives for implementation of a model-based systems engineering solution (MBSE). The Thales experience is used to elicit MBSE language and tooling requirements. This paper analyzes various implementation alternatives and justifies structuring choices made regarding Capella to efficiently support the Arcadia engineering method.</t>
  </si>
  <si>
    <t>Electronic:978-1-4673-9519-9; POD:978-1-4673-9520-5</t>
  </si>
  <si>
    <t>http://ieeexplore.ieee.org/stamp/stamp.jsp?arnumber=7490559</t>
  </si>
  <si>
    <t>Arcadia;Capella;dsml;mbse;method;sysml;tool</t>
  </si>
  <si>
    <t>Adaptation models;Analytical models;Computer architecture;Object oriented modeling;Unified modeling language</t>
  </si>
  <si>
    <t>18-21 April 2016</t>
  </si>
  <si>
    <t>Integrating SysML with Simulation Environments (Simulink) by Model Transformation Approach</t>
  </si>
  <si>
    <t>B. Chabibi; A. Douche; A. Anwar; M. Nassar</t>
  </si>
  <si>
    <t>SIME Lab., Rabat Mohamed V Univ. Rabat, Rabat, Morocco</t>
  </si>
  <si>
    <t>2016 IEEE 25th International Conference on Enabling Technologies: Infrastructure for Collaborative Enterprises (WETICE)</t>
  </si>
  <si>
    <t>In system-level design, descriptive system models seem to be insufficient in order to perform a system verification which fulfils various stakeholders0 requirements. This fact is accentuated by the increasing complexity of system engineering projects and, as a consequence, the difficulties to deal with both their coordination and trace ability. Even if SysML (System Modeling Language) is considered as a flexible and standard tool for system engineering, using only descriptive models are insufficient for system behavior verifications. To deal with this concern, simulation environments (i.e. MATLAB/Simulink) allow verifying if the system preliminary design satisfies requirements or not. As a consequence, various research works have been centered on combining the potential of both SysML modeling and simulation tools. This paper proposes an integration approach based on metamodeling and model transformations to generate Simulink models from SysML diagrams. This approach is handled by models and modern techniques of MDE (Model-Driven Engineering).</t>
  </si>
  <si>
    <t>Electronic:978-1-5090-1663-1; POD:978-1-5090-1664-8</t>
  </si>
  <si>
    <t>http://ieeexplore.ieee.org/stamp/stamp.jsp?arnumber=7536448</t>
  </si>
  <si>
    <t>MDE;Model transformation;Simulink;SysML;System engineering;profiles;simulation</t>
  </si>
  <si>
    <t>Boilers;MATLAB;Mathematical model;Modeling;Unified modeling language</t>
  </si>
  <si>
    <t>SysML;formal verification;mathematics computing;systems engineering</t>
  </si>
  <si>
    <t>MDE;Simulink;SysML modeling;model transformation approach;model-driven engineering;system behavior verifications;system engineering;system modeling language</t>
  </si>
  <si>
    <t>13-15 June 2016</t>
  </si>
  <si>
    <t>A. Abid; M. Hammadi; J. Y. Choley; A. Rivi├¿re; M. Barkallah; J. Louati; M. Haddar</t>
  </si>
  <si>
    <t>QUARTZ EA 7393, SUPMECA-Paris, Saint-Ouen, France</t>
  </si>
  <si>
    <t>Nowadays, industrials are looking for models and methods that are not only capable to support efficient production performances, but also reactive systems facing an increasing set of unpredicted events and perturbations. For this reason, manufacturing control systems must include mechanisms that cope with the complexity and unpredictability related with disturbances and perturbations that may appear in the system. In this paper we propose a methodology based on SysML language and holonic architecture ÔÇ£ADACORÔÇØ for modelling the sources of disturbance and its management in manufacturing systems. In the proposed methodology we show how we use SysML diagrams to estimate the future performances in a reactive mode and how to switch between the scheduling and control in the case of unpredictability. In order to validate the proposed methodology, a case study has been conducted on a welding cell. As a result, we noticed that the unpredictable events are controlled in such a way that we assure a continuous production.</t>
  </si>
  <si>
    <t>http://ieeexplore.ieee.org/stamp/stamp.jsp?arnumber=7547123</t>
  </si>
  <si>
    <t>Modelling;control and monitoring of manufacturing processes;design and reconfiguration of manufacturing systems</t>
  </si>
  <si>
    <t>Computer architecture;Job shop scheduling;Manufacturing systems;Modeling;XML</t>
  </si>
  <si>
    <t>SysML;manufacturing systems;production engineering computing;welding</t>
  </si>
  <si>
    <t>ADACOR holonic control architecture;SysML diagrams;SysML language;continuous production;disturbance modelling;holonic architecture;manufacturing control systems;manufacturing systems;production performances;reactive mode;source modelling;welding cell</t>
  </si>
  <si>
    <t>Using SysML Modeling to Accurately Represent Automotive Safety Requirements</t>
  </si>
  <si>
    <t>E. Gulias; L. F. Torreblanca; J. R. Aguilar; C. F. Y. Fern├índez</t>
  </si>
  <si>
    <t>Dept. de Ingenierias, Univ. Popular Autonoma del Estado de Puebla, Puebla, Mexico</t>
  </si>
  <si>
    <t>2016 4th International Conference in Software Engineering Research and Innovation (CONISOFT)</t>
  </si>
  <si>
    <t>Nowadays, software development innovations are heavily found in electronic control units for the automotive sector. Software in this sector has grown considerably, though, the number of vehicle recalls because of software defects has grown accordingly. Because of this situation, different proposals arise in the various phases of the software development life cycle which aim to prevent these defects. In this article, we focus on the automotive requirements section and present, based on ISO standard 26262 and the SysML modeling language, a guide to effective requirement writing, specification and modeling.</t>
  </si>
  <si>
    <t>Electronic:978-1-5090-1074-5; POD:978-1-5090-1075-2</t>
  </si>
  <si>
    <t>http://ieeexplore.ieee.org/stamp/stamp.jsp?arnumber=7477906</t>
  </si>
  <si>
    <t>SySML;automotive;diagram;modeling;requirements;safety;software;system</t>
  </si>
  <si>
    <t>Automotive engineering;ISO Standards;Requirements engineering;Safety;Software;Software engineering;Unified modeling language</t>
  </si>
  <si>
    <t>ISO standards;SysML;automotive electronics;automotive engineering;formal specification;software engineering;software standards</t>
  </si>
  <si>
    <t>ISO standard 26262;SysML modeling;SysML modeling language;automotive requirement section;automotive safety requirements;electronic control units;requirement modeling;requirement specification;requirement writing;software defects;software development innovations;software development life cycle;vehicle recalls</t>
  </si>
  <si>
    <t>27-29 April 2016</t>
  </si>
  <si>
    <t>S. Haidrar; A. Anwar; O. Roudies</t>
  </si>
  <si>
    <t>Siweb Research Team, EMI Mohammed V University in Rabat, Morocco</t>
  </si>
  <si>
    <t>2016 4th IEEE International Colloquium on Information Science and Technology (CiSt)</t>
  </si>
  <si>
    <t>Requirements traceability provides support to check that the final system meets stakeholders' requirements. Although the important role of requirements traceability is widely recognized, the application of traceability methods remains limited and varies from one development team to another. In this work, we aim at providing a common approach for requirements traceability in case of complex system development. A generic framework has been devised to manage requirement traceability along system development process. We propose a metamodel in order to define trace models and give a representation for all system artifacts and trace links. We have then included a Trace generation activity based on an algorithm to automate the trace models extraction. We use a Temperature Control System in order to apply our traceability framework.</t>
  </si>
  <si>
    <t>Electronic:978-1-5090-0751-6; POD:978-1-5090-0752-3</t>
  </si>
  <si>
    <t>http://ieeexplore.ieee.org/stamp/stamp.jsp?arnumber=7805044</t>
  </si>
  <si>
    <t>Complex systems;Context;Data models;Stakeholders;Systems Modeling Language</t>
  </si>
  <si>
    <t>SysML;large-scale systems;systems analysis;temperature control</t>
  </si>
  <si>
    <t>SysML language;complex system development;generic framework;requirements traceability management;stakeholders requirements;temperature control system</t>
  </si>
  <si>
    <t>24-26 Oct. 2016</t>
  </si>
  <si>
    <t>D. Bank; F. Blumrich; P. Kress; C. St├Âferle</t>
  </si>
  <si>
    <t>University of Applied Sciences Ulm, Institute of Automation Systems, 89075 Ulm, Germany</t>
  </si>
  <si>
    <t>Industry is in a debate about the potential of the Systems Modeling Language (SysML). One part sees the advantage in development and project planning. The other part argues that the employment of SysML results in unnecessary additional work. The description of systems is still largely managed by the widely-used Microsoft Office software like Excel or PowerPoint. Indeed, this software has its limitations, especially when it comes to complex systems. Regarding SysML, the aim of this publication is to show the practical benefit and to open a further field of application. The cyclic coupling of SysML with a calculation software enables periodic data exchange in a flexible toolchain. This is a fundamental step, which leads to a new approach of systems development and domain collaboration. The SysML tool is intended to be the highest instance in the toolchain. A calculation software translates all the instructions coming from the highest instance into physical behavior, which can be simultaneously displayed with the aid of a visualization tool. As a significant result, an early validation of the behavior of a system under development can be performed with the aid of the overall model. In order to demonstrate this concept, a high-level simulation of a "Traffic Alert and Collision Avoidance System (TCAS)" serves as an example. Tests show that the SysML controlled TCAS simulation is a proper application to demonstrate the execution of important decisions. By means of the visualization, the TCAS behavior becomes transparent. The advantages of the dynamic co-simulation are particularly in the application of Model-Based Systems Engineering (MBSE) to heterogeneous complex systems.</t>
  </si>
  <si>
    <t>http://ieeexplore.ieee.org/stamp/stamp.jsp?arnumber=7490534</t>
  </si>
  <si>
    <t>Dynamic Co-Simulation;Early Validation;Heterogeneous Complex Systems;Model-Based Systems Engineering (MBSE);Systems Modeling Language (SysML);Traffic Alert and Collision Avoidance System (TCAS);Unmanned Aerial Vehicle (UAV)</t>
  </si>
  <si>
    <t>Aircraft;Atmospheric modeling;MATLAB;Mathematical model</t>
  </si>
  <si>
    <t>SysML;collision avoidance;digital simulation;road safety;systems engineering;traffic information systems</t>
  </si>
  <si>
    <t>MBSE;Matlab;SysML tool;SysML-controlled TCAS simulation;Systems Modeling Language;complex systems;domain collaboration;dynamic co-simulation;heterogeneous complex systems;high-level simulation;model-based systems engineering;periodic data exchange;physical behavior;project planning;system development;systems engineering approach;toolchain;traffic alert-and-collision avoidance system;visualization tool</t>
  </si>
  <si>
    <t>M. Hossein; A. Hemmat; O. A. Mohamed; M. Boukadoum</t>
  </si>
  <si>
    <t>Dept. of ECE, Concordia University, Montreal, Canada</t>
  </si>
  <si>
    <t>SysML/UML activity diagrams are widely used for the modeling and analysis of complex systems and they have become a de-facto standard for software and embedded systems. Previously in our group, we formalized SysML activity diagrams by developing a calculus called New Activity Calculus (NuAC). In this work, we redefine NuAC terms to support code generation for ARM Cortex-M processors and we present an automated SysML activity diagram to RTX (Keil Real-Time Operating System) code generator that uses mapping rules expressed in NuAC. To demonstrate the capability of the developed tool, we use it for scheduling of a JPEG Encoder on an ARM Cortex-M4 device.</t>
  </si>
  <si>
    <t>Electronic:978-1-4799-5341-7; POD:978-1-4799-5342-4; USB:978-1-4799-5340-0</t>
  </si>
  <si>
    <t>http://ieeexplore.ieee.org/stamp/stamp.jsp?arnumber=7527404</t>
  </si>
  <si>
    <t>Instruction sets;Operating systems;Real-time systems;Standards;Transform coding;Unified modeling language</t>
  </si>
  <si>
    <t>SysML;embedded systems;program compilers</t>
  </si>
  <si>
    <t>ARM Cortex-M MCU;ARM Cortex-M processors;ARM Cortex-M4 device;JPEG encoder;Keil real-time operating system;NuAC terms;RTX;automated SysML activity diagram;code generation;de-facto standard;embedded systems;new activity calculus</t>
  </si>
  <si>
    <t>22-25 May 2016</t>
  </si>
  <si>
    <t>M. Mori; A. Ceccarelli; P. Lollini; A. Bondavalli; B. Fr├Âmel</t>
  </si>
  <si>
    <t>Univ. of Florence, Florence, Italy</t>
  </si>
  <si>
    <t>In recent decades more and more efforts have been devoted in supporting the design of Systems-of-Systems (SoSs). These systems are composed of autonomous Constituent Systems (CSs) which are integrated together to achieve a higher level goal that cannot be achieved by any of its CSs in isolation. Designing such an SoS is a multidisciplinary problem which involves considering emergent phenomena, assuring the achievement of dependability and security requirements, guaranteeing system responsiveness, supporting dynamicity and evolution and multi-criticality of provided services. We believe that a first step towards a viable design approach is to provide a conceptual model of SoSs which captures SoS concepts (e.g., methods, characteristics, and technologies related to SoSs) and their inter-relationships. Such a conceptual model should enhance the understandability of SoSs to stakeholders and provide the basis for further automated analysis. In this context, the AMADEOS European project is bringing together researchers and practitioners to provide the support to design SoSs starting from the definition of a domain specific ontology serving as a vocabulary for SoSs. Our contribution consists of semi-formalizing the key SoS concepts and relationships defined in AMADEOS adopting a SysML visual modeling language. We propose a SysML profile for SoSs and we show its applicability in a Smart Grid scenario.</t>
  </si>
  <si>
    <t>Electronic:978-1-4673-9913-5; POD:978-1-4673-9914-2</t>
  </si>
  <si>
    <t>http://ieeexplore.ieee.org/stamp/stamp.jsp?arnumber=7423166</t>
  </si>
  <si>
    <t>Conceptual Model;SysML Profile;System of Systems</t>
  </si>
  <si>
    <t>Analytical models;Cascading style sheets;Electromyography;Emergent phenomena;Production;Security;Smart grids</t>
  </si>
  <si>
    <t>SysML;ontologies (artificial intelligence);security of data</t>
  </si>
  <si>
    <t>AMADEOS European project;CS;SoS design;SysML visual modeling language;autonomous constituent systems;dependability requirements;domain specific ontology serving;emergent phenomena;holistic viewpoint-based SysML profile;security requirements;smart grid scenario;system responsiveness;systems-of-system design</t>
  </si>
  <si>
    <t>7-9 Jan. 2016</t>
  </si>
  <si>
    <t>Combining SysML and Marte/CCSL to Model Complex Electronic Systems</t>
  </si>
  <si>
    <t>A. M. Khan; F. Mallet; M. Rashid</t>
  </si>
  <si>
    <t>Dept. of Electr. &amp; Comput. Eng., Univ. of Buraimi, Buraimi, Oman</t>
  </si>
  <si>
    <t>2016 International Conference on Information Systems Engineering (ICISE)</t>
  </si>
  <si>
    <t>SystemVerilog is a popular hardware description and verification language aimed at designing and verifying present-day complex embedded systems. With the increasing number of design verification assertions, engineers always feel it difficult to manage the gap between the system specification and the design validation efforts and to cope with the time-to-market factors. An approach is presented for the modeling of system design as well as validation features using the UML standards like SysML, MARTE and CCSL. Finally the approach is demonstrated using an example of traffic light controller.</t>
  </si>
  <si>
    <t>Electronic:978-1-5090-2288-5; POD:978-1-5090-2289-2</t>
  </si>
  <si>
    <t>http://ieeexplore.ieee.org/stamp/stamp.jsp?arnumber=7486206</t>
  </si>
  <si>
    <t>CCSL;MARTE;SysML;SystemVerilog;assertions;embedded systems;modeling</t>
  </si>
  <si>
    <t>Clocks;Embedded systems;Object oriented modeling;Roads;Unified modeling language</t>
  </si>
  <si>
    <t>SysML;electronic engineering computing;formal specification;formal verification;hardware description languages</t>
  </si>
  <si>
    <t>CCSL;Marte;SysML;SystemVerilog;UML standard;complex electronic system;embedded system;hardware description and verification language;system specification;time-to-market factor</t>
  </si>
  <si>
    <t>20-22 April 2016</t>
  </si>
  <si>
    <t>Electronic:978-1-5090-0793-6; POD:978-1-5090-0794-3</t>
  </si>
  <si>
    <t>Domain specific engineering environment;Domain specific language;Model-based System Engineering</t>
  </si>
  <si>
    <t>Adaptation models;Buildings;DSL;Object oriented modeling;Unified modeling language</t>
  </si>
  <si>
    <t>SysML;engineering computing</t>
  </si>
  <si>
    <t>DSEE;Eclipse platform;MDE;SysML standards;complementary domain specific design environment;design mechanisms;domain specific engineering environment;domain specific modeling language;graphical representations;model driven engineering;plug-in;systems engineering life cycle phases</t>
  </si>
  <si>
    <t>3-5 Oct. 2016</t>
  </si>
  <si>
    <t>From Modeling with SysML to Simulation with Contiki Cooja Simulator of Wireless Sensor Networks</t>
  </si>
  <si>
    <t>N. Ammar; H. Chaieb; R. Bouallegue</t>
  </si>
  <si>
    <t>Innov'COM Lab., Carthage Univ., Tunis, Tunisia</t>
  </si>
  <si>
    <t>2016 30th International Conference on Advanced Information Networking and Applications Workshops (WAINA)</t>
  </si>
  <si>
    <t>The Wireless Sensor Networks (WSN) have distributed and embedded nature and they are characterized by strong interactions between their hardware and software parts, therefore, their specification is a complex task. Formal methods need strong skills in mathematics in order to model and analyze WSN applications. However, semi-formal methods are simple and easy to understand. Hence, most of approaches use semi-formal methods to design systems and generally simulation to validate their properties in order to produce models without errors and conform to the system specifications. In this paper we describe our contribution, based on a case study that models a WSN system used to measure the flow of people in town. We have used System Modeling Language (SysML) to design the complete system. Besides, we have verified and validated some wireless sensors properties of the studied system and the results are encouraging.</t>
  </si>
  <si>
    <t>Electronic:978-1-5090-2461-2; POD:978-1-5090-2462-9</t>
  </si>
  <si>
    <t>http://ieeexplore.ieee.org/stamp/stamp.jsp?arnumber=7471294</t>
  </si>
  <si>
    <t>CONTIKI;SysML;WSN;localization;mobility</t>
  </si>
  <si>
    <t>Modeling;Protocols;Reliability;Sensors;Unicast;Unified modeling language;Wireless sensor networks</t>
  </si>
  <si>
    <t>SysML;telecommunication computing;wireless sensor networks</t>
  </si>
  <si>
    <t>Contiki Cooja simulator;SysML;System Modeling Language;WSN;semiformal method;wireless sensor network</t>
  </si>
  <si>
    <t>23-25 March 2016</t>
  </si>
  <si>
    <t>In this paper an Integrated Development Environment (IDE) is proposed for the FPGA Controller design for quadcopters (including specifications, design and implementation). This IDE was developed using the High Level Specification of Embedded Systems Rich Client Platform (HiLeS-RCP). The HiLeS-RCP is a framework for specialized ÔÇ£per product lineÔÇØ IDE construction, which links requirements formalization step that represents the structural modelling using SysML, and the virtual prototyping. In this work the product line corresponds to flight controllers for quadcopters. This specialized IDE allows to manage the complexity of designs and to reduce development time for a modular implementation in Hardware Description Language (HDL).</t>
  </si>
  <si>
    <t>Electronic:978-1-5090-0996-1; POD:978-1-5090-0997-8</t>
  </si>
  <si>
    <t>autonomous aerial vehicles;field programmable gate arrays;helicopters;logic design;virtual prototyping</t>
  </si>
  <si>
    <t>FPGA-based controller design;HiLeS-RCP;High Level Specification of Embedded Systems Rich Client Platform;IDE;SysML methodology;flight controllers;hardware description language;integrated development environment;quadcopters;requirements formalization step;structural modelling;virtual prototyping</t>
  </si>
  <si>
    <t>13-15 Oct. 2016</t>
  </si>
  <si>
    <t>D. Amyot; A. A. Anda; M. Baslyman; L. Lessard; J. M. Bruel</t>
  </si>
  <si>
    <t>Univ. of Ottawa, Ottawa, ON, Canada</t>
  </si>
  <si>
    <t>2016 IEEE 24th International Requirements Engineering Conference (RE)</t>
  </si>
  <si>
    <t>The Systems Modeling Language (SysML) is a popular and standardized UML profile for systems engineering applications. In addition to seven conventional UML diagram types, SysML supports requirement diagrams and tables that can be used to capture requirements, their attributes, and their relationships. However, several important concepts such as goals and contributions are not predefined in SysML, hindering the reasoning about tradeoffs and adaptation, especially in emerging socio-cyber-physical systems such as smart cities. In this paper, we provide a preliminary investigation of different ways of combining SysML with the User Requirements Notation (URN), a standard that focuses on the modeling and analysis of goals and scenarios. We argue that SysML and URN are complementary and synergistic, and that their combination enables new requirements modeling, analysis, and management opportunities for new types of systems. Examples of potential integration approaches are discussed, briefly assessed, and illustrated with existing tools for SysML, URN, and requirements management.</t>
  </si>
  <si>
    <t>Electronic:978-1-5090-4121-3; POD:978-1-5090-4122-0</t>
  </si>
  <si>
    <t>http://ieeexplore.ieee.org/stamp/stamp.jsp?arnumber=7765539</t>
  </si>
  <si>
    <t>Goal modeling;SysML;User Requirements Notation;requirements management;tool integration</t>
  </si>
  <si>
    <t>Analytical models;Context;Context modeling;Requirements engineering;Systems Modeling Language;Unified modeling language</t>
  </si>
  <si>
    <t>SysML;cyber-physical systems;formal verification;systems analysis;systems engineering</t>
  </si>
  <si>
    <t>SysML;UML diagram types;URN;improved requirements engineering;requirement diagrams;requirements analysis;requirements modeling;smart cities;socio-cyber-physical systems;standardized UML profile;systems engineering applications;systems modeling language;user requirements notation</t>
  </si>
  <si>
    <t>12-16 Sept. 2016</t>
  </si>
  <si>
    <t>Assembly tolerance specification;Model-based Systems Engineering;SysML;TTRS model</t>
  </si>
  <si>
    <t>Geometry;Shape;Solid modeling;Standards;Systems Modeling Language;Unified modeling language</t>
  </si>
  <si>
    <t>ISO standards;SysML;assembling;product design;tolerance analysis</t>
  </si>
  <si>
    <t>ASME Y14.5M;DRF;ISO 1101 standards;MBSE;SysML model-based objects;TTRS model;assembly;assembly features;computer languages;datum reference frame;design process;model-based system engineering;modern engineering systems;systems modeling language;technologically and topologically related surface model;tolerance specification;tolerance zones</t>
  </si>
  <si>
    <t>Generation of SystemVerilog Observers from SysML and MARTE/CCSL</t>
  </si>
  <si>
    <t>A. M. Khan; M. Rashid</t>
  </si>
  <si>
    <t>Deptartment of Electr. &amp; Comput. Eng., Univ. of Buraimi, Buraimi, Oman</t>
  </si>
  <si>
    <t>2016 IEEE 19th International Symposium on Real-Time Distributed Computing (ISORC)</t>
  </si>
  <si>
    <t>The UML and its associated profiles like MARTE and SysML provide a general framework to model and analyze embedded systems. Though mostly used for modeling, MARTE is equally capable of design verification techniques. The Clock Constraint Specification Language (CCSL) annexed to the MARTE provides the notion of logical time to model heterogeneous and concurrent systems and to address their time-related semantic issues. This paper advocates the use of CCSL to express the safety properties of UML/MARTE/SysML models and presents an automatic transformation of selected CCSL operators into equivalent SystemVerilog assertions. This contribution bridges the gap between the abstract CCSL specifications modeling causality relations and the RTL-based SystemVerilog assertions, hence achieving early design validation. SystemVerilog being a popular hardware description and verification language allows us to integrate the verification features in a classical design flow. In the end, the utility of the presented approach is demonstrated with the help of a case study.</t>
  </si>
  <si>
    <t>Electronic:978-1-4673-9032-3; POD:978-1-4673-9033-0</t>
  </si>
  <si>
    <t>http://ieeexplore.ieee.org/stamp/stamp.jsp?arnumber=7515612</t>
  </si>
  <si>
    <t>Assertions;CCSL;Embedded Systems;MARTE;Modeling;SysML;SystemVerilog</t>
  </si>
  <si>
    <t>Clocks;Embedded systems;Hardware design languages;Observers;Real-time systems;Semantics;Unified modeling language</t>
  </si>
  <si>
    <t>SysML;Unified Modeling Language;embedded systems;hardware description languages</t>
  </si>
  <si>
    <t>Clock Constraint Specification Language;MARTE/CCSL;RTL-based SystemVerilog assertions;SysML;SystemVerilog assertions;UML;abstract CCSL specifications;causality relation modeling;concurrent system model;design validation;design verification techniques;embedded systems;hardware description-and-verification language;heterogeneous system model;logical time;safety properties;systemVerilog observer generation;time-related semantic issues</t>
  </si>
  <si>
    <t>17-20 May 2016</t>
  </si>
  <si>
    <t>F. Lugou; L. W. Li; L. Apvrille; R. Ameur-Boulifa</t>
  </si>
  <si>
    <t>LTCI, CNRS, T&amp;#x00E9;l&amp;#x00E9;com ParisTech, Universit&amp;#x00E9; Paris-Saclay, Campus SophiaTech, 450 route des Chappes, 06410, Sophia Antipolis, France</t>
  </si>
  <si>
    <t>2016 4th International Conference on Model-Driven Engineering and Software Development (MODELSWARD)</t>
  </si>
  <si>
    <t>The security flaws of embedded systems have become very valuable targets for cyber criminals. SysML-Sec has been introduced to target the security of these systems during their development stages. However, assessing resistance to attacks during these stages requires efficiently capturing the system's behavior and formally proving security properties from those behaviors. This paper thus proposes (i) novel SysML block and state machine diagrams enhanced to better capture security features, and (ii) a model-to-Proverif transformation. ProVerif is a toolkit first released for the formal analysis of security protocol, but it can be used more generally to assess confidentiality and authenticity properties. This paper demonstrates the soundness of our approach using a complex asymmetric key distribution protocol.</t>
  </si>
  <si>
    <t>Electronic:978-989-758-232-5; POD:978-1-5090-5898-3</t>
  </si>
  <si>
    <t>http://ieeexplore.ieee.org/stamp/stamp.jsp?arnumber=7954377</t>
  </si>
  <si>
    <t>Model Transformation;Model-driven Engineering;ProVerif;Security;SysML-Sec;TTool</t>
  </si>
  <si>
    <t>Analytical models;Automotive engineering;Cryptography;Protocols;Safety;Unified modeling language</t>
  </si>
  <si>
    <t>SysML;cryptographic protocols;embedded systems</t>
  </si>
  <si>
    <t>SysML block;SysML models;SysML-Sec;authenticity properties;complex asymmetric key distribution protocol;confidentiality properties;cyber criminals;embedded systems;model-to-Proverif transformation;security features;security flaws;security properties;security protocol;state machine diagrams;system behavior</t>
  </si>
  <si>
    <t>19-21 Feb. 2016</t>
  </si>
  <si>
    <t>M. M├╝ller; M. Roth; U. Lindemann</t>
  </si>
  <si>
    <t>To handle stricter safety regulations combined with increasing complexity and shorter development cycles, it is necessary to consider safety aspects starting from the early phases of design. This paper presents an approach to link methods of safety analysis and modeling (SysML). Even though SysML and MBSE are common in the early stages of system design, there is a lack of methods integrating model-based design activities and safety analyses. Existing approaches either focus on particular tasks or build models after conducting separate safety analyses. Our presented approach, tailored to early stages of system design, introduces a "Hazard Analysis" SysML profile accompanied by a procedure for its application within a model-based safety analysis. It provides a preliminary hazard analysis and facilitates the systematic identification of safety-critical functions and components.</t>
  </si>
  <si>
    <t>http://ieeexplore.ieee.org/stamp/stamp.jsp?arnumber=7490532</t>
  </si>
  <si>
    <t>SysML;hazard analysis;safety analysis</t>
  </si>
  <si>
    <t>Analytical models;Fault trees;Hazards;Standards;System analysis and design</t>
  </si>
  <si>
    <t>T. Lee; J. M. Cha; J. Y. Kim; J. Shin; J. Kim; C. Yeom</t>
  </si>
  <si>
    <t>Plant Systems Engineering Team, Institute for Advanced Engineering(IAE), Yong-in, Korea</t>
  </si>
  <si>
    <t>Successful implementation of Model-based Systems Engineering(MBSE) obviously needs a model supporting efficient communication among engineers of various domains. The system modeling language standard, SysML is designed to create MBSE supporting models. However, SysML itself is not practical enough to be used for real-world engineering projects. As SysML is designed for generic systems and requires specialized knowledge, a model written in SysML has a limited capability to support communication between a systems engineer and a subsystem engineer. Our research's main goal is to develop a SysML based plant model integrating most outputs from plant design phases. As mentioned, a standard SysML based plant model is not specific enough to be understood by plant engineers. To make the SysML model more practical, a customized SysML for the plant engineering domain is required. Unfortunately, current researches on SysML Domain Specific Language(DSL) for the plant engineering industry are still on the early stage. So, as a pilot, we have developed our own SysML-based Piping &amp; Instrumentation Diagram (P&amp;ID) creation environment and P&amp;ID itself for a specific plant system, via widely known SysML modeling tool called MagicDraw. P&amp;ID is one of the most important output during the plant design phase, which contains all information for the plant construction phase. So a SysML based P&amp;ID has a great potential to bridge gaps between plant engineers.</t>
  </si>
  <si>
    <t>Electronic:978-1-5386-3403-5; POD:978-1-5386-3404-2</t>
  </si>
  <si>
    <t>http://ieeexplore.ieee.org/stamp/stamp.jsp?arnumber=8088289</t>
  </si>
  <si>
    <t>MBSE;P&amp;ID;SysML;SysML Domain Specific Language</t>
  </si>
  <si>
    <t>DSL;Mathematical model;Prototypes;Solid modeling;Standards;Unified modeling language</t>
  </si>
  <si>
    <t>SysML</t>
  </si>
  <si>
    <t>DSL;MBSE;MagicDraw;SysML domain specific language;model-based systems engineering</t>
  </si>
  <si>
    <t>11-13 Oct. 2017</t>
  </si>
  <si>
    <t>K. Nasraoui; N. Lakhoua; L. E. Amraoui</t>
  </si>
  <si>
    <t>Research Unit Signals and Mechatronic Systems, SMS, UR13ES49, National Engineering School of Carthage, ENICarthage, University of Carthage</t>
  </si>
  <si>
    <t>2017 International Conference on Green Energy Conversion Systems (GECS)</t>
  </si>
  <si>
    <t>This paper presents an analysis and modeling of a micro-smart grid using the systems modeling language SysML. Worldwide, a large number of environmental problems are associated with the energy production. However, global warming, greenhouse gases, Co&lt;sub&gt;2&lt;/sub&gt; emissions and climate change are the most significant impacts of energy generation damage. Solving these environmental issues, in the context of optimizing our resources and developing in a more sustainable way, will be a great challenge. This challenge calls for introducing renewable energy sources. Therefore, the deployment of smart grid can provide a very interesting answer to the objectives of using renewable energies. In this work, we start with introducing smart grids systems. Next, we describe the systems modeling language SysML. Subsequently, a graphical description of the functionality of a microgrid system based on SysML diagrams are shown here. Finally, some conclusions are presented.</t>
  </si>
  <si>
    <t>Electronic:978-1-5090-6287-4; POD:978-1-5090-6288-1</t>
  </si>
  <si>
    <t>http://ieeexplore.ieee.org/stamp/stamp.jsp?arnumber=8066142</t>
  </si>
  <si>
    <t>Smart-grid;SysML;microgrid;systemic approch</t>
  </si>
  <si>
    <t>Microgrids;Modeling;Reliability;Renewable energy sources;Smart grids;Systems Modeling Language;Unified modeling language</t>
  </si>
  <si>
    <t>SysML;distributed power generation;renewable energy sources;smart power grids</t>
  </si>
  <si>
    <t>SysML diagrams;energy generation damage;energy production;environmental problems;micro smart grid;microgrid system;renewable energy sources;smart grids systems;systems modeling language</t>
  </si>
  <si>
    <t>23-25 March 2017</t>
  </si>
  <si>
    <t>D. Sch├╝tz; T. Aicher; B. Vogel-Heuser</t>
  </si>
  <si>
    <t>GEFASOFT GmbH, Munich, Germany</t>
  </si>
  <si>
    <t>In the development of production systems, the engineering of Manufacturing Execution Systems poses a complex and time-consuming task. One of the specific tasks, which contribute to this fact, are the efforts necessary for the configuration of the shop floor gateway of an MES. In the past few years, a great number of promising approaches for the model-based systems engineering of production systems including MES have been proposed. This paper describes industrial research activities, which practically investigate the opportunities of using common MBSE approaches and applying necessary extensions for an automatic generation of shop floor MES gateway configurations. As a basis, systems engineering models for production systems, i.e., an extension to Systems Modeling Language, and standard model transformation mechanisms, i.e., MOF-Model-to- Text Transformation Language, are used. After an introduction to the investigated approach, this paper presents and demonstrates a possible tool chain, which is based on existing implementations of established standards, using a lab-scale application example.</t>
  </si>
  <si>
    <t>http://ieeexplore.ieee.org/stamp/stamp.jsp?arnumber=8088288</t>
  </si>
  <si>
    <t>Automation;Logic gates;Object oriented modeling;Production systems;Servers;Unified modeling language</t>
  </si>
  <si>
    <t>SysML;manufacturing systems;production engineering computing;software engineering;systems engineering</t>
  </si>
  <si>
    <t>MBSE;MOF-model-to-text transformation language;Systems Modeling Language;manufacturing execution systems;model-based systems engineering;production systems;shop floor MES gateway configurations</t>
  </si>
  <si>
    <t>A. Cal├á; A. L├╝der; J. Vollmar; M. Foehr</t>
  </si>
  <si>
    <t>Otto-v.-Guericke University Magdeburg, Universit&amp;#x00E4;tsplatz 2. 39106, Magdeburg, Germany</t>
  </si>
  <si>
    <t>Over the last decades several technologies have been developed towards the distributed automation architecture for Smart Factories, however, these technologies have not been yet implemented in industry. Manufacturers are quite conservative in adopting new technologies because the vast majority of existing infrastructures already have constraints in place related to their investment capabilities and to the integration of new technologies with their legacy systems and processes. To overcome this conservatism, migration strategies and decision-making approaches are required to support industry in adopting the next generation of smart production systems step by step, taking into account not only the technical aspects, but also integrating organizational and economical issues. One essential part of these approaches is the comparative evaluation of migration options. Based on model-based systems engineering (MBSE), this paper proposes an approach that supports the evaluation of possible migration scenarios towards cyber-physical production systems (CPPS) by using the System Modeling Language (SysML).</t>
  </si>
  <si>
    <t>http://ieeexplore.ieee.org/stamp/stamp.jsp?arnumber=8088287</t>
  </si>
  <si>
    <t>SysML;cyber-physical production systems;migration strategy;model-based systems engineering</t>
  </si>
  <si>
    <t>Aging;Automation;Industries;Modeling;Production facilities;Production systems</t>
  </si>
  <si>
    <t>SysML;decision making;intelligent manufacturing systems;production engineering computing;software engineering;systems engineering</t>
  </si>
  <si>
    <t>CPPS;MBSE;SysML;System Modeling Language;cyber-physical production systems;decision-making approaches;migration options;migration strategies;model-based systems engineering;smart production systems</t>
  </si>
  <si>
    <t>X. Lu; L. Pi├®trac; E. Niel</t>
  </si>
  <si>
    <t>Electronic:978-1-5090-6505-9; POD:978-1-5090-6506-6; USB:978-1-5090-6504-2</t>
  </si>
  <si>
    <t>SysML;discrete event system;manufacturing system;modeling;supervisor control theory</t>
  </si>
  <si>
    <t>Automata;Computational modeling;Manufacturing systems;Object oriented modeling;Prototypes;Unified modeling language</t>
  </si>
  <si>
    <t>12-15 Sept. 2017</t>
  </si>
  <si>
    <t>M. Nikolaidou; C. Michalakelis</t>
  </si>
  <si>
    <t>SysML is a prominent standard serving model-based system design for systems-of-systems (SoS). It facilitates the description of complex system design, as a hierarchy of interacting system components, while at the same time enables the independent description of each component behaviour. However, in order for the system designer to decide whether a SoS architecture is efficient, non-functional properties, such as performance or cost, should also be taken into consideration. There are numerous efforts integrating performance properties into SysML models and their verification using stochastic or analytical methods. In this paper, we focus on the financial assessment of SysML models, estimating economic attributes of SoS architectures, such as Total Cost of Ownership (TCO) and Return of Investment (ROI). Integrating different viewpoints into SysML SoS models, focusing besides structure and behaviour, also performance and economic attributes, enables the system designer to explore alternative solutions for system design, having in mind a wider perspective of the system under investigation. To this end, a profile extending SysML to serve techno-economic analysis of systems is introduced. As an example, the Total Cost of Ownership (TCO) for cloud infrastructures, modelled as SoS is explored. TCO properties are incorporated into existing SysML cloud models, enabling the designer to compute TCO for the whole system or parts of it.</t>
  </si>
  <si>
    <t>http://ieeexplore.ieee.org/stamp/stamp.jsp?arnumber=8088276</t>
  </si>
  <si>
    <t>Biological system modeling;Cloud computing;Computer architecture;Economics;Modeling;Tools;Unified modeling language</t>
  </si>
  <si>
    <t>SysML;formal specification;software architecture;software performance evaluation;systems engineering</t>
  </si>
  <si>
    <t>SoS architecture;SysML SoS models;TCO;complex system design;economic attributes;performance attributes;system components interaction;systems-of-systems;technoeconomic analysis;total cost of ownership</t>
  </si>
  <si>
    <t>Electronic:978-1-5090-1613-6; POD:978-1-5090-1614-3</t>
  </si>
  <si>
    <t>Actuators;Hardware;Real-time systems;Robots;Satellites;Software;Visualization</t>
  </si>
  <si>
    <t>4-11 March 2017</t>
  </si>
  <si>
    <t>automobile industry;automobiles;automotive electronics;automotive engineering;driver information systems;formal specification;road vehicles</t>
  </si>
  <si>
    <t>J. Dahmann; A. Markina-Khusid; A. Doren; T. Wheeler; M. Cotter; M. Kelley</t>
  </si>
  <si>
    <t>MITRE, McLean, VA USA</t>
  </si>
  <si>
    <t>2017 Annual IEEE International Systems Conference (SysCon)</t>
  </si>
  <si>
    <t>This paper provides a working example of an SoS architecture in Systems Modeling Language (SysML) using IBM Rational Rhapsody that was developed in support of the Defense Advanced Research Projects Agency (DARPA) Systems of Systems (SoS) program Cross-Domain Maritime Surveillance and Targeting (CDMaST). One goal of this effort was to provide the CDMaST program industry participants with an example of an executable SysML model that represented an SoS architecture and supported the DARPA desire for SoS documentation through a model-based implementation approach. The SoS architecture was defined as a selection of platforms, weapons, sensors, and mission systems (elements) operating collectively in the maritime environment, the assignment of weapons, sensors, and mission systems to platforms, the interfaces between elements, and the services SoS elements provide. An architecture element is a distinct component in the overall SoS architecture. Elements include platforms, weapons, communications and data links, sensors, battle managers (manned and unmanned), and systems that support mission processing (e.g. data fusion, targeting etc.). An SoS architecture model provides the framework for two lines of reasoning about the SoS. First, the model reflects the results of physics-based trades conducted to inform architecture decisions. Second, the model defines the systems and behaviors which will be analyzed to demonstrate their operational effectiveness in mission and campaign modeling analyses. The model aims to capture information that is important for analysis, implementation and testing activities.</t>
  </si>
  <si>
    <t>Electronic:978-1-5090-4623-2; POD:978-1-5090-4624-9</t>
  </si>
  <si>
    <t>http://ieeexplore.ieee.org/stamp/stamp.jsp?arnumber=7934816</t>
  </si>
  <si>
    <t>model-based engineering;system of systems;system of systems engineering</t>
  </si>
  <si>
    <t>Analytical models;Computer architecture;Data models;System of systems;Weapons</t>
  </si>
  <si>
    <t>SysML;inference mechanisms;marine communication;marine engineering;military communication;military computing</t>
  </si>
  <si>
    <t>CDMaST program industry participants;DARPA;IBM Rational Rhapsody;SoS architecture;SoS documentation;SysML executable systems of system architecture definition;architecture decisions;battle managers;communications links;cross-domain maritime surveillance and targeting;data links;defense advanced research projects agency;maritime environment;operational effectiveness;physics-based trades;reasoning;systems modeling language;testing activities</t>
  </si>
  <si>
    <t>24-27 April 2017</t>
  </si>
  <si>
    <t>M. Shinozaki; F. Mhenni; J. Y. Choley; A. Ming</t>
  </si>
  <si>
    <t>University of Electro-Communications, Chofugaoka Chofu Tokyo, Japan</t>
  </si>
  <si>
    <t>Mechatronic systems are inherently complex as they are multidisciplinary, integrating both hardware (electronical, mechanical) and software components. A huge effort is needed in the early design stages to take into account the requirements and constraints of the different stakeholders. A system model is needed to facilitate the communication between the collaborators from different domains. These efforts may be considered as a time loss by several companies. However, when a system model is available (i.e. electrical actuator for aircraft industry), it seems obvious that designing a new variant of the system with a modification of a set of requirements requires much less human effort, as it profits from the reuse and change of the already existing models of the previous system. In this paper, we propose to show the usefulness of the capitalization and reuse of system models by showing how a SysML model of an E-Taxiing (Electric Taxiing) aircraft system can be reused in order to design a new innovative HEPS (Hybrid Electric Propulsion System).</t>
  </si>
  <si>
    <t>http://ieeexplore.ieee.org/stamp/stamp.jsp?arnumber=7934709</t>
  </si>
  <si>
    <t>Aircraft;Aircraft propulsion;Atmospheric modeling;Engines;Software;System analysis and design</t>
  </si>
  <si>
    <t>SysML;aerospace propulsion;aircraft;design engineering;electric propulsion;mechanical engineering computing;mechatronics</t>
  </si>
  <si>
    <t>SysML model;e-taxiing aircraft system;early design stages;electric taxiing;hardware components;human effort;hybrid electric propulsion system;innovative HEPS;mechatronic systems design;software components;system models</t>
  </si>
  <si>
    <t>M. Friedl; A. Kellner; L. Weingartner</t>
  </si>
  <si>
    <t>Johannes Kepler University Linz, Institute of Machine Design and Hydraulic Drives, Linz, Austria</t>
  </si>
  <si>
    <t>Several observations at industry examples have shown that there is a need to close an existing gap between system architect's model and domain experts' models. Therefore, a minimalistic approach is presented, which allows integrating executable domain models into a system model using a state of the art Model Based Systems Engineering (MBSE) authoring tool. Such MBSE approaches and tools offer possibilities to model requirements and interdependencies with respect to the system's structure, functions and behaviors. Domain architects use simulation models to study the system behavior and to verify specific system requirements. System architects can re-use such simulation models to keep track of the system validity in case of design changes.</t>
  </si>
  <si>
    <t>http://ieeexplore.ieee.org/stamp/stamp.jsp?arnumber=8088256</t>
  </si>
  <si>
    <t>Model Based systems Engineering;SysML;design automation;multi-criteria design optimization;requirements</t>
  </si>
  <si>
    <t>Analytical models;Mathematical model;Object oriented modeling;Solid modeling;Tools;Unified modeling language</t>
  </si>
  <si>
    <t>authoring systems;formal specification;formal verification;software architecture;systems analysis;systems engineering</t>
  </si>
  <si>
    <t>MBSE authoring tool;SysML;descriptive system models;domain experts models;domain-specific simulation models;minimalistic approach;model based systems engineering authoring tool;system architect model;system behavior;system requirements;system validity tracking</t>
  </si>
  <si>
    <t>Author</t>
  </si>
  <si>
    <t>Venue</t>
  </si>
  <si>
    <t>Manohar Rao</t>
  </si>
  <si>
    <t>SysML with ARTiSAN Studio.</t>
  </si>
  <si>
    <t>conf/vl/Rao05</t>
  </si>
  <si>
    <t>https://doi.org/10.1109/VLHCC.2005.59</t>
  </si>
  <si>
    <t>http://dblp.org/rec/conf/vl/Rao05</t>
  </si>
  <si>
    <t>Yves Vanderperren,Wim Dehaene</t>
  </si>
  <si>
    <t>589-598</t>
  </si>
  <si>
    <t>conf/fdl/VanderperrenD05</t>
  </si>
  <si>
    <t>http://www.ecsi-association.org/ecsi/main.asp?l1=library&amp;amp</t>
  </si>
  <si>
    <t>UML 2 and SysML - An Approach to Deal with Complexity in SoC/NoC Design.</t>
  </si>
  <si>
    <t>716-717</t>
  </si>
  <si>
    <t>conf/date/VanderperrenD05</t>
  </si>
  <si>
    <t>https://doi.org/10.1109/DATE.2005.319</t>
  </si>
  <si>
    <t>http://dblp.org/rec/conf/date/VanderperrenD05</t>
  </si>
  <si>
    <t>115-123</t>
  </si>
  <si>
    <t>conf/pearl/Korff05</t>
  </si>
  <si>
    <t>https://doi.org/10.1007/3-540-29595-X_11</t>
  </si>
  <si>
    <t>Alexandre Jose da Silva,Marcos Vinicius Linhares,Rafael Sangoi Padilha,Nestor Roqueiro,RÃ´mulo Silva de Oliveira</t>
  </si>
  <si>
    <t>An Empirical Study of SysML in the Modeling of Embedded Systems.</t>
  </si>
  <si>
    <t>4569-4574</t>
  </si>
  <si>
    <t>conf/smc/SilvaLPRO06</t>
  </si>
  <si>
    <t>https://doi.org/10.1109/ICSMC.2006.384866</t>
  </si>
  <si>
    <t>http://dblp.org/rec/conf/smc/SilvaLPRO06</t>
  </si>
  <si>
    <t>Mauro Prevostini,Sivakumar Ganesan</t>
  </si>
  <si>
    <t>389-395</t>
  </si>
  <si>
    <t>conf/fdl/PrevostiniG06</t>
  </si>
  <si>
    <t>Artur Krystosik</t>
  </si>
  <si>
    <t>Embedded Systems Modeling Language.</t>
  </si>
  <si>
    <t>DepCoS-RELCOMEX</t>
  </si>
  <si>
    <t>27-34</t>
  </si>
  <si>
    <t>conf/depcos/Krystosik06</t>
  </si>
  <si>
    <t>https://doi.org/10.1109/DEPCOS-RELCOMEX.2006.21</t>
  </si>
  <si>
    <t>http://dblp.org/rec/conf/depcos/Krystosik06</t>
  </si>
  <si>
    <t>Marcos Vinicius Linhares,Alexandre Jose da Silva,RÃ´mulo Silva de Oliveira</t>
  </si>
  <si>
    <t>Empirical Evaluation of SysML through the Modeling of an Industrial Automation Unit.</t>
  </si>
  <si>
    <t>145-152</t>
  </si>
  <si>
    <t>conf/etfa/LinharesSO06</t>
  </si>
  <si>
    <t>https://doi.org/10.1109/ETFA.2006.355190</t>
  </si>
  <si>
    <t>http://dblp.org/rec/conf/etfa/LinharesSO06</t>
  </si>
  <si>
    <t>Alexander Viehl,Timo SchÃ¶nwald,Oliver Bringmann,Wolfgang Rosenstiel</t>
  </si>
  <si>
    <t>Formal performance analysis and simulation of UML/SysML models for ESL design.</t>
  </si>
  <si>
    <t>242-247</t>
  </si>
  <si>
    <t>conf/date/ViehlSBR06</t>
  </si>
  <si>
    <t>10.1109/DATE.2006.244110</t>
  </si>
  <si>
    <t>https://doi.org/10.1109/DATE.2006.244110</t>
  </si>
  <si>
    <t>http://dblp.org/rec/conf/date/ViehlSBR06</t>
  </si>
  <si>
    <t>From UML/SysML to Matlab/Simulink - current state and future perspectives.</t>
  </si>
  <si>
    <t>conf/date/VanderperrenD06</t>
  </si>
  <si>
    <t>10.1109/DATE.2006.244002</t>
  </si>
  <si>
    <t>https://doi.org/10.1109/DATE.2006.244002</t>
  </si>
  <si>
    <t>http://dblp.org/rec/conf/date/VanderperrenD06</t>
  </si>
  <si>
    <t>Conrad Bock</t>
  </si>
  <si>
    <t>SysML and UML 2 support for activity modeling.</t>
  </si>
  <si>
    <t>160-186</t>
  </si>
  <si>
    <t>journals/se/Bock06</t>
  </si>
  <si>
    <t>10.1002/SYS.20046</t>
  </si>
  <si>
    <t>https://doi.org/10.1002/sys.20046</t>
  </si>
  <si>
    <t>Haroon Tarawneh</t>
  </si>
  <si>
    <t>Sysml-based web engineering a successful way to design web applications.</t>
  </si>
  <si>
    <t>269-272</t>
  </si>
  <si>
    <t>conf/icsoft/Tarawneh06</t>
  </si>
  <si>
    <t>http://dblp.org/rec/conf/icsoft/Tarawneh06</t>
  </si>
  <si>
    <t>Tim Weilkiens</t>
  </si>
  <si>
    <t>Systems Engineering mit SysML / UML - Modellierung, Analyse, Design.</t>
  </si>
  <si>
    <t>I-XV, 1-360</t>
  </si>
  <si>
    <t>Books and Theses</t>
  </si>
  <si>
    <t>books/daglib/0016550</t>
  </si>
  <si>
    <t>http://dblp.org/rec/books/daglib/0016550</t>
  </si>
  <si>
    <t>Alexander Viehl,Oliver Bringmann,Wolfgang Rosenstiel</t>
  </si>
  <si>
    <t>Virtual Prototyping und frÃ¼he Evaluierung von Systems-on-Chip mit UML2 und SysML.</t>
  </si>
  <si>
    <t>266-270</t>
  </si>
  <si>
    <t>conf/mbmv/ViehlBR06</t>
  </si>
  <si>
    <t>Pietro Colombo,Vieri Del Bianco,Luigi Lavazza,Alberto Coen-Porisini</t>
  </si>
  <si>
    <t>A Methodological Framework for SysML - a Problem Frames-based Approach.</t>
  </si>
  <si>
    <t>APSEC</t>
  </si>
  <si>
    <t>25-32</t>
  </si>
  <si>
    <t>conf/apsec/ColomboBLC07</t>
  </si>
  <si>
    <t>https://doi.org/10.1109/APSEC.2007.9</t>
  </si>
  <si>
    <t>http://dblp.org/rec/conf/apsec/ColomboBLC07</t>
  </si>
  <si>
    <t>Yosr Jarraya,Andrei Soeanu,Mourad Debbabi,Fawzi HassaÃ¯ne</t>
  </si>
  <si>
    <t>Automatic Verification and Performance Analysis of Time-Constrained SysML Activity Diagrams.</t>
  </si>
  <si>
    <t>515-522</t>
  </si>
  <si>
    <t>conf/ecbs/JarrayaSDH07</t>
  </si>
  <si>
    <t>https://doi.org/10.1109/ECBS.2007.22</t>
  </si>
  <si>
    <t>http://dblp.org/rec/conf/ecbs/JarrayaSDH07</t>
  </si>
  <si>
    <t>Marcos Vinicius Linhares,RÃ´mulo Silva de Oliveira,Jean-Marie Farines,FranÃ§ois Vernadat</t>
  </si>
  <si>
    <t>Introducing the modeling and verification process in SysML.</t>
  </si>
  <si>
    <t>344-351</t>
  </si>
  <si>
    <t>conf/etfa/LinharesOFV07</t>
  </si>
  <si>
    <t>https://doi.org/10.1109/EFTA.2007.4416788</t>
  </si>
  <si>
    <t>http://dblp.org/rec/conf/etfa/LinharesOFV07</t>
  </si>
  <si>
    <t>Waseem Raslan,Ahmed Sameh</t>
  </si>
  <si>
    <t>225-230</t>
  </si>
  <si>
    <t>conf/fdl/RaslanS07</t>
  </si>
  <si>
    <t>Michel dos Santos Soares,Jos L. M. Vrancken</t>
  </si>
  <si>
    <t>Requirements specification and modeling through SysML.</t>
  </si>
  <si>
    <t>1735-1740</t>
  </si>
  <si>
    <t>conf/smc/SoaresV07</t>
  </si>
  <si>
    <t>https://doi.org/10.1109/ICSMC.2007.4413936</t>
  </si>
  <si>
    <t>http://dblp.org/rec/conf/smc/SoaresV07</t>
  </si>
  <si>
    <t>Sebastian Schlecht,Oliver Alt</t>
  </si>
  <si>
    <t>101-106</t>
  </si>
  <si>
    <t>conf/se/SchlechtA07</t>
  </si>
  <si>
    <t>http://subs.emis.de/LNI/Proceedings/Proceedings106/article1499.html</t>
  </si>
  <si>
    <t>Ky Sang Kwon,Leon F. McGinnis</t>
  </si>
  <si>
    <t>SysML-based Simulation Framework for Semiconductor Manufacturing.</t>
  </si>
  <si>
    <t>1075-1080</t>
  </si>
  <si>
    <t>conf/case/KwonM07</t>
  </si>
  <si>
    <t>https://doi.org/10.1109/COASE.2007.4341777</t>
  </si>
  <si>
    <t>http://dblp.org/rec/conf/case/KwonM07</t>
  </si>
  <si>
    <t>Edward Huang,Randeep Ramamurthy,Leon F. McGinnis</t>
  </si>
  <si>
    <t>System and simulation modeling using SysML.</t>
  </si>
  <si>
    <t>796-803</t>
  </si>
  <si>
    <t>conf/wsc/HuangRM07</t>
  </si>
  <si>
    <t>https://doi.org/10.1109/WSC.2007.4419675</t>
  </si>
  <si>
    <t>http://dblp.org/rec/conf/wsc/HuangRM07</t>
  </si>
  <si>
    <t>Systems engineering with SysML / UML - modeling, analysis, design.</t>
  </si>
  <si>
    <t>I-XI, 1-307</t>
  </si>
  <si>
    <t>books/daglib/0019892</t>
  </si>
  <si>
    <t>http://dblp.org/rec/books/daglib/0019892</t>
  </si>
  <si>
    <t>Yariv Grobshtein,Valeria Perelman,Eliyahu Safra,Dov Dori</t>
  </si>
  <si>
    <t>Systems Modeling Languages - OPM Versus SysML.</t>
  </si>
  <si>
    <t>102-109</t>
  </si>
  <si>
    <t>conf/icsem/GrobshteinPSD07</t>
  </si>
  <si>
    <t>https://doi.org/10.1109/ICSEM.2007.373339</t>
  </si>
  <si>
    <t>http://dblp.org/rec/conf/icsem/GrobshteinPSD07</t>
  </si>
  <si>
    <t>Laurent Balmelli</t>
  </si>
  <si>
    <t>The Systems Modeling Language for Products and Systems Development.</t>
  </si>
  <si>
    <t>149-177</t>
  </si>
  <si>
    <t>journals/jot/Balmelli07</t>
  </si>
  <si>
    <t>10.5381/JOT.2007.6.6.A5</t>
  </si>
  <si>
    <t>https://doi.org/10.5381/jot.2007.6.6.a5</t>
  </si>
  <si>
    <t>UML/SysML-Systemanalyse zur Generierung von formalen Verifikationseigenschaften fÃ¼r verschiedene Abstraktionsebenen.</t>
  </si>
  <si>
    <t>29-38</t>
  </si>
  <si>
    <t>conf/mbmv/LammermannBWRKR07</t>
  </si>
  <si>
    <t>http://dblp.org/rec/conf/mbmv/LammermannBWRKR07</t>
  </si>
  <si>
    <t>Mara Nikolaidou,Vassilis Dalakas,Loreta Mitsi,Georgios-Dimitrios Kapos,Dimosthenis Anagnostopoulos</t>
  </si>
  <si>
    <t>A SysML Profile for Classical DEVS Simulators.</t>
  </si>
  <si>
    <t>445-450</t>
  </si>
  <si>
    <t>conf/icsea/NikolaidouDMKA08</t>
  </si>
  <si>
    <t>https://doi.org/10.1109/ICSEA.2008.24</t>
  </si>
  <si>
    <t>http://dblp.org/rec/conf/icsea/NikolaidouDMKA08</t>
  </si>
  <si>
    <t>Matthew Clayton Hause,Francis Thom</t>
  </si>
  <si>
    <t>An Integrated MDA Approach with SysML and UML.</t>
  </si>
  <si>
    <t>249-254</t>
  </si>
  <si>
    <t>conf/iceccs/HauseT08</t>
  </si>
  <si>
    <t>https://doi.org/10.1109/ICECCS.2008.21</t>
  </si>
  <si>
    <t>http://dblp.org/rec/conf/iceccs/HauseT08</t>
  </si>
  <si>
    <t>Skander Turki</t>
  </si>
  <si>
    <t>phd/hal/Turki08</t>
  </si>
  <si>
    <t>https://tel.archives-ouvertes.fr/tel-00336839</t>
  </si>
  <si>
    <t>http://dblp.org/rec/phd/hal/Turki08</t>
  </si>
  <si>
    <t>Oliver Alt</t>
  </si>
  <si>
    <t>journals/stt/Alt08</t>
  </si>
  <si>
    <t>http://pi.informatik.uni-siegen.de/stt/28_3/01_Fachgruppenberichte/TAV/04_TAV27P3Alt.pdf</t>
  </si>
  <si>
    <t>Benjamin Fontan</t>
  </si>
  <si>
    <t>phd/hal/Fontan08</t>
  </si>
  <si>
    <t>https://tel.archives-ouvertes.fr/tel-00258430</t>
  </si>
  <si>
    <t>http://dblp.org/rec/phd/hal/Fontan08</t>
  </si>
  <si>
    <t>Marcello Mura,Luis Gabriel Murillo,Mauro Prevostini</t>
  </si>
  <si>
    <t>Model-based Design Space Exploration for RTES with SysML and MARTE.</t>
  </si>
  <si>
    <t>203-208</t>
  </si>
  <si>
    <t>conf/fdl/MuraMP08</t>
  </si>
  <si>
    <t>https://doi.org/10.1109/FDL.2008.4641446</t>
  </si>
  <si>
    <t>http://dblp.org/rec/conf/fdl/MuraMP08</t>
  </si>
  <si>
    <t>Model-Driven User Requirements Specification using SysML.</t>
  </si>
  <si>
    <t>57-68</t>
  </si>
  <si>
    <t>journals/jsw/SoaresV08</t>
  </si>
  <si>
    <t>10.4304/JSW.3.6.57-68</t>
  </si>
  <si>
    <t>https://doi.org/10.4304/jsw.3.6.57-68</t>
  </si>
  <si>
    <t>Madwaraj Rao,Sreeram Ramakrishnan,Cihan H. Dagli</t>
  </si>
  <si>
    <t>Modeling and simulation of net centric system of systems using systems modeling language and colored Petri-nets - A demonstration using the global earth observation system of systems.</t>
  </si>
  <si>
    <t>203-220</t>
  </si>
  <si>
    <t>journals/se/RaoRD08</t>
  </si>
  <si>
    <t>10.1002/SYS.20095</t>
  </si>
  <si>
    <t>https://doi.org/10.1002/sys.20095</t>
  </si>
  <si>
    <t>Armando Fox,Sumit Basu</t>
  </si>
  <si>
    <t>Third Workshop on Tackling Computer Systems Problems with Machine Learning Techniques, SysML 2008, December 11, 2008, San Diego, CA, USA, Proceedings</t>
  </si>
  <si>
    <t>conf/osdi/2008sysml</t>
  </si>
  <si>
    <t>https://www.usenix.org/publications/proceedings/?f[0]=im_group_audience%3A71</t>
  </si>
  <si>
    <t>http://dblp.org/rec/conf/osdi/2008sysml</t>
  </si>
  <si>
    <t>Christiaan J. J. Paredis,Thomas Johnson</t>
  </si>
  <si>
    <t>Using OMG'S SYSML to support simulation.</t>
  </si>
  <si>
    <t>2350-2352</t>
  </si>
  <si>
    <t>conf/wsc/ParedisJ08</t>
  </si>
  <si>
    <t>https://doi.org/10.1109/WSC.2008.4736341</t>
  </si>
  <si>
    <t>http://dblp.org/rec/conf/wsc/ParedisJ08</t>
  </si>
  <si>
    <t>Nicolas Belloir,Jean-Michel Bruel,Natacha Hoang,Congduc Pham</t>
  </si>
  <si>
    <t>Utilisation de SysML pour la modÃ©lisation des rÃ©seaux de capteurs.</t>
  </si>
  <si>
    <t>169-184</t>
  </si>
  <si>
    <t>conf/lmo/BelloirBHP08</t>
  </si>
  <si>
    <t>http://editions-rnti.fr/?inprocid=1000611</t>
  </si>
  <si>
    <t>Ermeson Carneiro de Andrade,Paulo Romero Martins Maciel,Gustavo Rau de Almeida Callou,Bruno Costa e Silva Nogueira</t>
  </si>
  <si>
    <t>A Methodology for Mapping SysML Activity Diagram to Time Petri Net for Requirement Validation of Embedded Real-Time Systems with Energy Constraints.</t>
  </si>
  <si>
    <t>266-271</t>
  </si>
  <si>
    <t>conf/icds/AndradeMCN09</t>
  </si>
  <si>
    <t>https://doi.org/10.1109/ICDS.2009.19</t>
  </si>
  <si>
    <t>http://dblp.org/rec/conf/icds/AndradeMCN09</t>
  </si>
  <si>
    <t>Leon F. McGinnis,Volkan Ustun</t>
  </si>
  <si>
    <t>A Simple Example of SysML-driven Simulation.</t>
  </si>
  <si>
    <t>1703-1710</t>
  </si>
  <si>
    <t>conf/wsc/McGinnisU09</t>
  </si>
  <si>
    <t>https://doi.org/10.1109/WSC.2009.5429169</t>
  </si>
  <si>
    <t>http://dblp.org/rec/conf/wsc/McGinnisU09</t>
  </si>
  <si>
    <t>HuÃ¡scar Espinoza,Daniela Cancila,Bran Selic,SÃ©bastien GÃ©rard</t>
  </si>
  <si>
    <t>Challenges in Combining SysML and MARTE for Model-Based Design of Embedded Systems.</t>
  </si>
  <si>
    <t>ECMDA-FA</t>
  </si>
  <si>
    <t>98-113</t>
  </si>
  <si>
    <t>conf/ecmdafa/EspinozaCSG09</t>
  </si>
  <si>
    <t>https://doi.org/10.1007/978-3-642-02674-4_8</t>
  </si>
  <si>
    <t>http://dblp.org/rec/conf/ecmdafa/EspinozaCSG09</t>
  </si>
  <si>
    <t>First Steps Towards a General SysML Model for Discrete Processes in Production Systems.</t>
  </si>
  <si>
    <t>1711-1718</t>
  </si>
  <si>
    <t>conf/wsc/SchonherrR09</t>
  </si>
  <si>
    <t>https://doi.org/10.1109/WSC.2009.5429164</t>
  </si>
  <si>
    <t>http://dblp.org/rec/conf/wsc/SchonherrR09</t>
  </si>
  <si>
    <t>Waldemar Karwowski,Tareq Z. Ahram</t>
  </si>
  <si>
    <t>Interactive Management of Human Factors Knowledge for Human Systems Integration Using Systems Modeling Language.</t>
  </si>
  <si>
    <t>IS Management</t>
  </si>
  <si>
    <t>262-274</t>
  </si>
  <si>
    <t>journals/ism/KarwowskiA09</t>
  </si>
  <si>
    <t>https://doi.org/10.1080/10580530903018128</t>
  </si>
  <si>
    <t>Yosr Jarraya,Mourad Debbabi,Jamal Bentahar</t>
  </si>
  <si>
    <t>On the Meaning of SysML Activity Diagrams.</t>
  </si>
  <si>
    <t>95-105</t>
  </si>
  <si>
    <t>conf/ecbs/JarrayaDB09</t>
  </si>
  <si>
    <t>https://doi.org/10.1109/ECBS.2009.25</t>
  </si>
  <si>
    <t>http://dblp.org/rec/conf/ecbs/JarrayaDB09</t>
  </si>
  <si>
    <t>Holger Giese,Stephan Hildebrandt,Stefan Neumann 0002</t>
  </si>
  <si>
    <t>Towards Integrating SysML and AUTOSAR Modeling via Bidirectional Model Synchronization.</t>
  </si>
  <si>
    <t>155-164</t>
  </si>
  <si>
    <t>conf/mbees/GieseHN09</t>
  </si>
  <si>
    <t>http://www.sse-tubs.de/mbees-dagstuhl/MBEES2009_Proceedings_online_small.pdf</t>
  </si>
  <si>
    <t>http://dblp.org/rec/conf/mbees/GieseHN09</t>
  </si>
  <si>
    <t>conf/semweb/Graves08</t>
  </si>
  <si>
    <t>http://ceur-ws.org/Vol-529/owled2009_submission_8.pdf</t>
  </si>
  <si>
    <t>Ignacio GonzÃ¡lez Alonso,M. P. Almudena GarcÃ­a Fuente,JosÃ© Antonio LÃ³pez Brugos</t>
  </si>
  <si>
    <t>Using Sysml to Describe a New Methodology for Semiautomatic Software Generation from Inferred Behavioral and Data Models.</t>
  </si>
  <si>
    <t>210-215</t>
  </si>
  <si>
    <t>conf/icons/AlonsoFB09</t>
  </si>
  <si>
    <t>https://doi.org/10.1109/ICONS.2009.50</t>
  </si>
  <si>
    <t>http://dblp.org/rec/conf/icons/AlonsoFB09</t>
  </si>
  <si>
    <t>Pao-Ann Hsiung,Chao-Sheng Lin,Shang-Wei Lin,Yean-Ru Chen,Chun-Hsien Lu,Sheng-Ya Tong,Wan-Ting Su,Chihhsiong Shih,Chorng-Shiuh Koong,Nien-Lin Hsueh,Chih-Hung Chang,William C. Chu</t>
  </si>
  <si>
    <t>VERTAF/Multi-Core - A SysML-Based Application Framework for Multi-Core Embedded Software Development.</t>
  </si>
  <si>
    <t>303-314</t>
  </si>
  <si>
    <t>conf/ica3pp/HsiungLLCLTSSKHCC09</t>
  </si>
  <si>
    <t>https://doi.org/10.1007/978-3-642-03095-6_30</t>
  </si>
  <si>
    <t>http://dblp.org/rec/conf/ica3pp/HsiungLLCLTSSKHCC09</t>
  </si>
  <si>
    <t>Pierre David,Vincent Idasiak,FrÃ©dÃ©ric Kratz</t>
  </si>
  <si>
    <t>Reliability study of complex physical systems using SysML.</t>
  </si>
  <si>
    <t>431-450</t>
  </si>
  <si>
    <t>journals/ress/DavidIK10</t>
  </si>
  <si>
    <t>10.1016/J.RESS.2009.11.015</t>
  </si>
  <si>
    <t>RÃ©gine Laleau,Farida Semmak,Abderrahman Matoussi,Dorian Petit,Ahmed Hammad,Bruno TatibouÃ«t</t>
  </si>
  <si>
    <t>A first attempt to combine SysML requirements diagrams and B.</t>
  </si>
  <si>
    <t>47-54</t>
  </si>
  <si>
    <t>journals/isse/LaleauSMPHT10</t>
  </si>
  <si>
    <t>10.1007/S11334-009-0119-Y</t>
  </si>
  <si>
    <t>https://doi.org/10.1007/s11334-009-0119-y</t>
  </si>
  <si>
    <t>Henric Andersson,Erik Herzog,Gert Johansson,Olof Johansson</t>
  </si>
  <si>
    <t>Experience from introducing Unified Modeling Language/Systems Modeling Language at Saab Aerosystems.</t>
  </si>
  <si>
    <t>369-380</t>
  </si>
  <si>
    <t>journals/se/AnderssonHJJ10</t>
  </si>
  <si>
    <t>10.1002/SYS.20156</t>
  </si>
  <si>
    <t>https://doi.org/10.1002/sys.20156</t>
  </si>
  <si>
    <t>Kleanthis Thramboulidis,Sven Scholz</t>
  </si>
  <si>
    <t>Integrating the 3+1 SysML view model with safety engineering.</t>
  </si>
  <si>
    <t>conf/etfa/ThramboulidisS10</t>
  </si>
  <si>
    <t>https://doi.org/10.1109/ETFA.2010.5641353</t>
  </si>
  <si>
    <t>http://dblp.org/rec/conf/etfa/ThramboulidisS10</t>
  </si>
  <si>
    <t>Model Synchronization at Work - Keeping SysML and AUTOSAR Models Consistent.</t>
  </si>
  <si>
    <t>Graph Transformations and Model-Driven Engineering</t>
  </si>
  <si>
    <t>555-579</t>
  </si>
  <si>
    <t>conf/birthday/GieseHN10</t>
  </si>
  <si>
    <t>https://doi.org/10.1007/978-3-642-17322-6_24</t>
  </si>
  <si>
    <t>http://dblp.org/rec/conf/birthday/GieseHN10</t>
  </si>
  <si>
    <t>Aditya A. Shah,Aleksandr A. Kerzhner,Dirk Schaefer,Christiaan J. J. Paredis</t>
  </si>
  <si>
    <t>Multi-view Modeling to Support Embedded Systems Engineering in SysML.</t>
  </si>
  <si>
    <t>580-601</t>
  </si>
  <si>
    <t>conf/birthday/ShahKSP10</t>
  </si>
  <si>
    <t>https://doi.org/10.1007/978-3-642-17322-6_25</t>
  </si>
  <si>
    <t>http://dblp.org/rec/conf/birthday/ShahKSP10</t>
  </si>
  <si>
    <t>Pietro Colombo,Ferhat Khendek,Luigi Lavazza</t>
  </si>
  <si>
    <t>Requirements Analysis and Modeling with Problem Frames and SysML - A Case Study.</t>
  </si>
  <si>
    <t>74-89</t>
  </si>
  <si>
    <t>conf/ecmdafa/ColomboKL10</t>
  </si>
  <si>
    <t>https://doi.org/10.1007/978-3-642-13595-8_8</t>
  </si>
  <si>
    <t>http://dblp.org/rec/conf/ecmdafa/ColomboKL10</t>
  </si>
  <si>
    <t>Matthias GÃ¼demann,Stefan Kegel,Frank Ortmeier,Olaf Poenicke,Klaus Richter</t>
  </si>
  <si>
    <t>SysML in digital engineering.</t>
  </si>
  <si>
    <t>conf/iwde/GudemannKOPR10</t>
  </si>
  <si>
    <t>http://doi.acm.org/10.1145/1837154.1837155</t>
  </si>
  <si>
    <t>http://dblp.org/rec/conf/iwde/GudemannKOPR10</t>
  </si>
  <si>
    <t>James A. Constantine,Senay Solak</t>
  </si>
  <si>
    <t>SysML modeling of off-the-shelf-option acquisition for risk mitigation in military programs.</t>
  </si>
  <si>
    <t>80-94</t>
  </si>
  <si>
    <t>journals/se/ConstantineS10</t>
  </si>
  <si>
    <t>10.1002/SYS.20134</t>
  </si>
  <si>
    <t>https://doi.org/10.1002/sys.20134</t>
  </si>
  <si>
    <t>Stanislaw Wrycza,Bartosz Marcinkowski</t>
  </si>
  <si>
    <t>SysML Parametric Diagrams in Business Applications.</t>
  </si>
  <si>
    <t>791-798</t>
  </si>
  <si>
    <t>conf/isdevel/WryczaM10</t>
  </si>
  <si>
    <t>https://doi.org/10.1007/978-1-4419-9790-6_64</t>
  </si>
  <si>
    <t>http://dblp.org/rec/conf/isdevel/WryczaM10</t>
  </si>
  <si>
    <t>Chih-Hung Chang,Chih-Wei Lu,Nien-Lin Hsueh,William C. Chu,Chihhsiong Shih,Chao-Tung Yang,Pao-Ann Hsiung,Chorng-Shiuh Koong</t>
  </si>
  <si>
    <t>SysML-based requirement modeling environment for multicore embedded system.</t>
  </si>
  <si>
    <t>2224-2228</t>
  </si>
  <si>
    <t>conf/sac/ChangLHCSYHK10</t>
  </si>
  <si>
    <t>http://doi.acm.org/10.1145/1774088.1774555</t>
  </si>
  <si>
    <t>http://dblp.org/rec/conf/sac/ChangLHCSYHK10</t>
  </si>
  <si>
    <t>Matthew Hause,Andrew Stuart,David Richards,Jon Holt</t>
  </si>
  <si>
    <t>Testing Safety Critical Systems with SysML/UML.</t>
  </si>
  <si>
    <t>325-330</t>
  </si>
  <si>
    <t>conf/iceccs/HauseSRH10</t>
  </si>
  <si>
    <t>10.1109/ICECCS.2010.59</t>
  </si>
  <si>
    <t>https://doi.org/10.1109/ICECCS.2010.59</t>
  </si>
  <si>
    <t>http://dblp.org/rec/conf/iceccs/HauseSRH10</t>
  </si>
  <si>
    <t>Kleanthis Thramboulidis</t>
  </si>
  <si>
    <t>109-118</t>
  </si>
  <si>
    <t>journals/jsea/Thramboulidis10</t>
  </si>
  <si>
    <t>10.4236/JSEA.2010.32014</t>
  </si>
  <si>
    <t>https://doi.org/10.4236/jsea.2010.32014</t>
  </si>
  <si>
    <t>Wolfgang Mueller,Da He,Fabian Mischkalla,Arthur Wegele,Adrian Larkham,Paul Whiston,Pablo PeÃ±il,Eugenio Villar,Nikolaos Mitas,Dimitrios Kritharidis,Florent Azcarate,Manuel Carballeda</t>
  </si>
  <si>
    <t>The SATURN Approach to SysML-Based HW/SW Codesign.</t>
  </si>
  <si>
    <t>151-164</t>
  </si>
  <si>
    <t>conf/isvlsi/MuellerHMWLWPVM10</t>
  </si>
  <si>
    <t>https://doi.org/10.1007/978-94-007-1488-5_9</t>
  </si>
  <si>
    <t>http://dblp.org/rec/conf/isvlsi/MuellerHMWLWPVM10</t>
  </si>
  <si>
    <t>Christophe Gnaho,Farida Semmak</t>
  </si>
  <si>
    <t>Une extension SysML pour l'ingÃ©nierie des exigences dirigÃ©e par les buts.</t>
  </si>
  <si>
    <t>277-292</t>
  </si>
  <si>
    <t>conf/inforsid/GnahoS10</t>
  </si>
  <si>
    <t>Mourad Debbabi,Fawzi HassaÃ¯ne,Yosr Jarraya,Andrei Soeanu,Luay Alawneh</t>
  </si>
  <si>
    <t>Verification and Validation in Systems Engineering - Assessing UML / SysML Design Models.</t>
  </si>
  <si>
    <t>Springer</t>
  </si>
  <si>
    <t>books/daglib/0025738</t>
  </si>
  <si>
    <t>https://doi.org/10.1007/978-3-642-15228-3</t>
  </si>
  <si>
    <t>http://dblp.org/rec/books/daglib/0025738</t>
  </si>
  <si>
    <t>Vaibhav Jain,Anshul Kumar,Preeti Ranjan Panda</t>
  </si>
  <si>
    <t>A SysML Profile for Development and Early Validation of TLM 2.0 Models.</t>
  </si>
  <si>
    <t>299-311</t>
  </si>
  <si>
    <t>conf/ecmdafa/JainKP11</t>
  </si>
  <si>
    <t>https://doi.org/10.1007/978-3-642-21470-7_21</t>
  </si>
  <si>
    <t>http://dblp.org/rec/conf/ecmdafa/JainKP11</t>
  </si>
  <si>
    <t>Chih-Hung Chang,Chih-Wei Lu,Kuo-Fong Kao,William C. Chu,Chao-Tung Yang,Nien-Lin Hsueh,Pao-Ann Hsiung,Chorng-Shiuh Koong</t>
  </si>
  <si>
    <t>A SysML-Based Requirement Supporting Tool for Embedded Software.</t>
  </si>
  <si>
    <t>SSIRI</t>
  </si>
  <si>
    <t>202-206</t>
  </si>
  <si>
    <t>conf/ssiri/ChangLKCYHHK11</t>
  </si>
  <si>
    <t>https://doi.org/10.1109/SSIRI-C.2011.34</t>
  </si>
  <si>
    <t>http://dblp.org/rec/conf/ssiri/ChangLKCYHHK11</t>
  </si>
  <si>
    <t>Denis Makartetskiy,Riccardo Sisto</t>
  </si>
  <si>
    <t>An approach to refinement checking of SysML requirements.</t>
  </si>
  <si>
    <t>conf/etfa/MakartetskiyS11</t>
  </si>
  <si>
    <t>https://doi.org/10.1109/ETFA.2011.6059147</t>
  </si>
  <si>
    <t>http://dblp.org/rec/conf/etfa/MakartetskiyS11</t>
  </si>
  <si>
    <t>Dorus de Lange,Jian Guo,Hans-Peter de Koning</t>
  </si>
  <si>
    <t>Applicability of SysML to the Early Definition Phase of Space Missions in a Concurrent Environment.</t>
  </si>
  <si>
    <t>173-185</t>
  </si>
  <si>
    <t>conf/csdm/LangeGK11</t>
  </si>
  <si>
    <t>https://doi.org/10.1007/978-3-642-25203-7_12</t>
  </si>
  <si>
    <t>http://dblp.org/rec/conf/csdm/LangeGK11</t>
  </si>
  <si>
    <t>Wilfred H. Wells,Waldemar Karwowski,Serge N. Sala-Diakanda,Kent Williams,Tareq Z. Ahram,James A. Pharmer</t>
  </si>
  <si>
    <t>Application of Systems Modeling Language (SySML) for Cognitive Work Analysis in Systems Engineering Design Process.</t>
  </si>
  <si>
    <t>J. UCS</t>
  </si>
  <si>
    <t>1261-1280</t>
  </si>
  <si>
    <t>journals/jucs/WellsKSWAP11</t>
  </si>
  <si>
    <t>10.3217/JUCS-017-09-1261</t>
  </si>
  <si>
    <t>https://doi.org/10.3217/jucs-017-09-1261</t>
  </si>
  <si>
    <t>Sayaka Izukura,Kazuo Yanoo,Takao Osaki,Hiroshi Sakaki,Daichi Kimura,Jianwen Xiang</t>
  </si>
  <si>
    <t>Applying a Model-Based Approach to IT Systems Development Using SysML Extension.</t>
  </si>
  <si>
    <t>MoDELS</t>
  </si>
  <si>
    <t>563-577</t>
  </si>
  <si>
    <t>conf/models/IzukuraYOSKX11</t>
  </si>
  <si>
    <t>https://doi.org/10.1007/978-3-642-24485-8_41</t>
  </si>
  <si>
    <t>http://dblp.org/rec/conf/models/IzukuraYOSKX11</t>
  </si>
  <si>
    <t>Fumio Machida,Ermeson C. Andrade,Dong Seong Kim,Kishor S. Trivedi</t>
  </si>
  <si>
    <t>Candy - Component-based Availability Modeling Framework for Cloud Service Management Using SysML.</t>
  </si>
  <si>
    <t>209-218</t>
  </si>
  <si>
    <t>conf/srds/MachidaAKT11</t>
  </si>
  <si>
    <t>https://doi.org/10.1109/SRDS.2011.33</t>
  </si>
  <si>
    <t>http://dblp.org/rec/conf/srds/MachidaAKT11</t>
  </si>
  <si>
    <t>Sonja Trapp,Ervin Ramollari,Matthias Heintz,Sebastian Weber,Dimitris Dranidis,JÃ¼rgen BÃ¶rstler</t>
  </si>
  <si>
    <t>journals/i-jep/TrappRHWDB11</t>
  </si>
  <si>
    <t>http://online-journals.org/index.php/i-jep/article/view/1663</t>
  </si>
  <si>
    <t>Aleksandr A. Kerzhner,Christiaan J. J. Paredis</t>
  </si>
  <si>
    <t>journals/eceasst/KerzhnerP11</t>
  </si>
  <si>
    <t>http://journal.ub.tu-berlin.de/eceasst/article/view/613</t>
  </si>
  <si>
    <t>Kenichi Ohara,Kyohei Iwane,Tomohito Takubo,Yasushi Mae,Tatsuo Arai</t>
  </si>
  <si>
    <t>Component-based robot software design for pick-and-place task described by SysML.</t>
  </si>
  <si>
    <t>124-127</t>
  </si>
  <si>
    <t>conf/urai/OharaITMA11</t>
  </si>
  <si>
    <t>https://doi.org/10.1109/URAI.2011.6145945</t>
  </si>
  <si>
    <t>http://dblp.org/rec/conf/urai/OharaITMA11</t>
  </si>
  <si>
    <t>Jonathan Lasalle,Fabien Peureux,FrÃ©dÃ©ric Fondement</t>
  </si>
  <si>
    <t>Development of an automated MBT toolchain from UML/SysML models.</t>
  </si>
  <si>
    <t>247-256</t>
  </si>
  <si>
    <t>journals/isse/LasallePF11</t>
  </si>
  <si>
    <t>10.1007/S11334-011-0164-1</t>
  </si>
  <si>
    <t>https://doi.org/10.1007/s11334-011-0164-1</t>
  </si>
  <si>
    <t>http://dblp.org/rec/journals/isse/LasallePF11</t>
  </si>
  <si>
    <t>Chien-Chung Huang</t>
  </si>
  <si>
    <t>Discrete event system modeling using SysML and model transformation.</t>
  </si>
  <si>
    <t>phd/basesearch/Huang11c</t>
  </si>
  <si>
    <t>http://hdl.handle.net/1853/45830</t>
  </si>
  <si>
    <t>http://dblp.org/rec/phd/basesearch/Huang11c</t>
  </si>
  <si>
    <t>Renzhong Wang,Cihan H. Dagli</t>
  </si>
  <si>
    <t>Executable system architecting using systems modeling language in conjunction with colored Petri nets in a model-driven systems development process.</t>
  </si>
  <si>
    <t>383-409</t>
  </si>
  <si>
    <t>journals/se/WangD11</t>
  </si>
  <si>
    <t>10.1002/SYS.20184</t>
  </si>
  <si>
    <t>https://doi.org/10.1002/sys.20184</t>
  </si>
  <si>
    <t>Razieh Behjati,Tao Yue 0002,Shiva Nejati,Lionel C. Briand,Bran Selic</t>
  </si>
  <si>
    <t>Extending SysML with AADL Concepts for Comprehensive System Architecture Modeling.</t>
  </si>
  <si>
    <t>236-252</t>
  </si>
  <si>
    <t>conf/ecmdafa/BehjatiYNBS11</t>
  </si>
  <si>
    <t>https://doi.org/10.1007/978-3-642-21470-7_17</t>
  </si>
  <si>
    <t>http://dblp.org/rec/conf/ecmdafa/BehjatiYNBS11</t>
  </si>
  <si>
    <t>Samir Chouali,Ahmed Hammad</t>
  </si>
  <si>
    <t>Formal verification of components assembly based on SysML and interface automata.</t>
  </si>
  <si>
    <t>265-274</t>
  </si>
  <si>
    <t>journals/isse/ChoualiH11</t>
  </si>
  <si>
    <t>10.1007/S11334-011-0170-3</t>
  </si>
  <si>
    <t>https://doi.org/10.1007/s11334-011-0170-3</t>
  </si>
  <si>
    <t>Generating Early Design Models from Requirements Analysis Artifacts Using Problem Frames and SysML.</t>
  </si>
  <si>
    <t>97-114</t>
  </si>
  <si>
    <t>conf/ecmdafa/ColomboKL11</t>
  </si>
  <si>
    <t>https://doi.org/10.1007/978-3-642-21470-7_8</t>
  </si>
  <si>
    <t>http://dblp.org/rec/conf/ecmdafa/ColomboKL11</t>
  </si>
  <si>
    <t>Yariv Grobshtein,Dov Dori</t>
  </si>
  <si>
    <t>Generating SysML views from an OPM model - Design and evaluation.</t>
  </si>
  <si>
    <t>327-340</t>
  </si>
  <si>
    <t>journals/se/GrobshteinD11</t>
  </si>
  <si>
    <t>10.1002/SYS.20181</t>
  </si>
  <si>
    <t>https://doi.org/10.1002/sys.20181</t>
  </si>
  <si>
    <t>Andrea Sindico,Marco Di Natale,Gianpiero Panci</t>
  </si>
  <si>
    <t>Integrating SysML with Simulink using Open-source Model Transformations.</t>
  </si>
  <si>
    <t>45-56</t>
  </si>
  <si>
    <t>conf/simultech/SindicoNP11</t>
  </si>
  <si>
    <t>http://dblp.org/rec/conf/simultech/SindicoNP11</t>
  </si>
  <si>
    <t>Matthias HÃ¶rl,Martin Hochwallner,Stefan Dierneder,Rudolf Scheidl</t>
  </si>
  <si>
    <t>Integration of SysML and Simulation Models for Mechatronic Systems.</t>
  </si>
  <si>
    <t>89-96</t>
  </si>
  <si>
    <t>conf/eurocast/HorlHDS11</t>
  </si>
  <si>
    <t>https://doi.org/10.1007/978-3-642-27579-1_12</t>
  </si>
  <si>
    <t>http://dblp.org/rec/conf/eurocast/HorlHDS11</t>
  </si>
  <si>
    <t>Pascal Weyprecht,Oliver Rose</t>
  </si>
  <si>
    <t>Model-driven development of simulation solution based on SysML starting with the simulation core.</t>
  </si>
  <si>
    <t>SpringSim</t>
  </si>
  <si>
    <t>189-192</t>
  </si>
  <si>
    <t>conf/springsim/WeyprechtR11</t>
  </si>
  <si>
    <t>http://dl.acm.org/citation.cfm?id=2048501</t>
  </si>
  <si>
    <t>http://dblp.org/rec/conf/springsim/WeyprechtR11</t>
  </si>
  <si>
    <t>Ermeson C. Andrade,Fumio Machida,Dong Seong Kim,Kishor S. Trivedi</t>
  </si>
  <si>
    <t>Modeling and Analyzing Server System with Rejuvenation through SysML and Stochastic Reward Nets.</t>
  </si>
  <si>
    <t>161-168</t>
  </si>
  <si>
    <t>conf/IEEEares/AndradeMKT11</t>
  </si>
  <si>
    <t>https://doi.org/10.1109/ARES.2011.28</t>
  </si>
  <si>
    <t>http://dblp.org/rec/conf/IEEEares/AndradeMKT11</t>
  </si>
  <si>
    <t>On the use of SysML for manufacturing execution system design.</t>
  </si>
  <si>
    <t>conf/etfa/PietracLH11</t>
  </si>
  <si>
    <t>https://doi.org/10.1109/ETFA.2011.6058984</t>
  </si>
  <si>
    <t>http://dblp.org/rec/conf/etfa/PietracLH11</t>
  </si>
  <si>
    <t>Davide Falessi,Shiva Nejati,Mehrdad Sabetzadeh,Lionel C. Briand,Antonio Messina</t>
  </si>
  <si>
    <t>SafeSlice - a model slicing and design safety inspection tool for SysML.</t>
  </si>
  <si>
    <t>460-463</t>
  </si>
  <si>
    <t>conf/sigsoft/FalessiNSBM11</t>
  </si>
  <si>
    <t>http://doi.acm.org/10.1145/2025113.2025191</t>
  </si>
  <si>
    <t>http://dblp.org/rec/conf/sigsoft/FalessiNSBM11</t>
  </si>
  <si>
    <t>Martin Hochwallner,Matthias HÃ¶rl,Stefan Dierneder,Rudolf Scheidl</t>
  </si>
  <si>
    <t>Some Aspects of SysML Application in the Reverse Engineering of Mechatronic Systems.</t>
  </si>
  <si>
    <t>81-88</t>
  </si>
  <si>
    <t>conf/eurocast/HochwallnerHDS11</t>
  </si>
  <si>
    <t>https://doi.org/10.1007/978-3-642-27579-1_11</t>
  </si>
  <si>
    <t>http://dblp.org/rec/conf/eurocast/HochwallnerHDS11</t>
  </si>
  <si>
    <t>conf/dlog/Graves11</t>
  </si>
  <si>
    <t>http://ceur-ws.org/Vol-745/paper_8.pdf</t>
  </si>
  <si>
    <t>Kumiko Tadano,Jianwen Xiang,Masahiro Kawato,Yoshiharu Maeno</t>
  </si>
  <si>
    <t>Synthesizing SRN Models from System Operations with SysML Diagrams for Availability Analysis.</t>
  </si>
  <si>
    <t>conf/ssiri/TadanoXKM11</t>
  </si>
  <si>
    <t>https://doi.org/10.1109/SSIRI-C.2011.44</t>
  </si>
  <si>
    <t>http://dblp.org/rec/conf/ssiri/TadanoXKM11</t>
  </si>
  <si>
    <t>Guoqi Li,Boxuan Wang</t>
  </si>
  <si>
    <t>SysML Aided Safety Analysis for Safety-Critical Systems.</t>
  </si>
  <si>
    <t>270-275</t>
  </si>
  <si>
    <t>conf/aici/LiW11a</t>
  </si>
  <si>
    <t>https://doi.org/10.1007/978-3-642-23881-9_35</t>
  </si>
  <si>
    <t>http://dblp.org/rec/conf/aici/LiW11a</t>
  </si>
  <si>
    <t>Dustin Nottage,Steven M. Corns</t>
  </si>
  <si>
    <t>SysML profiling for handling army base camp planning.</t>
  </si>
  <si>
    <t>63-68</t>
  </si>
  <si>
    <t>journals/procedia/NottageC11</t>
  </si>
  <si>
    <t>10.1016/J.PROCS.2011.08.014</t>
  </si>
  <si>
    <t>https://doi.org/10.1016/j.procs.2011.08.014</t>
  </si>
  <si>
    <t>http://dblp.org/rec/journals/procedia/NottageC11</t>
  </si>
  <si>
    <t>SysML Requirement Diagrams - Banking Transactional Platform Case Study.</t>
  </si>
  <si>
    <t>SIGSAND</t>
  </si>
  <si>
    <t>15-22</t>
  </si>
  <si>
    <t>conf/sigsand/WryczaM11</t>
  </si>
  <si>
    <t>https://doi.org/10.1007/978-3-642-25676-9_2</t>
  </si>
  <si>
    <t>http://dblp.org/rec/conf/sigsand/WryczaM11</t>
  </si>
  <si>
    <t>Jonathan Lasalle,Fabrice Bouquet,Bruno Legeard,Fabien Peureux</t>
  </si>
  <si>
    <t>journals/sigsoft/LasalleBLP11</t>
  </si>
  <si>
    <t>http://doi.acm.org/10.1145/1921532.1921560</t>
  </si>
  <si>
    <t>Daniel Knorreck,Ludovic Apvrille,Pierre de Saqui-Sannes</t>
  </si>
  <si>
    <t>TEPE - a SysML language for time-constrained property modeling and formal verification.</t>
  </si>
  <si>
    <t>journals/sigsoft/KnorreckAS11</t>
  </si>
  <si>
    <t>http://dblp.org/rec/journals/sigsoft/KnorreckAS11</t>
  </si>
  <si>
    <t>Ileana Ober,Iulian Ober,Iulia Dragomir,El Arbi Aboussoror</t>
  </si>
  <si>
    <t>UML/SysML semantic tunings.</t>
  </si>
  <si>
    <t>257-264</t>
  </si>
  <si>
    <t>journals/isse/OberODA11</t>
  </si>
  <si>
    <t>10.1007/S11334-011-0163-2</t>
  </si>
  <si>
    <t>https://doi.org/10.1007/s11334-011-0163-2</t>
  </si>
  <si>
    <t>Une extension SysML pour l'ingÃ©nierie des exigences non fonctionnelles orientÃ©e but.</t>
  </si>
  <si>
    <t>IngÃ©nierie des SystÃ¨mes d'Information</t>
  </si>
  <si>
    <t>journals/isi/GnahoS11</t>
  </si>
  <si>
    <t>10.3166/ISI.16.1.9-32</t>
  </si>
  <si>
    <t>https://doi.org/10.3166/isi.16.1.9-32</t>
  </si>
  <si>
    <t>Henson Graves,Yvonne Bijan</t>
  </si>
  <si>
    <t>Using formal methods with SysML in aerospace design and engineering.</t>
  </si>
  <si>
    <t>53-102</t>
  </si>
  <si>
    <t>journals/amai/GravesB11</t>
  </si>
  <si>
    <t>10.1007/S10472-011-9267-5</t>
  </si>
  <si>
    <t>https://doi.org/10.1007/s10472-011-9267-5</t>
  </si>
  <si>
    <t>Mehrdad Sabetzadeh,Shiva Nejati,Lionel C. Briand,Anne-Heidi Evensen Mills</t>
  </si>
  <si>
    <t>Using SysML for Modeling of Safety-Critical Software-Hardware Interfaces - Guidelines and Industry Experience.</t>
  </si>
  <si>
    <t>193-201</t>
  </si>
  <si>
    <t>conf/hase/SabetzadehNBM11</t>
  </si>
  <si>
    <t>https://doi.org/10.1109/HASE.2011.23</t>
  </si>
  <si>
    <t>http://dblp.org/rec/conf/hase/SabetzadehNBM11</t>
  </si>
  <si>
    <t>Chao-Sheng Lin,Chun-Hsien Lu,Shang-Wei Lin,Yean-Ru Chen,Pao-Ann Hsiung</t>
  </si>
  <si>
    <t>J. Comput. Sci. Technol.</t>
  </si>
  <si>
    <t>448-462</t>
  </si>
  <si>
    <t>journals/jcst/LinLLCH11</t>
  </si>
  <si>
    <t>10.1007/S11390-011-1146-3</t>
  </si>
  <si>
    <t>https://doi.org/10.1007/s11390-011-1146-3</t>
  </si>
  <si>
    <t>Iulia Dragomir,Iulian Ober,David Lesens</t>
  </si>
  <si>
    <t>A Case Study in Formal System Engineering with SysML.</t>
  </si>
  <si>
    <t>189-198</t>
  </si>
  <si>
    <t>conf/iceccs/DragomirOL12</t>
  </si>
  <si>
    <t>http://doi.ieeecomputersociety.org/10.1109/ICECCS.2012.1</t>
  </si>
  <si>
    <t>http://dblp.org/rec/conf/iceccs/DragomirOL12</t>
  </si>
  <si>
    <t>Paolo Bocciarelli,Andrea D'Ambrogio,Gabriele Fabiani</t>
  </si>
  <si>
    <t>A Model-driven Approach to Build HLA-based Distributed Simulations from SysML Models.</t>
  </si>
  <si>
    <t>49-60</t>
  </si>
  <si>
    <t>conf/simultech/BocciarelliDF12</t>
  </si>
  <si>
    <t>http://dblp.org/rec/conf/simultech/BocciarelliDF12</t>
  </si>
  <si>
    <t>Samir Ouchani,Otmane AÃ¯t Mohamed,Mourad Debbabi</t>
  </si>
  <si>
    <t>A Probabilistic Verification Framework for SysML Activity Diagrams.</t>
  </si>
  <si>
    <t>108-123</t>
  </si>
  <si>
    <t>conf/somet/OuchaniMD12</t>
  </si>
  <si>
    <t>https://doi.org/10.3233/978-1-61499-125-0-108</t>
  </si>
  <si>
    <t>http://dblp.org/rec/conf/somet/OuchaniMD12</t>
  </si>
  <si>
    <t>Shiva Nejati,Mehrdad Sabetzadeh,Davide Falessi,Lionel C. Briand,Thierry Coq</t>
  </si>
  <si>
    <t>A SysML-based approach to traceability management and design slicing in support of safety certification - Framework, tool support, and case studies.</t>
  </si>
  <si>
    <t>569-590</t>
  </si>
  <si>
    <t>journals/infsof/NejatiSFBC12</t>
  </si>
  <si>
    <t>10.1016/J.INFSOF.2012.01.005</t>
  </si>
  <si>
    <t>Xiaopu Huang,Qingqing Sun,Jiangwei Li,Minxue Pan,Tian Zhang 0001</t>
  </si>
  <si>
    <t>An MDE-based approach to the verification of SysML state machine diagram.</t>
  </si>
  <si>
    <t>9:1-9:7</t>
  </si>
  <si>
    <t>conf/internetware/HuangSLPZ12</t>
  </si>
  <si>
    <t>http://doi.acm.org/10.1145/2430475.2430484</t>
  </si>
  <si>
    <t>http://dblp.org/rec/conf/internetware/HuangSLPZ12</t>
  </si>
  <si>
    <t>Anthony Fernandes Pires,StÃ©phane Duprat,C. Besseyre</t>
  </si>
  <si>
    <t>Approche UML/SysML pour la spÃ©cification logicielle de systÃ¨mes embarquÃ©s aÃ©ronautiques. Travaux et retours d'expÃ©rience.</t>
  </si>
  <si>
    <t>897-916</t>
  </si>
  <si>
    <t>journals/tsi/PiresDB12</t>
  </si>
  <si>
    <t>10.3166/TSI.31.897-916</t>
  </si>
  <si>
    <t>https://doi.org/10.3166/tsi.31.897-916</t>
  </si>
  <si>
    <t>Maddalena Jackson,Michela Munoz Fernandez,Thomas I. McVittie,Oleg V. Sindiy</t>
  </si>
  <si>
    <t>Architecting The Human Space Flight Program with System Modeling Language (SysML).</t>
  </si>
  <si>
    <t>Infotech@Aerospace</t>
  </si>
  <si>
    <t>conf/itaero/JacksonFMS12</t>
  </si>
  <si>
    <t>10.2514/6.2012-2556</t>
  </si>
  <si>
    <t>https://doi.org/10.2514/6.2012-2556</t>
  </si>
  <si>
    <t>http://dblp.org/rec/conf/itaero/JacksonFMS12</t>
  </si>
  <si>
    <t>Philipp Helle</t>
  </si>
  <si>
    <t>Automatic SysML-based safety analysis.</t>
  </si>
  <si>
    <t>ACES-MB@MoDELS</t>
  </si>
  <si>
    <t>19-24</t>
  </si>
  <si>
    <t>conf/models/Helle12</t>
  </si>
  <si>
    <t>http://doi.acm.org/10.1145/2432631.2432635</t>
  </si>
  <si>
    <t>http://dblp.org/rec/conf/models/Helle12</t>
  </si>
  <si>
    <t>Damien Foures,Vincent Albert,Jean-Claude Pascal,Alexandre Nketsa</t>
  </si>
  <si>
    <t>Automation of SysML activity diagram simulation with model-driven engineering approach.</t>
  </si>
  <si>
    <t>conf/springsim/FouresAPN12</t>
  </si>
  <si>
    <t>http://dl.acm.org/citation.cfm?id=2346627</t>
  </si>
  <si>
    <t>http://dblp.org/rec/conf/springsim/FouresAPN12</t>
  </si>
  <si>
    <t>Mara Nikolaidou,Georgios-Dimitrios Kapos,Vassilis Dalakas,Dimosthenis Anagnostopoulos</t>
  </si>
  <si>
    <t>Basic guidelines for simulating SysML models - An experience report.</t>
  </si>
  <si>
    <t>95-100</t>
  </si>
  <si>
    <t>conf/sysose/NikolaidouKDA12</t>
  </si>
  <si>
    <t>10.1109/SYSOSE.2012.6384172</t>
  </si>
  <si>
    <t>https://doi.org/10.1109/SYSoSE.2012.6384172</t>
  </si>
  <si>
    <t>http://dblp.org/rec/conf/sysose/NikolaidouKDA12</t>
  </si>
  <si>
    <t>Bridging the gap between requirements and design - An approach based on Problem Frames and SysML.</t>
  </si>
  <si>
    <t>717-745</t>
  </si>
  <si>
    <t>journals/jss/ColomboKL12</t>
  </si>
  <si>
    <t>10.1016/J.JSS.2011.09.046</t>
  </si>
  <si>
    <t>https://doi.org/10.1016/j.jss.2011.09.046</t>
  </si>
  <si>
    <t>Shin Nakajima 0001,Satoru Furukawa,Yoshikazu Ueda</t>
  </si>
  <si>
    <t>Co-analysis of SysML and Simulink Models for Cyber-Physical Systems Design.</t>
  </si>
  <si>
    <t>473-478</t>
  </si>
  <si>
    <t>conf/rtcsa/NakajimaFU12</t>
  </si>
  <si>
    <t>https://doi.org/10.1109/RTCSA.2012.22</t>
  </si>
  <si>
    <t>http://dblp.org/rec/conf/rtcsa/NakajimaFU12</t>
  </si>
  <si>
    <t>Efficient Probabilistic Abstraction for SysML Activity Diagrams.</t>
  </si>
  <si>
    <t>263-277</t>
  </si>
  <si>
    <t>conf/sefm/OuchaniMD12</t>
  </si>
  <si>
    <t>https://doi.org/10.1007/978-3-642-33826-7_18</t>
  </si>
  <si>
    <t>http://dblp.org/rec/conf/sefm/OuchaniMD12</t>
  </si>
  <si>
    <t>David Morgan,Antony Waldock,David Corne</t>
  </si>
  <si>
    <t>Efficient systems analysis by combining SysML and coevolution.</t>
  </si>
  <si>
    <t>83-88</t>
  </si>
  <si>
    <t>conf/sysose/MorganWC12</t>
  </si>
  <si>
    <t>10.1109/SYSOSE.2012.6384141</t>
  </si>
  <si>
    <t>https://doi.org/10.1109/SYSoSE.2012.6384141</t>
  </si>
  <si>
    <t>http://dblp.org/rec/conf/sysose/MorganWC12</t>
  </si>
  <si>
    <t>Anargyros Tsadimas,Mara Nikolaidou,Dimosthenis Anagnostopoulos</t>
  </si>
  <si>
    <t>Extending SysML to explore non-functional requirements - the case of information system design.</t>
  </si>
  <si>
    <t>1057-1062</t>
  </si>
  <si>
    <t>conf/sac/TsadimasNA12</t>
  </si>
  <si>
    <t>http://doi.acm.org/10.1145/2245276.2231941</t>
  </si>
  <si>
    <t>http://dblp.org/rec/conf/sac/TsadimasNA12</t>
  </si>
  <si>
    <t>Andreas Thoma,Benjamin Kormann,Birgit Vogel-Heuser</t>
  </si>
  <si>
    <t>Fault-centric system modeling using SysML for reliability testing.</t>
  </si>
  <si>
    <t>conf/etfa/ThomaKV12</t>
  </si>
  <si>
    <t>https://doi.org/10.1109/ETFA.2012.6489543</t>
  </si>
  <si>
    <t>http://dblp.org/rec/conf/etfa/ThomaKV12</t>
  </si>
  <si>
    <t>Thouraya Bouabana-Tebibel,Stuart Harvey Rubin,Miloud Bennama</t>
  </si>
  <si>
    <t>Formal modeling with SysML.</t>
  </si>
  <si>
    <t>340-347</t>
  </si>
  <si>
    <t>conf/iri/Bouabana-TebibelRB12</t>
  </si>
  <si>
    <t>https://doi.org/10.1109/IRI.2012.6303029</t>
  </si>
  <si>
    <t>http://dblp.org/rec/conf/iri/Bouabana-TebibelRB12</t>
  </si>
  <si>
    <t>Yosr Jarraya,Mourad Debbabi</t>
  </si>
  <si>
    <t>Formal Specification and Probabilistic Verification of SysML Activity Diagrams.</t>
  </si>
  <si>
    <t>17-24</t>
  </si>
  <si>
    <t>conf/tase/JarrayaD12</t>
  </si>
  <si>
    <t>https://doi.org/10.1109/TASE.2012.34</t>
  </si>
  <si>
    <t>http://dblp.org/rec/conf/tase/JarrayaD12</t>
  </si>
  <si>
    <t>Oscar Carrillo,Samir Chouali,Hassan Mountassir</t>
  </si>
  <si>
    <t>journals/sigsoft/CarrilloCM12</t>
  </si>
  <si>
    <t>http://doi.acm.org/10.1145/2237796.2237813</t>
  </si>
  <si>
    <t>Jonathan Lasalle</t>
  </si>
  <si>
    <t>phd/hal/Lasalle12</t>
  </si>
  <si>
    <t>https://tel.archives-ouvertes.fr/tel-00762053</t>
  </si>
  <si>
    <t>http://dblp.org/rec/phd/hal/Lasalle12</t>
  </si>
  <si>
    <t>Elvinia Riccobene,Patrizia Scandurra</t>
  </si>
  <si>
    <t>Integrating the SysML and the SystemC-UML profiles in a model-driven embedded system design flow.</t>
  </si>
  <si>
    <t>Design Autom. for Emb. Sys.</t>
  </si>
  <si>
    <t>53-91</t>
  </si>
  <si>
    <t>journals/dafes/RiccobeneS12</t>
  </si>
  <si>
    <t>10.1007/S10617-012-9097-7</t>
  </si>
  <si>
    <t>https://doi.org/10.1007/s10617-012-9097-7</t>
  </si>
  <si>
    <t>Imran Rafiq Quadri,Etienne Brosse,Ian Gray,Nikolas Drivalos Matragkas,Leandro Soares Indrusiak,Matteo Rossi,Alessandra Bagnato,Andrey Sadovykh</t>
  </si>
  <si>
    <t>MADES FP7 EU project - Effective high level SysML/MARTE methodology for real-time and embedded avionics systems.</t>
  </si>
  <si>
    <t>conf/recosoc/QuadriBGMIRBS12</t>
  </si>
  <si>
    <t>10.1109/RECOSOC.2012.6322882</t>
  </si>
  <si>
    <t>https://doi.org/10.1109/ReCoSoC.2012.6322882</t>
  </si>
  <si>
    <t>http://dblp.org/rec/conf/recosoc/QuadriBGMIRBS12</t>
  </si>
  <si>
    <t>Axel Reichwein,Christiaan J. J. Paredis,Arquimedes Canedo,Petra Witschel,Philipp Emanuel Stelzig,Anjelika Votintseva,Rainer Wasgint</t>
  </si>
  <si>
    <t>Maintaining consistency between system architecture and dynamic system models with SysML4Modelica.</t>
  </si>
  <si>
    <t>MPM@MoDELS</t>
  </si>
  <si>
    <t>43-48</t>
  </si>
  <si>
    <t>conf/models/ReichweinPCWSVW12</t>
  </si>
  <si>
    <t>http://doi.acm.org/10.1145/2508443.2508451</t>
  </si>
  <si>
    <t>http://dblp.org/rec/conf/models/ReichweinPCWSVW12</t>
  </si>
  <si>
    <t>John Day,Kenneth Donahue,Michel D. Ingham,Alexander Kadesch,Andrew Kennedy,Ethan Post</t>
  </si>
  <si>
    <t>Modeling Off-Nominal Behavior in SysML.</t>
  </si>
  <si>
    <t>conf/itaero/DayDIKKP12</t>
  </si>
  <si>
    <t>10.2514/6.2012-2576</t>
  </si>
  <si>
    <t>https://doi.org/10.2514/6.2012-2576</t>
  </si>
  <si>
    <t>http://dblp.org/rec/conf/itaero/DayDIKKP12</t>
  </si>
  <si>
    <t>Carlos Gomez,Julien DeAntoni,FrÃ©dÃ©ric Mallet</t>
  </si>
  <si>
    <t>Multi-view Power Modeling Based on UML, MARTE and SysML.</t>
  </si>
  <si>
    <t>EUROMICRO-SEAA</t>
  </si>
  <si>
    <t>17-20</t>
  </si>
  <si>
    <t>conf/euromicro/GomezDM12</t>
  </si>
  <si>
    <t>https://doi.org/10.1109/SEAA.2012.66</t>
  </si>
  <si>
    <t>http://dblp.org/rec/conf/euromicro/GomezDM12</t>
  </si>
  <si>
    <t>Nicola Bombieri,Emad Samuel Malki Ebeid,Franco Fummi,Michele Lora</t>
  </si>
  <si>
    <t>On the Reuse of RTL IPs for SysML Model Generation.</t>
  </si>
  <si>
    <t>54-59</t>
  </si>
  <si>
    <t>conf/mtv/BombieriEFL12</t>
  </si>
  <si>
    <t>https://doi.org/10.1109/MTV.2012.10</t>
  </si>
  <si>
    <t>http://dblp.org/rec/conf/mtv/BombieriEFL12</t>
  </si>
  <si>
    <t>Matthew Hause,James Hummell</t>
  </si>
  <si>
    <t>Simulation of an electrical network and control system in SysML.</t>
  </si>
  <si>
    <t>conf/springsim/HauseH12</t>
  </si>
  <si>
    <t>http://dl.acm.org/citation.cfm?id=2346663</t>
  </si>
  <si>
    <t>http://dblp.org/rec/conf/springsim/HauseH12</t>
  </si>
  <si>
    <t>Mark L. McKelvin Jr.,Alejandro Jimenez</t>
  </si>
  <si>
    <t>Specification and Design of Electrical Flight System Architectures with SysML.</t>
  </si>
  <si>
    <t>conf/itaero/McKelvinJ12</t>
  </si>
  <si>
    <t>10.2514/6.2012-2534</t>
  </si>
  <si>
    <t>https://doi.org/10.2514/6.2012-2534</t>
  </si>
  <si>
    <t>http://dblp.org/rec/conf/itaero/McKelvinJ12</t>
  </si>
  <si>
    <t>Romaric Guillerm,Hamid Demmou,Nabil Sadou</t>
  </si>
  <si>
    <t>Informal Publications</t>
  </si>
  <si>
    <t>journals/corr/abs-1212-4246</t>
  </si>
  <si>
    <t>http://arxiv.org/abs/1212.4246</t>
  </si>
  <si>
    <t>Nga Nguyen,Hubert Kadima</t>
  </si>
  <si>
    <t>SysML Parametric Models for Complex System Performance Analysis - A Case Study.</t>
  </si>
  <si>
    <t>321-327</t>
  </si>
  <si>
    <t>conf/simultech/NguyenK12</t>
  </si>
  <si>
    <t>http://dblp.org/rec/conf/simultech/NguyenK12</t>
  </si>
  <si>
    <t>Ola Batarseh,Leon F. McGinnis</t>
  </si>
  <si>
    <t>SysML to discrete-event simulation to analyze electronic assembly systems.</t>
  </si>
  <si>
    <t>conf/springsim/BatarsehM12</t>
  </si>
  <si>
    <t>http://dl.acm.org/citation.cfm?id=2346664</t>
  </si>
  <si>
    <t>http://dblp.org/rec/conf/springsim/BatarsehM12</t>
  </si>
  <si>
    <t>Muzaffar Iqbal,Muhammad Uzair Khan,Muhammad Sher</t>
  </si>
  <si>
    <t>System Analysis and Modeling Using SysML.</t>
  </si>
  <si>
    <t>1211-1220</t>
  </si>
  <si>
    <t>conf/icitcs/IqbalKS12</t>
  </si>
  <si>
    <t>https://doi.org/10.1007/978-94-007-5860-5_145</t>
  </si>
  <si>
    <t>http://dblp.org/rec/conf/icitcs/IqbalKS12</t>
  </si>
  <si>
    <t>System modeling in sysml and system analysis in arena.</t>
  </si>
  <si>
    <t>258:1-258:12</t>
  </si>
  <si>
    <t>conf/wsc/BatarsehM12</t>
  </si>
  <si>
    <t>https://doi.org/10.1109/WSC.2012.6465139</t>
  </si>
  <si>
    <t>http://dblp.org/rec/conf/wsc/BatarsehM12</t>
  </si>
  <si>
    <t>Manzoor Ahmad,Jean-Michel Bruel,RÃ©gine Laleau,Christophe Gnaho</t>
  </si>
  <si>
    <t>Using RELAX, SysML and KAOS for Ambient Systems Requirements Modeling.</t>
  </si>
  <si>
    <t>ANT/MobiWIS</t>
  </si>
  <si>
    <t>474-481</t>
  </si>
  <si>
    <t>journals/procedia/AhmadBLG12</t>
  </si>
  <si>
    <t>10.1016/J.PROCS.2012.06.061</t>
  </si>
  <si>
    <t>https://doi.org/10.1016/j.procs.2012.06.061</t>
  </si>
  <si>
    <t>http://dblp.org/rec/journals/procedia/AhmadBLG12</t>
  </si>
  <si>
    <t>Lucas Lima,AndrÃ© Didier,MÃ¡rcio CornÃ©lio</t>
  </si>
  <si>
    <t>A Formal Semantics for SysML Activity Diagrams.</t>
  </si>
  <si>
    <t>179-194</t>
  </si>
  <si>
    <t>conf/sbmf/LimaDC13</t>
  </si>
  <si>
    <t>https://doi.org/10.1007/978-3-642-41071-0_13</t>
  </si>
  <si>
    <t>http://dblp.org/rec/conf/sbmf/LimaDC13</t>
  </si>
  <si>
    <t>A probabilistic verification framework of SysML activity diagrams.</t>
  </si>
  <si>
    <t>165-170</t>
  </si>
  <si>
    <t>conf/somet/OuchaniMD13</t>
  </si>
  <si>
    <t>10.1109/SOMET.2013.6645657</t>
  </si>
  <si>
    <t>https://doi.org/10.1109/SoMeT.2013.6645657</t>
  </si>
  <si>
    <t>http://dblp.org/rec/conf/somet/OuchaniMD13</t>
  </si>
  <si>
    <t>Lisa Ollinger,Detlef ZÃ¼hlke,Alfred Theorin,Charlotta Johnsson</t>
  </si>
  <si>
    <t>A reference architecture for service-oriented control procedures and its implementation with SysML and Grafchart.</t>
  </si>
  <si>
    <t>conf/etfa/OllingerZTJ13</t>
  </si>
  <si>
    <t>https://doi.org/10.1109/ETFA.2013.6648044</t>
  </si>
  <si>
    <t>http://dblp.org/rec/conf/etfa/OllingerZTJ13</t>
  </si>
  <si>
    <t>Paolo Bocciarelli,Andrea D'Ambrogio,Andrea Giglio,Daniele Gianni</t>
  </si>
  <si>
    <t>A SaaS-based automated framework to build and execute distributed simulations from SysML models.</t>
  </si>
  <si>
    <t>1371-1382</t>
  </si>
  <si>
    <t>conf/wsc/BocciarelliDGG13</t>
  </si>
  <si>
    <t>https://doi.org/10.1109/WSC.2013.6721523</t>
  </si>
  <si>
    <t>http://dblp.org/rec/conf/wsc/BocciarelliDGG13</t>
  </si>
  <si>
    <t>A Security Risk Assessment Framework for SysML Activity Diagrams.</t>
  </si>
  <si>
    <t>227-236</t>
  </si>
  <si>
    <t>conf/ssiri/OuchaniMD13</t>
  </si>
  <si>
    <t>https://doi.org/10.1109/SERE.2013.11</t>
  </si>
  <si>
    <t>http://dblp.org/rec/conf/ssiri/OuchaniMD13</t>
  </si>
  <si>
    <t>Chao Meng,Sojung Kim,Young-Jun Son,Chieri Kubota</t>
  </si>
  <si>
    <t>A SysML-based simulation model aggregation framework for seedling propagation system.</t>
  </si>
  <si>
    <t>2180-2191</t>
  </si>
  <si>
    <t>conf/wsc/MengKSK13</t>
  </si>
  <si>
    <t>https://doi.org/10.1109/WSC.2013.6721595</t>
  </si>
  <si>
    <t>http://dblp.org/rec/conf/wsc/MengKSK13</t>
  </si>
  <si>
    <t>Ahmed Hammad,Hassan Mountassir,Samir Chouali</t>
  </si>
  <si>
    <t>An approach combining SysML and modelica for modelling and validate wireless sensor networks.</t>
  </si>
  <si>
    <t>conf/ecoop/HammadMC13</t>
  </si>
  <si>
    <t>http://doi.acm.org/10.1145/2489850.2489852</t>
  </si>
  <si>
    <t>http://dblp.org/rec/conf/ecoop/HammadMC13</t>
  </si>
  <si>
    <t>FabÃ­ola GonÃ§alves C. Ribeiro,Michel S. Soares</t>
  </si>
  <si>
    <t>An Approach for Modeling Real-time Requirements with SysML and MARTE Stereotypes.</t>
  </si>
  <si>
    <t>70-81</t>
  </si>
  <si>
    <t>conf/iceis/RibeiroS13</t>
  </si>
  <si>
    <t>10.5220/0004449800700081</t>
  </si>
  <si>
    <t>https://doi.org/10.5220/0004449800700081</t>
  </si>
  <si>
    <t>http://dblp.org/rec/conf/iceis/RibeiroS13</t>
  </si>
  <si>
    <t>Marcin Jamro,Bartosz Trybus</t>
  </si>
  <si>
    <t>An approach to SysML modeling of IEC 61131-3 control software.</t>
  </si>
  <si>
    <t>217-222</t>
  </si>
  <si>
    <t>conf/mmar/JamroT13</t>
  </si>
  <si>
    <t>http://ieeexplore.ieee.org/document/6669909/</t>
  </si>
  <si>
    <t>http://dblp.org/rec/conf/mmar/JamroT13</t>
  </si>
  <si>
    <t>Pekka Pihlanko,Seppo Sierla,Kleanthis Thramboulidis,Mauri Viitasalo</t>
  </si>
  <si>
    <t>An industrial evaluation of SysML - The case of a nuclear automation modernization project.</t>
  </si>
  <si>
    <t>conf/etfa/PihlankoSTV13</t>
  </si>
  <si>
    <t>https://doi.org/10.1109/ETFA.2013.6647945</t>
  </si>
  <si>
    <t>http://dblp.org/rec/conf/etfa/PihlankoSTV13</t>
  </si>
  <si>
    <t>Konstantin Kernschmidt,Birgit Vogel-Heuser</t>
  </si>
  <si>
    <t>An interdisciplinary SysML based modeling approach for analyzing change influences in production plants to support the engineering.</t>
  </si>
  <si>
    <t>1113-1118</t>
  </si>
  <si>
    <t>conf/case/KernschmidtV13</t>
  </si>
  <si>
    <t>10.1109/COASE.2013.6654030</t>
  </si>
  <si>
    <t>https://doi.org/10.1109/CoASE.2013.6654030</t>
  </si>
  <si>
    <t>http://dblp.org/rec/conf/case/KernschmidtV13</t>
  </si>
  <si>
    <t>Christophe Gnaho,Farida Semmak,Regine Laleau</t>
  </si>
  <si>
    <t>An overview of a SysML extension for goal-oriented NFR modelling - Poster paper.</t>
  </si>
  <si>
    <t>conf/rcis/GnahoSL13</t>
  </si>
  <si>
    <t>https://doi.org/10.1109/RCIS.2013.6577734</t>
  </si>
  <si>
    <t>http://dblp.org/rec/conf/rcis/GnahoSL13</t>
  </si>
  <si>
    <t>Vanderson H. Fragal,RogÃ©rio F. Silva,Itana Maria de Souza Gimenes,Edson Alves de Oliveira Junior</t>
  </si>
  <si>
    <t>Application Engineering for Embedded Systems - Transforming SysML Specification to Simulink within a Product-Line based Approach.</t>
  </si>
  <si>
    <t>94-101</t>
  </si>
  <si>
    <t>conf/iceis/FragalSGJ13</t>
  </si>
  <si>
    <t>10.5220/0004402600940101</t>
  </si>
  <si>
    <t>https://doi.org/10.5220/0004402600940101</t>
  </si>
  <si>
    <t>http://dblp.org/rec/conf/iceis/FragalSGJ13</t>
  </si>
  <si>
    <t>FabÃ­ola GonÃ§alves C. Ribeiro,Sanjay Misra,Michel S. Soares</t>
  </si>
  <si>
    <t>Application of an Extended SysML Requirements Diagram to Model Real-Time Control Systems.</t>
  </si>
  <si>
    <t>conf/iccsa/RibeiroMS13</t>
  </si>
  <si>
    <t>https://doi.org/10.1007/978-3-642-39646-5_6</t>
  </si>
  <si>
    <t>http://dblp.org/rec/conf/iccsa/RibeiroMS13</t>
  </si>
  <si>
    <t>Fabrice Ambert,Fabrice Bouquet,Jonathan Lasalle,Bruno Legeard,Fabien Peureux</t>
  </si>
  <si>
    <t>Applying a Def-Use Approach on Signal Exchange to Implement SysML Model-Based Testing.</t>
  </si>
  <si>
    <t>134-151</t>
  </si>
  <si>
    <t>conf/ecmdafa/AmbertBLLP13</t>
  </si>
  <si>
    <t>https://doi.org/10.1007/978-3-642-39013-5_10</t>
  </si>
  <si>
    <t>http://dblp.org/rec/conf/ecmdafa/AmbertBLLP13</t>
  </si>
  <si>
    <t>Samir Chouali,Ahmed Hammad,Hassan Mountassir</t>
  </si>
  <si>
    <t>Assembling Components using SysML with Non-Functional Requirements.</t>
  </si>
  <si>
    <t>Electr. Notes Theor. Comput. Sci.</t>
  </si>
  <si>
    <t>31-47</t>
  </si>
  <si>
    <t>journals/entcs/ChoualiHM13</t>
  </si>
  <si>
    <t>10.1016/J.ENTCS.2013.04.003</t>
  </si>
  <si>
    <t>https://doi.org/10.1016/j.entcs.2013.04.003</t>
  </si>
  <si>
    <t>http://dblp.org/rec/journals/entcs/ChoualiHM13</t>
  </si>
  <si>
    <t>Combining SysML and Modelica to Verify the Wireless Sensor Networks Energy Consumption.</t>
  </si>
  <si>
    <t>198-201</t>
  </si>
  <si>
    <t>conf/modelsward/HammadMC13</t>
  </si>
  <si>
    <t>10.5220/0004319601980201</t>
  </si>
  <si>
    <t>https://doi.org/10.5220/0004319601980201</t>
  </si>
  <si>
    <t>http://dblp.org/rec/conf/modelsward/HammadMC13</t>
  </si>
  <si>
    <t>Fumio Machida,Jianwen Xiang,Kumiko Tadano,Yoshiharu Maeno</t>
  </si>
  <si>
    <t>Composing hierarchical stochastic model from SysML for system availability analysis.</t>
  </si>
  <si>
    <t>51-60</t>
  </si>
  <si>
    <t>conf/issre/MachidaXTM13</t>
  </si>
  <si>
    <t>https://doi.org/10.1109/ISSRE.2013.6698904</t>
  </si>
  <si>
    <t>http://dblp.org/rec/conf/issre/MachidaXTM13</t>
  </si>
  <si>
    <t>Manzoor Ahmad,Iulia Dragomir,Jean-Michel Bruel,Iulian Ober,Nicolas Belloir</t>
  </si>
  <si>
    <t>Early Analysis of Ambient Systems SYSML Properties using OMEGA2-IFx.</t>
  </si>
  <si>
    <t>147-154</t>
  </si>
  <si>
    <t>conf/simultech/AhmadDBOB13</t>
  </si>
  <si>
    <t>10.5220/0004483101470154</t>
  </si>
  <si>
    <t>https://doi.org/10.5220/0004483101470154</t>
  </si>
  <si>
    <t>http://dblp.org/rec/conf/simultech/AhmadDBOB13</t>
  </si>
  <si>
    <t>Bastian Tenbergen,Philipp Bohn,Thorsten Weyer</t>
  </si>
  <si>
    <t>235-244</t>
  </si>
  <si>
    <t>conf/se/TenbergenBW13</t>
  </si>
  <si>
    <t>http://subs.emis.de/LNI/Proceedings/Proceedings215/article6933.html</t>
  </si>
  <si>
    <t>http://dblp.org/rec/conf/se/TenbergenBW13</t>
  </si>
  <si>
    <t>Daniel Browne,Robert Kempf,Aaron Hansen,Michael O'Neal,William Yates</t>
  </si>
  <si>
    <t>Enabling Systems Modeling Language Authoring in a Collaborative Web-based Decision Support Tool.</t>
  </si>
  <si>
    <t>373-382</t>
  </si>
  <si>
    <t>journals/procedia/BrowneKHOY13</t>
  </si>
  <si>
    <t>10.1016/J.PROCS.2013.01.039</t>
  </si>
  <si>
    <t>https://doi.org/10.1016/j.procs.2013.01.039</t>
  </si>
  <si>
    <t>http://dblp.org/rec/journals/procedia/BrowneKHOY13</t>
  </si>
  <si>
    <t>Dimitrios Spyropoulos,John S. Baras</t>
  </si>
  <si>
    <t>Extending Design Capabilities of SysML with Trade-off Analysis - Electrical Microgrid Case Study.</t>
  </si>
  <si>
    <t>108-117</t>
  </si>
  <si>
    <t>journals/procedia/SpyropoulosB13</t>
  </si>
  <si>
    <t>10.1016/J.PROCS.2013.01.012</t>
  </si>
  <si>
    <t>https://doi.org/10.1016/j.procs.2013.01.012</t>
  </si>
  <si>
    <t>http://dblp.org/rec/journals/procedia/SpyropoulosB13</t>
  </si>
  <si>
    <t>Albert Albers,Christian Zingel</t>
  </si>
  <si>
    <t>Extending SysML for Engineering Designers by Integration of the Contact &amp;amp</t>
  </si>
  <si>
    <t>353-362</t>
  </si>
  <si>
    <t>journals/procedia/AlbersZ13</t>
  </si>
  <si>
    <t>10.1016/J.PROCS.2013.01.037</t>
  </si>
  <si>
    <t>https://doi.org/10.1016/j.procs.2013.01.037</t>
  </si>
  <si>
    <t>http://dblp.org/rec/journals/procedia/AlbersZ13</t>
  </si>
  <si>
    <t>Kenia S. De Oliveira,Joyce M. S. FranÃ§a,Michel S. Soares</t>
  </si>
  <si>
    <t>Extensions of SysML for Modeling an Aspect Oriented Software Architecture with Multiple Views.</t>
  </si>
  <si>
    <t>680-685</t>
  </si>
  <si>
    <t>conf/itng/OliveiraFS13</t>
  </si>
  <si>
    <t>https://doi.org/10.1109/ITNG.2013.105</t>
  </si>
  <si>
    <t>http://dblp.org/rec/conf/itng/OliveiraFS13</t>
  </si>
  <si>
    <t>Alvaro Miyazawa,Lucas Lima,Ana Cavalcanti</t>
  </si>
  <si>
    <t>Formal Models of SysML Blocks.</t>
  </si>
  <si>
    <t>249-264</t>
  </si>
  <si>
    <t>conf/icfem/MiyazawaLC13</t>
  </si>
  <si>
    <t>https://doi.org/10.1007/978-3-642-41202-8_17</t>
  </si>
  <si>
    <t>http://dblp.org/rec/conf/icfem/MiyazawaLC13</t>
  </si>
  <si>
    <t>Takahiro Ando,Hirokazu Yatsu,Weiqiang Kong,Kenji Hisazumi,Akira Fukuda</t>
  </si>
  <si>
    <t>Formalization and Model Checking of SysML State Machine Diagrams by CSP#.</t>
  </si>
  <si>
    <t>114-127</t>
  </si>
  <si>
    <t>conf/iccsa/AndoYKHF13</t>
  </si>
  <si>
    <t>https://doi.org/10.1007/978-3-642-39646-5_9</t>
  </si>
  <si>
    <t>http://dblp.org/rec/conf/iccsa/AndoYKHF13</t>
  </si>
  <si>
    <t>Nikolaos Papakonstantinou,Seppo Sierla</t>
  </si>
  <si>
    <t>Generating an Object Oriented IEC 61131-3 software product line architecture from SysML.</t>
  </si>
  <si>
    <t>conf/etfa/PapakonstantinouS13</t>
  </si>
  <si>
    <t>https://doi.org/10.1109/ETFA.2013.6648057</t>
  </si>
  <si>
    <t>http://dblp.org/rec/conf/etfa/PapakonstantinouS13</t>
  </si>
  <si>
    <t>Incremental Modeling of System Architecture Satisfying SysML Functional Requirements.</t>
  </si>
  <si>
    <t>79-99</t>
  </si>
  <si>
    <t>conf/facs2/CarrilloCM13</t>
  </si>
  <si>
    <t>https://doi.org/10.1007/978-3-319-07602-7_7</t>
  </si>
  <si>
    <t>http://dblp.org/rec/conf/facs2/CarrilloCM13</t>
  </si>
  <si>
    <t>Christopher Durugbo</t>
  </si>
  <si>
    <t>Integrated product-service analysis using SysML requirement diagrams.</t>
  </si>
  <si>
    <t>111-123</t>
  </si>
  <si>
    <t>journals/se/Durugbo13</t>
  </si>
  <si>
    <t>10.1002/SYS.21229</t>
  </si>
  <si>
    <t>https://doi.org/10.1002/sys.21229</t>
  </si>
  <si>
    <t>Iulia Dragomir,Iulian Ober,Christian Percebois</t>
  </si>
  <si>
    <t>Integrating verifiable Assume/Guarantee contracts in UML/SysML.</t>
  </si>
  <si>
    <t>ACESMB@MoDELS</t>
  </si>
  <si>
    <t>conf/models/DragomirOP13</t>
  </si>
  <si>
    <t>http://ceur-ws.org/Vol-1084/paper8.pdf</t>
  </si>
  <si>
    <t>http://dblp.org/rec/conf/models/DragomirOP13</t>
  </si>
  <si>
    <t>Christian Brecher,Johannes A. Nittinger,Andreas Karlberger</t>
  </si>
  <si>
    <t>Model-based Control of a Handling System with SysML.</t>
  </si>
  <si>
    <t>197-205</t>
  </si>
  <si>
    <t>journals/procedia/BrecherNK13</t>
  </si>
  <si>
    <t>10.1016/J.PROCS.2013.01.021</t>
  </si>
  <si>
    <t>https://doi.org/10.1016/j.procs.2013.01.021</t>
  </si>
  <si>
    <t>http://dblp.org/rec/journals/procedia/BrecherNK13</t>
  </si>
  <si>
    <t>Heng-You Lin,Majid Sorouri,Valeriy Vyatkin,Zoran Salcic</t>
  </si>
  <si>
    <t>Model-based customisation of intelligent mechatronic systems using SysML.</t>
  </si>
  <si>
    <t>conf/etfa/LinSVS13</t>
  </si>
  <si>
    <t>https://doi.org/10.1109/ETFA.2013.6648138</t>
  </si>
  <si>
    <t>http://dblp.org/rec/conf/etfa/LinSVS13</t>
  </si>
  <si>
    <t>Mohd Azizi Abdul Rahman,Makoto Mizukawa</t>
  </si>
  <si>
    <t>Modeling and design of mechatronics system with SysML, Simscape and Simulink.</t>
  </si>
  <si>
    <t>1767-1773</t>
  </si>
  <si>
    <t>conf/aimech/RahmanM13</t>
  </si>
  <si>
    <t>https://doi.org/10.1109/AIM.2013.6584353</t>
  </si>
  <si>
    <t>http://dblp.org/rec/conf/aimech/RahmanM13</t>
  </si>
  <si>
    <t>KÃªnia Santos de Oliveira,Michel dos Santos Soares</t>
  </si>
  <si>
    <t>Modeling Aspects in Requirements using SysML Extensions.</t>
  </si>
  <si>
    <t>126-133</t>
  </si>
  <si>
    <t>conf/iceis/OliveiraS13</t>
  </si>
  <si>
    <t>10.5220/0004419601260133</t>
  </si>
  <si>
    <t>https://doi.org/10.5220/0004419601260133</t>
  </si>
  <si>
    <t>http://dblp.org/rec/conf/iceis/OliveiraS13</t>
  </si>
  <si>
    <t>Myron Hecht,J. Tamaki,D. Lo</t>
  </si>
  <si>
    <t>Modeling of Failure detection and recovery in SysML.</t>
  </si>
  <si>
    <t>85-95</t>
  </si>
  <si>
    <t>conf/issre/HechtTL13</t>
  </si>
  <si>
    <t>https://doi.org/10.1109/ISSREW.2013.6688879</t>
  </si>
  <si>
    <t>http://dblp.org/rec/conf/issre/HechtTL13</t>
  </si>
  <si>
    <t>Gianmaria De Tommasi,Riccardo Vitelli,Luca Boncagni,Andre C. Neto</t>
  </si>
  <si>
    <t>Modeling of MARTe-Based Real-Time Applications With SysML.</t>
  </si>
  <si>
    <t>IEEE Trans. Industrial Informatics</t>
  </si>
  <si>
    <t>2407-2415</t>
  </si>
  <si>
    <t>journals/tii/DeTommasiVBN13</t>
  </si>
  <si>
    <t>https://doi.org/10.1109/TII.2012.2235073</t>
  </si>
  <si>
    <t>Messaoud Rahim,Ahmed Hammad,Malika Ioualalen</t>
  </si>
  <si>
    <t>Modular and Distributed Verification of SysML Activity Diagrams.</t>
  </si>
  <si>
    <t>202-205</t>
  </si>
  <si>
    <t>conf/modelsward/RahimAM13</t>
  </si>
  <si>
    <t>10.5220/0004320602020205</t>
  </si>
  <si>
    <t>https://doi.org/10.5220/0004320602020205</t>
  </si>
  <si>
    <t>http://dblp.org/rec/conf/modelsward/RahimAM13</t>
  </si>
  <si>
    <t>Daniel Chaves Cafe,Filipe Vinci dos Santos,CÃ©cile Hardebolle,Christophe Jacquet,FrÃ©dÃ©ric Boulanger</t>
  </si>
  <si>
    <t>Multi-paradigm semantics for simulating SysML models using SystemC-AMS.</t>
  </si>
  <si>
    <t>conf/fdl/CafeSHJB13</t>
  </si>
  <si>
    <t>http://ieeexplore.ieee.org/document/6646636/</t>
  </si>
  <si>
    <t>http://dblp.org/rec/conf/fdl/CafeSHJB13</t>
  </si>
  <si>
    <t>On the Reuse of Heterogeneous IPs into SysML Models for Integration Validation.</t>
  </si>
  <si>
    <t>J. Electronic Testing</t>
  </si>
  <si>
    <t>647-667</t>
  </si>
  <si>
    <t>journals/et/BombieriEFL13</t>
  </si>
  <si>
    <t>10.1007/S10836-013-5409-5</t>
  </si>
  <si>
    <t>https://doi.org/10.1007/s10836-013-5409-5</t>
  </si>
  <si>
    <t>Konstantin Kernschmidt,Giacomo Barbieri,Cesare Fantuzzi,Birgit Vogel-Heuser</t>
  </si>
  <si>
    <t>Possibilities and Challenges of an Integrated Development Using a Combined SysML-Model and Corresponding Domain Specific Models.</t>
  </si>
  <si>
    <t>1465-1470</t>
  </si>
  <si>
    <t>conf/mim/KernschmidtBFV13</t>
  </si>
  <si>
    <t>https://doi.org/10.3182/20130619-3-RU-3018.00391</t>
  </si>
  <si>
    <t>http://dblp.org/rec/conf/mim/KernschmidtBFV13</t>
  </si>
  <si>
    <t>257-266</t>
  </si>
  <si>
    <t>conf/csdm/Korff13</t>
  </si>
  <si>
    <t>https://doi.org/10.1007/978-3-319-02812-5_19</t>
  </si>
  <si>
    <t>FaÃ¯da Mhenni,Nga Nguyen,Hubert Kadima,Jean-Yves Choley</t>
  </si>
  <si>
    <t>Safety analysis integration in a SysML-based complex system design process.</t>
  </si>
  <si>
    <t>70-75</t>
  </si>
  <si>
    <t>conf/syscon/MhenniNKC13</t>
  </si>
  <si>
    <t>10.1109/SYSCON.2013.6549861</t>
  </si>
  <si>
    <t>https://doi.org/10.1109/SysCon.2013.6549861</t>
  </si>
  <si>
    <t>http://dblp.org/rec/conf/syscon/MhenniNKC13</t>
  </si>
  <si>
    <t>Robert F. Oates,Fran Thom,Graham Herries</t>
  </si>
  <si>
    <t>conf/ics-csr/OatesTH13</t>
  </si>
  <si>
    <t>http://ewic.bcs.org/content/ConWebDoc/51171</t>
  </si>
  <si>
    <t>Eldad Palachi,Chaim Cohen,Sakairi Takashi</t>
  </si>
  <si>
    <t>Simulation of cyber physical models using SysML and numerical solvers.</t>
  </si>
  <si>
    <t>671-675</t>
  </si>
  <si>
    <t>conf/syscon/PalachiCT13</t>
  </si>
  <si>
    <t>10.1109/SYSCON.2013.6549954</t>
  </si>
  <si>
    <t>https://doi.org/10.1109/SysCon.2013.6549954</t>
  </si>
  <si>
    <t>http://dblp.org/rec/conf/syscon/PalachiCT13</t>
  </si>
  <si>
    <t>Samir Chouali,Oscar Carrillo,Hassan Mountassir</t>
  </si>
  <si>
    <t>Specifying System Architecture from SysML Requirements and Component Interfaces.</t>
  </si>
  <si>
    <t>348-352</t>
  </si>
  <si>
    <t>conf/ecsa/ChoualiCM13</t>
  </si>
  <si>
    <t>https://doi.org/10.1007/978-3-642-39031-9_36</t>
  </si>
  <si>
    <t>http://dblp.org/rec/conf/ecsa/ChoualiCM13</t>
  </si>
  <si>
    <t>Ludovic Apvrille,Pierre de Saqui-Sannes</t>
  </si>
  <si>
    <t>Static Analysis Techniques to Verify Mutual Exclusion Situations within SysML Models.</t>
  </si>
  <si>
    <t>SDL Forum</t>
  </si>
  <si>
    <t>91-106</t>
  </si>
  <si>
    <t>conf/sdl/ApvrilleS13</t>
  </si>
  <si>
    <t>https://doi.org/10.1007/978-3-642-38911-5_6</t>
  </si>
  <si>
    <t>http://dblp.org/rec/conf/sdl/ApvrilleS13</t>
  </si>
  <si>
    <t>Jaclyn M. Branscomb,Christiaan J. J. Paredis,Judy Che,Mark J. Jennings</t>
  </si>
  <si>
    <t>Supporting Multidisciplinary Vehicle Analysis Using a Vehicle Reference Architecture Model in SysML.</t>
  </si>
  <si>
    <t>79-88</t>
  </si>
  <si>
    <t>journals/procedia/BranscombPCJ13</t>
  </si>
  <si>
    <t>10.1016/J.PROCS.2013.01.009</t>
  </si>
  <si>
    <t>https://doi.org/10.1016/j.procs.2013.01.009</t>
  </si>
  <si>
    <t>http://dblp.org/rec/journals/procedia/BranscombPCJ13</t>
  </si>
  <si>
    <t>RogÃ©rio F. Silva,Vanderson H. Fragal,Edson Alves de Oliveira Junior,Itana Maria de Souza Gimenes,FlÃ¡vio Oquendo</t>
  </si>
  <si>
    <t>SyMPLES - A SysML-based Approach for Developing Embedded Systems Software Product Lines.</t>
  </si>
  <si>
    <t>conf/iceis/SilvaFJGO13</t>
  </si>
  <si>
    <t>10.5220/0004446802570264</t>
  </si>
  <si>
    <t>https://doi.org/10.5220/0004446802570264</t>
  </si>
  <si>
    <t>http://dblp.org/rec/conf/iceis/SilvaFJGO13</t>
  </si>
  <si>
    <t>Jair C. Leite,FlÃ¡vio Oquendo,ThaÃ­s Vasconcelos Batista</t>
  </si>
  <si>
    <t>SysADL - A SysML Profile for Software Architecture Description.</t>
  </si>
  <si>
    <t>106-113</t>
  </si>
  <si>
    <t>conf/ecsa/LeiteOB13</t>
  </si>
  <si>
    <t>https://doi.org/10.1007/978-3-642-39031-9_9</t>
  </si>
  <si>
    <t>http://dblp.org/rec/conf/ecsa/LeiteOB13</t>
  </si>
  <si>
    <t>Ola Ghazi Batarseh,Eric J. Goldlust,T. Eugene Day</t>
  </si>
  <si>
    <t>SysML for conceptual modeling and simulation for analysis - A case example of a highly granular model of an emergency department.</t>
  </si>
  <si>
    <t>2398-2409</t>
  </si>
  <si>
    <t>conf/wsc/BatarsehGD13</t>
  </si>
  <si>
    <t>https://doi.org/10.1109/WSC.2013.6721614</t>
  </si>
  <si>
    <t>http://dblp.org/rec/conf/wsc/BatarsehGD13</t>
  </si>
  <si>
    <t>Daniel SchÃ¼tz,Martin Obermeier,Birgit Vogel-Heuser</t>
  </si>
  <si>
    <t>SysML-Based Approach for Automation Software Development - Explorative Usability Evaluation of the Provided Notation.</t>
  </si>
  <si>
    <t>HCI</t>
  </si>
  <si>
    <t>568-574</t>
  </si>
  <si>
    <t>conf/hci/SchutzOV13</t>
  </si>
  <si>
    <t>https://doi.org/10.1007/978-3-642-39253-5_63</t>
  </si>
  <si>
    <t>http://dblp.org/rec/conf/hci/SchutzOV13</t>
  </si>
  <si>
    <t>Dazhong Wu,Linda L. Zhang,Roger Jianxin Jiao,Roberto F. Lu</t>
  </si>
  <si>
    <t>SysML-based design chain information modeling for variety management in production reconfiguration.</t>
  </si>
  <si>
    <t>J. Intelligent Manufacturing</t>
  </si>
  <si>
    <t>575-596</t>
  </si>
  <si>
    <t>journals/jim/WuZJL13</t>
  </si>
  <si>
    <t>10.1007/S10845-011-0585-6</t>
  </si>
  <si>
    <t>https://doi.org/10.1007/s10845-011-0585-6</t>
  </si>
  <si>
    <t>Yue Cao,Yusheng Liu,Hongri Fan,Bo Fan</t>
  </si>
  <si>
    <t>SysML-based uniform behavior modeling and automated mapping of design and simulation model for complex mechatronics.</t>
  </si>
  <si>
    <t>764-776</t>
  </si>
  <si>
    <t>journals/cad/CaoLFF13</t>
  </si>
  <si>
    <t>10.1016/J.CAD.2012.05.001</t>
  </si>
  <si>
    <t>https://doi.org/10.1016/j.cad.2012.05.001</t>
  </si>
  <si>
    <t>Jean-Marie Gauthier</t>
  </si>
  <si>
    <t>Test Generation for RTES from SysML Models - Context, Motivations and Research Proposal.</t>
  </si>
  <si>
    <t>503-504</t>
  </si>
  <si>
    <t>conf/icst/Gauthier13</t>
  </si>
  <si>
    <t>https://doi.org/10.1109/ICST.2013.83</t>
  </si>
  <si>
    <t>http://dblp.org/rec/conf/icst/Gauthier13</t>
  </si>
  <si>
    <t>Jaco Jacobs,Andrew Simpson</t>
  </si>
  <si>
    <t>Towards a Process Algebra Framework for Supporting Behavioural Consistency and Requirements Traceability in SysML.</t>
  </si>
  <si>
    <t>265-280</t>
  </si>
  <si>
    <t>conf/icfem/JacobsS13</t>
  </si>
  <si>
    <t>https://doi.org/10.1007/978-3-642-41202-8_18</t>
  </si>
  <si>
    <t>http://dblp.org/rec/conf/icfem/JacobsS13</t>
  </si>
  <si>
    <t>Jo Ann Lane,Tim Bohn</t>
  </si>
  <si>
    <t>Using SysML modeling to understand and evolve systems of systems.</t>
  </si>
  <si>
    <t>87-98</t>
  </si>
  <si>
    <t>journals/se/LaneB13</t>
  </si>
  <si>
    <t>10.1002/SYS.21221</t>
  </si>
  <si>
    <t>https://doi.org/10.1002/sys.21221</t>
  </si>
  <si>
    <t>Jean-Marie Gauthier,Fabrice Bouquet,Ahmed Hammad,Fabien Peureux</t>
  </si>
  <si>
    <t>Verification and Validation of Meta-model based Transformation from SysML to VHDL-AMS.</t>
  </si>
  <si>
    <t>123-128</t>
  </si>
  <si>
    <t>conf/modelsward/GauthierBHP13</t>
  </si>
  <si>
    <t>10.5220/0004317601230128</t>
  </si>
  <si>
    <t>https://doi.org/10.5220/0004317601230128</t>
  </si>
  <si>
    <t>http://dblp.org/rec/conf/modelsward/GauthierBHP13</t>
  </si>
  <si>
    <t>Jacob Huckaby,Henrik I. Christensen</t>
  </si>
  <si>
    <t>A case for SysML in robotics.</t>
  </si>
  <si>
    <t>333-338</t>
  </si>
  <si>
    <t>conf/case/HuckabyC14</t>
  </si>
  <si>
    <t>10.1109/COASE.2014.6899347</t>
  </si>
  <si>
    <t>https://doi.org/10.1109/CoASE.2014.6899347</t>
  </si>
  <si>
    <t>http://dblp.org/rec/conf/case/HuckabyC14</t>
  </si>
  <si>
    <t>Sarayut Nonsiri,FranÃ§ois Christophe,Eric CoatanÃ©a,Faisal Mokammel</t>
  </si>
  <si>
    <t>A Combined Design Structure Matrix (DSM) and Discrete Differential Evolution (DDE) Approach for Scheduling and Organizing System Development Tasks Modelled using SysML.</t>
  </si>
  <si>
    <t>19-40</t>
  </si>
  <si>
    <t>journals/jid/NonsiriCCM14</t>
  </si>
  <si>
    <t>10.3233/JID-2014-0013</t>
  </si>
  <si>
    <t>Jaco Jacobs,Andrew C. Simpson</t>
  </si>
  <si>
    <t>A Formal Model of SysML Blocks Using CSP for Assured Systems Engineering.</t>
  </si>
  <si>
    <t>127-141</t>
  </si>
  <si>
    <t>conf/ftscs/JacobsS14</t>
  </si>
  <si>
    <t>https://doi.org/10.1007/978-3-319-17581-2_9</t>
  </si>
  <si>
    <t>http://dblp.org/rec/conf/ftscs/JacobsS14</t>
  </si>
  <si>
    <t>A formal verification framework for SysML activity diagrams.</t>
  </si>
  <si>
    <t>Expert Syst. Appl.</t>
  </si>
  <si>
    <t>2713-2728</t>
  </si>
  <si>
    <t>journals/eswa/OuchaniMD14</t>
  </si>
  <si>
    <t>10.1016/J.ESWA.2013.10.064</t>
  </si>
  <si>
    <t>https://doi.org/10.1016/j.eswa.2013.10.064</t>
  </si>
  <si>
    <t>A property-based abstraction framework for SysML activity diagrams.</t>
  </si>
  <si>
    <t>Knowl.-Based Syst.</t>
  </si>
  <si>
    <t>journals/kbs/OuchaniMD14</t>
  </si>
  <si>
    <t>10.1016/J.KNOSYS.2013.11.016</t>
  </si>
  <si>
    <t>https://doi.org/10.1016/j.knosys.2013.11.016</t>
  </si>
  <si>
    <t>http://dblp.org/rec/journals/kbs/OuchaniMD14</t>
  </si>
  <si>
    <t>Chih-Hung Chang,Chih-Wei Lu,Wen Pin Yang,William Cheng-Chung Chu,Chao-Tung Yang,Ching-Tsorng Tsai,Pao-Ann Hsiung</t>
  </si>
  <si>
    <t>A SysML Based Requirement Modeling Automatic Transformation Approach.</t>
  </si>
  <si>
    <t>COMPSAC Workshops</t>
  </si>
  <si>
    <t>474-479</t>
  </si>
  <si>
    <t>conf/compsac/ChangLYCYTH14</t>
  </si>
  <si>
    <t>https://doi.org/10.1109/COMPSACW.2014.80</t>
  </si>
  <si>
    <t>http://dblp.org/rec/conf/compsac/ChangLYCYTH14</t>
  </si>
  <si>
    <t>FaÃ¯da Mhenni,Jean-Yves Choley,Olivia Penas,RÃ©gis Plateaux,Moncef Hammadi</t>
  </si>
  <si>
    <t>A SysML-based methodology for mechatronic systems architectural design.</t>
  </si>
  <si>
    <t>218-231</t>
  </si>
  <si>
    <t>journals/aei/MhenniCPPH14</t>
  </si>
  <si>
    <t>10.1016/J.AEI.2014.03.006</t>
  </si>
  <si>
    <t>https://doi.org/10.1016/j.aei.2014.03.006</t>
  </si>
  <si>
    <t>Abbas Abdulhameed,Ahmed Hammad,Hassan Mountassir,Bruno TatibouÃ«t</t>
  </si>
  <si>
    <t>An Approach based on SysML and SystemC to Simulate Complex Systems.</t>
  </si>
  <si>
    <t>555-560</t>
  </si>
  <si>
    <t>conf/modelsward/AbdulhameedHMT14</t>
  </si>
  <si>
    <t>10.5220/0004809205550560</t>
  </si>
  <si>
    <t>https://doi.org/10.5220/0004809205550560</t>
  </si>
  <si>
    <t>http://dblp.org/rec/conf/modelsward/AbdulhameedHMT14</t>
  </si>
  <si>
    <t>Georgios-Dimitrios Kapos,Vassilis Dalakas,Mara Nikolaidou,Dimosthenis Anagnostopoulos</t>
  </si>
  <si>
    <t>An integrated framework for automated simulation of SysML models using DEVS.</t>
  </si>
  <si>
    <t>717-744</t>
  </si>
  <si>
    <t>journals/simulation/KaposDNA14</t>
  </si>
  <si>
    <t>https://doi.org/10.1177/0037549714533842</t>
  </si>
  <si>
    <t>Myron Hecht,Emily Dimpfl,Julia Pinchak</t>
  </si>
  <si>
    <t>Automated Generation of Failure Modes and Effects Analysis from SysML Models.</t>
  </si>
  <si>
    <t>ISSRE Workshops</t>
  </si>
  <si>
    <t>62-65</t>
  </si>
  <si>
    <t>conf/issre/HechtDP14</t>
  </si>
  <si>
    <t>https://doi.org/10.1109/ISSREW.2014.117</t>
  </si>
  <si>
    <t>http://dblp.org/rec/conf/issre/HechtDP14</t>
  </si>
  <si>
    <t>FaÃ¯da Mhenni,Nga Nguyen,Jean-Yves Choley</t>
  </si>
  <si>
    <t>Automatic fault tree generation from SysML system models.</t>
  </si>
  <si>
    <t>715-720</t>
  </si>
  <si>
    <t>conf/aimech/MhenniNC14</t>
  </si>
  <si>
    <t>https://doi.org/10.1109/AIM.2014.6878163</t>
  </si>
  <si>
    <t>http://dblp.org/rec/conf/aimech/MhenniNC14</t>
  </si>
  <si>
    <t>Marcin Jamro</t>
  </si>
  <si>
    <t>Automatic generation of implementation in SysML-based model-driven development for IEC 61131-3 control software.</t>
  </si>
  <si>
    <t>468-473</t>
  </si>
  <si>
    <t>conf/mmar/Jamro14a</t>
  </si>
  <si>
    <t>https://doi.org/10.1109/MMAR.2014.6957399</t>
  </si>
  <si>
    <t>http://dblp.org/rec/conf/mmar/Jamro14a</t>
  </si>
  <si>
    <t>Componentization in the Systems Modeling Language.</t>
  </si>
  <si>
    <t>392-406</t>
  </si>
  <si>
    <t>journals/se/Bock14</t>
  </si>
  <si>
    <t>10.1002/SYS.21276</t>
  </si>
  <si>
    <t>https://doi.org/10.1002/sys.21276</t>
  </si>
  <si>
    <t>Satoko Kinoshita,Hidekazu Nishimura,Hiroki Takamura,Daichi Mizuguchi</t>
  </si>
  <si>
    <t>Describing Software Specification by Combining SysML with the B Method.</t>
  </si>
  <si>
    <t>146-151</t>
  </si>
  <si>
    <t>conf/issre/KinoshitaNTM14</t>
  </si>
  <si>
    <t>https://doi.org/10.1109/ISSREW.2014.66</t>
  </si>
  <si>
    <t>http://dblp.org/rec/conf/issre/KinoshitaNTM14</t>
  </si>
  <si>
    <t>Daniel Chaves Cafe,CÃ©cile Hardebolle,Christophe Jacquet,Filipe Vinci dos Santos,FrÃ©dÃ©ric Boulanger</t>
  </si>
  <si>
    <t>Discrete-Continuous Semantic Adaptations for Simulating SysML Models in VHDL-AMS.</t>
  </si>
  <si>
    <t>conf/models/CafeHJSB14</t>
  </si>
  <si>
    <t>http://ceur-ws.org/Vol-1237/paper2.pdf</t>
  </si>
  <si>
    <t>http://dblp.org/rec/conf/models/CafeHJSB14</t>
  </si>
  <si>
    <t>Timo Frank</t>
  </si>
  <si>
    <t>Entwicklung und Evaluation einer Modellierungssprache fÃ¼r den Architekturentwurf von verteilten Automatisierungsanlagen auf Basis der Systems Modeling Language (SysML).</t>
  </si>
  <si>
    <t>1-137</t>
  </si>
  <si>
    <t>Sierke</t>
  </si>
  <si>
    <t>phd/dnb/Frank14</t>
  </si>
  <si>
    <t>http://d-nb.info/1054535132</t>
  </si>
  <si>
    <t>http://dblp.org/rec/phd/dnb/Frank14</t>
  </si>
  <si>
    <t>Michel S. Soares,RogÃ©rio Patricio Chagas do Nascimento</t>
  </si>
  <si>
    <t>Evaluation of SysML diagrams to document requirements using TAM.</t>
  </si>
  <si>
    <t>9:1-9:6</t>
  </si>
  <si>
    <t>conf/eatis/SoaresN14</t>
  </si>
  <si>
    <t>http://doi.acm.org/10.1145/2590651.2590661</t>
  </si>
  <si>
    <t>http://dblp.org/rec/conf/eatis/SoaresN14</t>
  </si>
  <si>
    <t>FaÃ¯da Mhenni,Jean-Yves Choley,Nga Nguyen</t>
  </si>
  <si>
    <t>Extended mechatronic systems architecture modeling with SysML for enhanced safety analysis.</t>
  </si>
  <si>
    <t>378-382</t>
  </si>
  <si>
    <t>conf/syscon/MhenniCN14</t>
  </si>
  <si>
    <t>10.1109/SYSCON.2014.6819284</t>
  </si>
  <si>
    <t>https://doi.org/10.1109/SysCon.2014.6819284</t>
  </si>
  <si>
    <t>http://dblp.org/rec/conf/syscon/MhenniCN14</t>
  </si>
  <si>
    <t>Alvaro Miyazawa,Ana Cavalcanti</t>
  </si>
  <si>
    <t>Formal Refinement in SysML.</t>
  </si>
  <si>
    <t>155-170</t>
  </si>
  <si>
    <t>conf/ifm/MiyazawaC14</t>
  </si>
  <si>
    <t>https://doi.org/10.1007/978-3-319-10181-1_10</t>
  </si>
  <si>
    <t>http://dblp.org/rec/conf/ifm/MiyazawaC14</t>
  </si>
  <si>
    <t>Rui Pais,JoÃ£o Paulo Barros,LuÃ­s Gomes 0001</t>
  </si>
  <si>
    <t>From SysML State Machines to Petri Nets Using ATL Transformations.</t>
  </si>
  <si>
    <t>conf/ifip5-5/PaisBG14</t>
  </si>
  <si>
    <t>https://doi.org/10.1007/978-3-642-54734-8_26</t>
  </si>
  <si>
    <t>http://dblp.org/rec/conf/ifip5-5/PaisBG14</t>
  </si>
  <si>
    <t>Anargyros Tsadimas,Georgios-Dimitrios Kapos,Vassilis Dalakas,Mara Nikolaidou,Dimosthenis Anagnostopoulos</t>
  </si>
  <si>
    <t>Integrating simulation capabilities into SysML for enterprise information system design.</t>
  </si>
  <si>
    <t>272-277</t>
  </si>
  <si>
    <t>conf/sysose/TsadimasKDNA14</t>
  </si>
  <si>
    <t>https://doi.org/10.1109/SYSOSE.2014.6892500</t>
  </si>
  <si>
    <t>http://dblp.org/rec/conf/sysose/TsadimasKDNA14</t>
  </si>
  <si>
    <t>Milena Rota Sena Marques,Eliane Siegert,Lisane B. de Brisolara</t>
  </si>
  <si>
    <t>Integrating UML, MARTE and sysml to improve requirements specification and traceability in the embedded domain.</t>
  </si>
  <si>
    <t>176-181</t>
  </si>
  <si>
    <t>conf/indin/MarquesSB14</t>
  </si>
  <si>
    <t>https://doi.org/10.1109/INDIN.2014.6945504</t>
  </si>
  <si>
    <t>http://dblp.org/rec/conf/indin/MarquesSB14</t>
  </si>
  <si>
    <t>Daniel SchÃ¼tz,Christoph Legat,Birgit Vogel-Heuser</t>
  </si>
  <si>
    <t>MDE of manufacturing automation software - Integrating SysML and standard development tools.</t>
  </si>
  <si>
    <t>267-273</t>
  </si>
  <si>
    <t>conf/indin/SchutzLV14</t>
  </si>
  <si>
    <t>https://doi.org/10.1109/INDIN.2014.6945519</t>
  </si>
  <si>
    <t>http://dblp.org/rec/conf/indin/SchutzLV14</t>
  </si>
  <si>
    <t>George-Dimitrios Kapos,Vassilis Dalakas,Anargyros Tsadimas,Mara Nikolaidou,Dimosthenis Anagnostopoulos</t>
  </si>
  <si>
    <t>Model-based system engineering using SysML - Deriving executable simulation models with QVT.</t>
  </si>
  <si>
    <t>531-538</t>
  </si>
  <si>
    <t>conf/syscon/KaposDTNA14</t>
  </si>
  <si>
    <t>10.1109/SYSCON.2014.6819307</t>
  </si>
  <si>
    <t>https://doi.org/10.1109/SysCon.2014.6819307</t>
  </si>
  <si>
    <t>http://dblp.org/rec/conf/syscon/KaposDTNA14</t>
  </si>
  <si>
    <t>Marcel da Silva Melo,Michel S. Soares</t>
  </si>
  <si>
    <t>Model-driven Structural Design of Software-intensive Systems Using SysML Blocks and UML Classes.</t>
  </si>
  <si>
    <t>193-200</t>
  </si>
  <si>
    <t>conf/iceis/MeloS14</t>
  </si>
  <si>
    <t>10.5220/0004871301930200</t>
  </si>
  <si>
    <t>https://doi.org/10.5220/0004871301930200</t>
  </si>
  <si>
    <t>http://dblp.org/rec/conf/iceis/MeloS14</t>
  </si>
  <si>
    <t>Muhammad Abdul Basit Ur Rahim,Fahim Arif,Jamil Ahmad</t>
  </si>
  <si>
    <t>Modeling of Embedded System Using SysML and Its Parallel Verification Using DiVinE Tool.</t>
  </si>
  <si>
    <t>541-555</t>
  </si>
  <si>
    <t>conf/iccsa/RahimAA14</t>
  </si>
  <si>
    <t>https://doi.org/10.1007/978-3-319-09156-3_38</t>
  </si>
  <si>
    <t>http://dblp.org/rec/conf/iccsa/RahimAA14</t>
  </si>
  <si>
    <t>Modellierung, Simulation und Transformation von diskreten Prozessen in der Produktion und Logistik auf der Basis von SysML.</t>
  </si>
  <si>
    <t>phd/dnb/Schonherr14</t>
  </si>
  <si>
    <t>http://www.unibw.de/unibib/medienserver/node?id=91016</t>
  </si>
  <si>
    <t>http://dblp.org/rec/phd/dnb/Schonherr14</t>
  </si>
  <si>
    <t>Munker Florian,Albers Albert,Wagner Daniel,Behrendt Matthias</t>
  </si>
  <si>
    <t>Multi-View Modeling in SysML - Thematic Structuring for Multiple Thematic Views.</t>
  </si>
  <si>
    <t>conf/cser/FlorianADM14</t>
  </si>
  <si>
    <t>10.1016/J.PROCS.2014.03.065</t>
  </si>
  <si>
    <t>https://doi.org/10.1016/j.procs.2014.03.065</t>
  </si>
  <si>
    <t>http://dblp.org/rec/conf/cser/FlorianADM14</t>
  </si>
  <si>
    <t>Giuseppe Scanniello,Miroslaw Staron,HÃ¥kan Burden,Rogardt Heldal</t>
  </si>
  <si>
    <t>On the effect of using SysML requirement diagrams to comprehend requirements - results from two controlled experiments.</t>
  </si>
  <si>
    <t>49:1-49:10</t>
  </si>
  <si>
    <t>conf/ease/ScannielloSBH14</t>
  </si>
  <si>
    <t>http://doi.acm.org/10.1145/2601248.2601259</t>
  </si>
  <si>
    <t>http://dblp.org/rec/conf/ease/ScannielloSBH14</t>
  </si>
  <si>
    <t>On the Formal Interpretation of SysML Blocks Using a Safety Critical Case Study.</t>
  </si>
  <si>
    <t>95-104</t>
  </si>
  <si>
    <t>conf/sbcars/JacobsS14</t>
  </si>
  <si>
    <t>https://doi.org/10.1109/SBCARS.2014.14</t>
  </si>
  <si>
    <t>http://dblp.org/rec/conf/sbcars/JacobsS14</t>
  </si>
  <si>
    <t>Messaoud Rahim,Malika Boukala-Ioualalen,Ahmed Hammad</t>
  </si>
  <si>
    <t>Petri Nets Based Approach for Modular Verification of SysML Requirements on Activity Diagrams.</t>
  </si>
  <si>
    <t>PNSE @ Petri Nets</t>
  </si>
  <si>
    <t>233-248</t>
  </si>
  <si>
    <t>conf/apn/RahimBA14</t>
  </si>
  <si>
    <t>http://ceur-ws.org/Vol-1160/paper14.pdf</t>
  </si>
  <si>
    <t>http://dblp.org/rec/conf/apn/RahimBA14</t>
  </si>
  <si>
    <t>LukÃ¡s Spendla,Lukas Hrcka</t>
  </si>
  <si>
    <t>Proposal of System Testing Integration into Safety Critical System Design Process Supported by SysML.</t>
  </si>
  <si>
    <t>251-256</t>
  </si>
  <si>
    <t>conf/ems/LukasL14</t>
  </si>
  <si>
    <t>https://doi.org/10.1109/EMS.2014.74</t>
  </si>
  <si>
    <t>http://dblp.org/rec/conf/ems/LukasL14</t>
  </si>
  <si>
    <t>Quantitative and qualitative analysis of SysML activity diagrams.</t>
  </si>
  <si>
    <t>STTT</t>
  </si>
  <si>
    <t>399-419</t>
  </si>
  <si>
    <t>journals/sttt/JarrayaD14</t>
  </si>
  <si>
    <t>10.1007/S10009-014-0305-6</t>
  </si>
  <si>
    <t>https://doi.org/10.1007/s10009-014-0305-6</t>
  </si>
  <si>
    <t>Safety Contracts for Timed Reactive Components in SysML.</t>
  </si>
  <si>
    <t>211-222</t>
  </si>
  <si>
    <t>conf/sofsem/DragomirOP14</t>
  </si>
  <si>
    <t>https://doi.org/10.1007/978-3-319-04298-5_19</t>
  </si>
  <si>
    <t>http://dblp.org/rec/conf/sofsem/DragomirOP14</t>
  </si>
  <si>
    <t>Liana Musat,Markus Hubl,Andi Buzo,Georg Pelz,Susanne Kandl,Peter P. Puschner</t>
  </si>
  <si>
    <t>Semi-formal representation of requirements for automotive solutions using sysML.</t>
  </si>
  <si>
    <t>conf/fdl/MusatHBPKP14</t>
  </si>
  <si>
    <t>https://doi.org/10.1109/FDL.2014.7119357</t>
  </si>
  <si>
    <t>http://dblp.org/rec/conf/fdl/MusatHBPKP14</t>
  </si>
  <si>
    <t>Jeremy Bryans,John S. Fitzgerald,Richard John Payne,Alvaro Miyazawa,Klaus E. Kristensen</t>
  </si>
  <si>
    <t>SysML contracts for systems of systems.</t>
  </si>
  <si>
    <t>73-78</t>
  </si>
  <si>
    <t>conf/sysose/BryansFPMK14</t>
  </si>
  <si>
    <t>https://doi.org/10.1109/SYSOSE.2014.6892466</t>
  </si>
  <si>
    <t>http://dblp.org/rec/conf/sysose/BryansFPMK14</t>
  </si>
  <si>
    <t>Claire Ingram,Zoe Andrews,Richard John Payne,Nico Plat</t>
  </si>
  <si>
    <t>SysML fault modelling in a traffic management system of systems.</t>
  </si>
  <si>
    <t>124-129</t>
  </si>
  <si>
    <t>conf/sysose/IngramAPP14</t>
  </si>
  <si>
    <t>https://doi.org/10.1109/SYSOSE.2014.6892475</t>
  </si>
  <si>
    <t>http://dblp.org/rec/conf/sysose/IngramAPP14</t>
  </si>
  <si>
    <t>Aude Warniez,Olivia Penas,RÃ©gis Plateaux,T. Soriano</t>
  </si>
  <si>
    <t>SysML geometrical profile for integration of mechatronic systems.</t>
  </si>
  <si>
    <t>709-714</t>
  </si>
  <si>
    <t>conf/aimech/WarniezPPS14</t>
  </si>
  <si>
    <t>https://doi.org/10.1109/AIM.2014.6878162</t>
  </si>
  <si>
    <t>http://dblp.org/rec/conf/aimech/WarniezPPS14</t>
  </si>
  <si>
    <t>SysML modeling of POU-oriented unit tests for IEC 61131-3 control software.</t>
  </si>
  <si>
    <t>82-87</t>
  </si>
  <si>
    <t>conf/mmar/Jamro14</t>
  </si>
  <si>
    <t>https://doi.org/10.1109/MMAR.2014.6957329</t>
  </si>
  <si>
    <t>http://dblp.org/rec/conf/mmar/Jamro14</t>
  </si>
  <si>
    <t>David Hetherinton</t>
  </si>
  <si>
    <t>SysML requirements for training game design.</t>
  </si>
  <si>
    <t>162-167</t>
  </si>
  <si>
    <t>conf/itsc/Hetherinton14</t>
  </si>
  <si>
    <t>https://doi.org/10.1109/ITSC.2014.6957684</t>
  </si>
  <si>
    <t>http://dblp.org/rec/conf/itsc/Hetherinton14</t>
  </si>
  <si>
    <t>Yitao Liu,Prashanth Irudayaraj,Feng Zhou,Roger J. Jiao,Joseph N. Goodman</t>
  </si>
  <si>
    <t>SysML-based Model Driven Discrete-Event Simulation.</t>
  </si>
  <si>
    <t>ISPE CE</t>
  </si>
  <si>
    <t>617-626</t>
  </si>
  <si>
    <t>conf/ispe/LiuIZJG14</t>
  </si>
  <si>
    <t>https://doi.org/10.3233/978-1-61499-440-4-617</t>
  </si>
  <si>
    <t>http://dblp.org/rec/conf/ispe/LiuIZJG14</t>
  </si>
  <si>
    <t>Lionel C. Briand,Davide Falessi,Shiva Nejati,Mehrdad Sabetzadeh,Tao Yue 0002</t>
  </si>
  <si>
    <t>Traceability and SysML design slices to support safety inspections - A controlled experiment.</t>
  </si>
  <si>
    <t>9:1-9:43</t>
  </si>
  <si>
    <t>journals/tosem/BriandFNSY14</t>
  </si>
  <si>
    <t>http://doi.acm.org/10.1145/2559978</t>
  </si>
  <si>
    <t>Translation rules of SysML state machine diagrams into CSP# toward formal model checking.</t>
  </si>
  <si>
    <t>IJWIS</t>
  </si>
  <si>
    <t>151-169</t>
  </si>
  <si>
    <t>journals/ijwis/AndoYKHF14</t>
  </si>
  <si>
    <t>https://doi.org/10.1108/IJWIS-02-2014-0004</t>
  </si>
  <si>
    <t>Erik Aceiro Antonio,Rafael Rovina,Sandra Camargo Pinto Ferraz Fabbri</t>
  </si>
  <si>
    <t>Verification and Validation Activities for Embedded Systems - A Feasibility Study on a Reading Technique for SysML Models.</t>
  </si>
  <si>
    <t>233-240</t>
  </si>
  <si>
    <t>conf/iceis/AntonioRF14</t>
  </si>
  <si>
    <t>10.5220/0004887302330240</t>
  </si>
  <si>
    <t>https://doi.org/10.5220/0004887302330240</t>
  </si>
  <si>
    <t>http://dblp.org/rec/conf/iceis/AntonioRF14</t>
  </si>
  <si>
    <t>Laurens Lemaire,Jorn Lapon,Bart De Decker,Vincent Naessens</t>
  </si>
  <si>
    <t>conf/ics-csr/LemaireLDN14</t>
  </si>
  <si>
    <t>http://ewic.bcs.org/content/ConWebDoc/53223</t>
  </si>
  <si>
    <t>Chuanlin Huang,Zhiqiu Huang,Jun Hu,Zhipeng Wu,Siqi Wang</t>
  </si>
  <si>
    <t>56-70</t>
  </si>
  <si>
    <t>journals/jsw/HuangHHWW15</t>
  </si>
  <si>
    <t>10.17706/JSW.10.1.56-70</t>
  </si>
  <si>
    <t>https://doi.org/10.17706/jsw.10.1.56-70</t>
  </si>
  <si>
    <t>Marcel da Silva Melo,Joyce M. S. FranÃ§a,Edson A. Oliveira Jr.,Michel S. Soares</t>
  </si>
  <si>
    <t>A Model-driven Approach to Transform SysML Internal Block Diagrams to UML Activity Diagrams.</t>
  </si>
  <si>
    <t>92-101</t>
  </si>
  <si>
    <t>conf/iceis/MeloFOS15</t>
  </si>
  <si>
    <t>10.5220/0005372700920101</t>
  </si>
  <si>
    <t>https://doi.org/10.5220/0005372700920101</t>
  </si>
  <si>
    <t>http://dblp.org/rec/conf/iceis/MeloFOS15</t>
  </si>
  <si>
    <t>Abdelhakim Baouya,Djamal Bennouar,Otmane AÃ¯t Mohamed,Samir Ouchani</t>
  </si>
  <si>
    <t>A quantitative verification framework of SysML activity diagrams under time constraints.</t>
  </si>
  <si>
    <t>7493-7510</t>
  </si>
  <si>
    <t>journals/eswa/BaouyaBMO15</t>
  </si>
  <si>
    <t>10.1016/J.ESWA.2015.05.049</t>
  </si>
  <si>
    <t>https://doi.org/10.1016/j.eswa.2015.05.049</t>
  </si>
  <si>
    <t>http://dblp.org/rec/journals/eswa/BaouyaBMO15</t>
  </si>
  <si>
    <t>Zakaria Lakhdara,Salah Merniz</t>
  </si>
  <si>
    <t>A SysML and CLEAN Based Methodology for RISC Processor Micro-Architecture Design.</t>
  </si>
  <si>
    <t>101-131</t>
  </si>
  <si>
    <t>journals/ijertcs/LakhdaraM15</t>
  </si>
  <si>
    <t>https://doi.org/10.4018/IJERTCS.2015010105</t>
  </si>
  <si>
    <t>http://dblp.org/rec/journals/ijertcs/LakhdaraM15</t>
  </si>
  <si>
    <t>A SysML Formal Framework to Combine Discrete and Continuous Simulation for Testing.</t>
  </si>
  <si>
    <t>134-152</t>
  </si>
  <si>
    <t>conf/icfem/GauthierBHP15</t>
  </si>
  <si>
    <t>https://doi.org/10.1007/978-3-319-25423-4_9</t>
  </si>
  <si>
    <t>http://dblp.org/rec/conf/icfem/GauthierBHP15</t>
  </si>
  <si>
    <t>Dustin Nottage,Steven M. Corns,Ahmet Soylemezoglu,Kurt Kinnevan</t>
  </si>
  <si>
    <t>A SysML Framework for Modeling Contingency Basing.</t>
  </si>
  <si>
    <t>162-177</t>
  </si>
  <si>
    <t>journals/se/NottageCSK15</t>
  </si>
  <si>
    <t>10.1002/SYS.21297</t>
  </si>
  <si>
    <t>https://doi.org/10.1002/sys.21297</t>
  </si>
  <si>
    <t>Heng-You Lin,Seppo Sierla,Nikolaos Papakonstantinou,Valeriy Vyatkin</t>
  </si>
  <si>
    <t>A SysML profile supporting change orders in model driven engineering.</t>
  </si>
  <si>
    <t>1054-1059</t>
  </si>
  <si>
    <t>conf/case/LinSPV15</t>
  </si>
  <si>
    <t>10.1109/COASE.2015.7294238</t>
  </si>
  <si>
    <t>https://doi.org/10.1109/CoASE.2015.7294238</t>
  </si>
  <si>
    <t>http://dblp.org/rec/conf/case/LinSPV15</t>
  </si>
  <si>
    <t>Christoph Hilken,Jan Peleska 0001,Robert Wille</t>
  </si>
  <si>
    <t>A Unified Formulation of Behavioral Semantics for SysML Models.</t>
  </si>
  <si>
    <t>263-271</t>
  </si>
  <si>
    <t>conf/modelsward/HilkenPW15</t>
  </si>
  <si>
    <t>10.5220/0005241602630271</t>
  </si>
  <si>
    <t>https://doi.org/10.5220/0005241602630271</t>
  </si>
  <si>
    <t>http://dblp.org/rec/conf/modelsward/HilkenPW15</t>
  </si>
  <si>
    <t>Patrick Leserf,Pierre de Saqui-Sannes,JÃ©rÃ´me Hugues,Khaled Chaaban</t>
  </si>
  <si>
    <t>Architecture Optimization with SysML Modeling - A Case Study Using Variability.</t>
  </si>
  <si>
    <t>311-327</t>
  </si>
  <si>
    <t>conf/modelsward/LeserfSHC15a</t>
  </si>
  <si>
    <t>https://doi.org/10.1007/978-3-319-27869-8_18</t>
  </si>
  <si>
    <t>http://dblp.org/rec/conf/modelsward/LeserfSHC15a</t>
  </si>
  <si>
    <t>Matteo Morelli</t>
  </si>
  <si>
    <t>Automated generation of robotics applications from simulink and SysML models.</t>
  </si>
  <si>
    <t>1948-1954</t>
  </si>
  <si>
    <t>conf/sac/Morelli15</t>
  </si>
  <si>
    <t>http://doi.acm.org/10.1145/2695664.2695882</t>
  </si>
  <si>
    <t>http://dblp.org/rec/conf/sac/Morelli15</t>
  </si>
  <si>
    <t>Automatische Generierung von Softwareagenten fÃ¼r die industrielle Automatisierungstechnik der Steuerungsebene des Maschinen- und Anlagenbaus auf Basis der Systems Modeling Language.</t>
  </si>
  <si>
    <t>1-171</t>
  </si>
  <si>
    <t>phd/dnb/Schutz15</t>
  </si>
  <si>
    <t>http://d-nb.info/1070710989</t>
  </si>
  <si>
    <t>http://dblp.org/rec/phd/dnb/Schutz15</t>
  </si>
  <si>
    <t>Combining Discrete and Continuous Domains for SysML-Based Simulation and Test Generation. (Combinaison des domaines discret et continu pour la simulation et la gÃ©nÃ©ration de tests Ã  partir de modÃ¨le SysML).</t>
  </si>
  <si>
    <t>phd/hal/Gauthier15</t>
  </si>
  <si>
    <t>https://tel.archives-ouvertes.fr/tel-01248018</t>
  </si>
  <si>
    <t>http://dblp.org/rec/phd/hal/Gauthier15</t>
  </si>
  <si>
    <t>Ludovic Apvrille,Yves Roudier</t>
  </si>
  <si>
    <t>Designing Safe and Secure Embedded and Cyber-Physical Systems with SysML-Sec.</t>
  </si>
  <si>
    <t>293-308</t>
  </si>
  <si>
    <t>conf/modelsward/ApvrilleR15</t>
  </si>
  <si>
    <t>https://doi.org/10.1007/978-3-319-27869-8_17</t>
  </si>
  <si>
    <t>http://dblp.org/rec/conf/modelsward/ApvrilleR15</t>
  </si>
  <si>
    <t>Hamida Bouaziz,Samir Chouali,Ahmed Hammad,Hassan Mountassir</t>
  </si>
  <si>
    <t>Exploitation de la HiÃ©rarchie pour la VÃ©rification de la CompatibilitÃ© des Blocs SysML.</t>
  </si>
  <si>
    <t>99-118</t>
  </si>
  <si>
    <t>conf/cal/BouazizCHM15</t>
  </si>
  <si>
    <t>http://dblp.org/rec/conf/cal/BouazizCHM15</t>
  </si>
  <si>
    <t>Oscar Carrillo Rozo</t>
  </si>
  <si>
    <t>Formal and incremental verification of SysML for the design of component-based system. (VÃ©rification formelle et incrÃ©mentale de spÃ©cifications SysML pour la conception de systÃ¨mes Ã  base de composants).</t>
  </si>
  <si>
    <t>phd/hal/Rozo15</t>
  </si>
  <si>
    <t>https://tel.archives-ouvertes.fr/tel-01537117</t>
  </si>
  <si>
    <t>http://dblp.org/rec/phd/hal/Rozo15</t>
  </si>
  <si>
    <t>Sajjad Ali,Muhammad Abdul Basit Ur Rahim,Fahim Arif</t>
  </si>
  <si>
    <t>Formal verification of internal block diagram of SysML for modeling real-time system.</t>
  </si>
  <si>
    <t>SNPD</t>
  </si>
  <si>
    <t>617-622</t>
  </si>
  <si>
    <t>conf/snpd/AliRA15</t>
  </si>
  <si>
    <t>https://doi.org/10.1109/SNPD.2015.7176271</t>
  </si>
  <si>
    <t>http://dblp.org/rec/conf/snpd/AliRA15</t>
  </si>
  <si>
    <t>Formal Verification of Time Constrains SysML Internal Block Diagram Using PRISM.</t>
  </si>
  <si>
    <t>62-66</t>
  </si>
  <si>
    <t>conf/iccsa/AliRA15</t>
  </si>
  <si>
    <t>https://doi.org/10.1109/ICCSA.2015.11</t>
  </si>
  <si>
    <t>http://dblp.org/rec/conf/iccsa/AliRA15</t>
  </si>
  <si>
    <t>Samir Ouchani,Gabriele Lenzini</t>
  </si>
  <si>
    <t>Generating attacks in SysML activity diagrams by detecting attack surfaces.</t>
  </si>
  <si>
    <t>J. Ambient Intelligence and Humanized Computing</t>
  </si>
  <si>
    <t>361-373</t>
  </si>
  <si>
    <t>journals/jaihc/OuchaniL15</t>
  </si>
  <si>
    <t>10.1007/S12652-015-0269-8</t>
  </si>
  <si>
    <t>https://doi.org/10.1007/s12652-015-0269-8</t>
  </si>
  <si>
    <t>Raoudha Maraoui,Bechir Ayeb</t>
  </si>
  <si>
    <t>Integrating the SysML and ACME in a Model Driven Engineering Approach to Verify the Web Service Composition.</t>
  </si>
  <si>
    <t>183-189</t>
  </si>
  <si>
    <t>conf/wetice/MaraouiA15</t>
  </si>
  <si>
    <t>https://doi.org/10.1109/WETICE.2015.41</t>
  </si>
  <si>
    <t>http://dblp.org/rec/conf/wetice/MaraouiA15</t>
  </si>
  <si>
    <t>Anargyros Tsadimas</t>
  </si>
  <si>
    <t>Model-based enterprise information system architectural design with SysML.</t>
  </si>
  <si>
    <t>492-497</t>
  </si>
  <si>
    <t>conf/rcis/Tsadimas15</t>
  </si>
  <si>
    <t>https://doi.org/10.1109/RCIS.2015.7128911</t>
  </si>
  <si>
    <t>http://dblp.org/rec/conf/rcis/Tsadimas15</t>
  </si>
  <si>
    <t>Christoph Hilken,Jan Peleska 0001</t>
  </si>
  <si>
    <t>Model-Based Testing Against Complex SysML Models.</t>
  </si>
  <si>
    <t>SyDe Summer School</t>
  </si>
  <si>
    <t>284-286</t>
  </si>
  <si>
    <t>conf/syde/HilkenP15</t>
  </si>
  <si>
    <t>https://doi.org/10.1007/978-3-658-09994-7_14</t>
  </si>
  <si>
    <t>http://dblp.org/rec/conf/syde/HilkenP15</t>
  </si>
  <si>
    <t>JesÃºs Padilla Gaeta,Krzysztof Czarnecki</t>
  </si>
  <si>
    <t>293-302</t>
  </si>
  <si>
    <t>conf/splc/GaetaC15</t>
  </si>
  <si>
    <t>http://doi.acm.org/10.1145/2791060.2791104</t>
  </si>
  <si>
    <t>Patrick Leserf,Pierre de Saqui-Sannes,JÃ©rÃ´me Hugues</t>
  </si>
  <si>
    <t>Multi domain optimization with SysML modeling.</t>
  </si>
  <si>
    <t>conf/etfa/LeserfSH15</t>
  </si>
  <si>
    <t>https://doi.org/10.1109/ETFA.2015.7301406</t>
  </si>
  <si>
    <t>http://dblp.org/rec/conf/etfa/LeserfSH15</t>
  </si>
  <si>
    <t>On the Probabilistic Verification of Time Constrained SysML State Machines.</t>
  </si>
  <si>
    <t>425-441</t>
  </si>
  <si>
    <t>conf/somet/BaouyaBMO15</t>
  </si>
  <si>
    <t>https://doi.org/10.1007/978-3-319-22689-7_33</t>
  </si>
  <si>
    <t>http://dblp.org/rec/conf/somet/BaouyaBMO15</t>
  </si>
  <si>
    <t>Mara Nikolaidou,George-Dimitrios Kapos,Anargyros Tsadimas,Vassilis Dalakas,Dimosthenis Anagnostopoulos</t>
  </si>
  <si>
    <t>Simulating SysML models - Overview and challenges.</t>
  </si>
  <si>
    <t>328-333</t>
  </si>
  <si>
    <t>conf/sysose/NikolaidouKTDA15</t>
  </si>
  <si>
    <t>https://doi.org/10.1109/SYSOSE.2015.7151961</t>
  </si>
  <si>
    <t>http://dblp.org/rec/conf/sysose/NikolaidouKTDA15</t>
  </si>
  <si>
    <t>Alisson Gaspar Chiquitto,Itana M. S. Gimenes,Edson Oliveira Jr.</t>
  </si>
  <si>
    <t>SyMPLES-CVL - A SysML and CVL Based Approach for Product-Line Development of Embedded Systems.</t>
  </si>
  <si>
    <t>21-30</t>
  </si>
  <si>
    <t>conf/sbcars/ChiquittoGO15</t>
  </si>
  <si>
    <t>https://doi.org/10.1109/SBCARS.2015.13</t>
  </si>
  <si>
    <t>http://dblp.org/rec/conf/sbcars/ChiquittoGO15</t>
  </si>
  <si>
    <t>Houssem Abid,Philippe Pernelle,Didier Noterman,Jean-Pierre Campagne,Chokri Ben Amar</t>
  </si>
  <si>
    <t>SysML approach for the integration of mechatronics system within PLM systems.</t>
  </si>
  <si>
    <t>Int. J. Computer Integrated Manufacturing</t>
  </si>
  <si>
    <t>972-987</t>
  </si>
  <si>
    <t>journals/ijcim/AbidPNCA15</t>
  </si>
  <si>
    <t>https://doi.org/10.1080/0951192X.2014.941938</t>
  </si>
  <si>
    <t>Sofia Meacham,Fotios Gioulekas,Keith Phalp</t>
  </si>
  <si>
    <t>SysML based design for variability enabling the reusability of legacy systems towards the support of diverse standard compliant implementations or standard updates - the case of IEEE-802.15.6 standard for e-Health applications.</t>
  </si>
  <si>
    <t>SimuTools</t>
  </si>
  <si>
    <t>284-289</t>
  </si>
  <si>
    <t>conf/simutools/MeachamGP15</t>
  </si>
  <si>
    <t>10.4108/EAI.24-8-2015.2261108</t>
  </si>
  <si>
    <t>https://doi.org/10.4108/eai.24-8-2015.2261108</t>
  </si>
  <si>
    <t>http://dblp.org/rec/conf/simutools/MeachamGP15</t>
  </si>
  <si>
    <t>SysML Blocks Adaptation.</t>
  </si>
  <si>
    <t>417-433</t>
  </si>
  <si>
    <t>conf/icfem/BouazizCHM15</t>
  </si>
  <si>
    <t>https://doi.org/10.1007/978-3-319-25423-4_27</t>
  </si>
  <si>
    <t>http://dblp.org/rec/conf/icfem/BouazizCHM15</t>
  </si>
  <si>
    <t>SysML Modeling for Embedded Systems Design Optimization - A Case Study.</t>
  </si>
  <si>
    <t>449-457</t>
  </si>
  <si>
    <t>conf/modelsward/LeserfSHC15</t>
  </si>
  <si>
    <t>10.5220/0005229204490457</t>
  </si>
  <si>
    <t>https://doi.org/10.5220/0005229204490457</t>
  </si>
  <si>
    <t>http://dblp.org/rec/conf/modelsward/LeserfSHC15</t>
  </si>
  <si>
    <t>SysML Modeling of Functional and Non-functional Requirements for IEC 61131-3 Control Systems.</t>
  </si>
  <si>
    <t>Progress in Automation, Robotics and Measuring Techniques</t>
  </si>
  <si>
    <t>91-100</t>
  </si>
  <si>
    <t>Parts in Books or Collections</t>
  </si>
  <si>
    <t>series/asc/Jamro15</t>
  </si>
  <si>
    <t>10.1007/978-3-319-15796-2_10</t>
  </si>
  <si>
    <t>https://doi.org/10.1007/978-3-319-15796-2_10</t>
  </si>
  <si>
    <t>http://dblp.org/rec/series/asc/Jamro15</t>
  </si>
  <si>
    <t>Fabio Scippacercola,Roberto Pietrantuono,Stefano Russo,Nuno Pedro Silva</t>
  </si>
  <si>
    <t>SysML-based and Prolog-supported FMEA.</t>
  </si>
  <si>
    <t>174-181</t>
  </si>
  <si>
    <t>conf/issre/ScippacercolaPR15</t>
  </si>
  <si>
    <t>https://doi.org/10.1109/ISSREW.2015.7392064</t>
  </si>
  <si>
    <t>http://dblp.org/rec/conf/issre/ScippacercolaPR15</t>
  </si>
  <si>
    <t>Marcin Jamro,Dariusz Rzonca</t>
  </si>
  <si>
    <t>SysML-Based Modeling of Token Passing Paradigm in Distributed Control Systems.</t>
  </si>
  <si>
    <t>139-149</t>
  </si>
  <si>
    <t>conf/cn/JamroR15</t>
  </si>
  <si>
    <t>https://doi.org/10.1007/978-3-319-19419-6_13</t>
  </si>
  <si>
    <t>http://dblp.org/rec/conf/cn/JamroR15</t>
  </si>
  <si>
    <t>Yves Roudier,Ludovic Apvrille</t>
  </si>
  <si>
    <t>SysML-Sec - A Model Driven Approach for Designing Safe and Secure Systems.</t>
  </si>
  <si>
    <t>655-664</t>
  </si>
  <si>
    <t>conf/modelsward/RoudierA15</t>
  </si>
  <si>
    <t>10.5220/0005402006550664</t>
  </si>
  <si>
    <t>https://doi.org/10.5220/0005402006550664</t>
  </si>
  <si>
    <t>http://dblp.org/rec/conf/modelsward/RoudierA15</t>
  </si>
  <si>
    <t>SysML-Sec Attack Graphs - Compact Representations for Complex Attacks.</t>
  </si>
  <si>
    <t>35-49</t>
  </si>
  <si>
    <t>conf/csfw/ApvrilleR15</t>
  </si>
  <si>
    <t>https://doi.org/10.1007/978-3-319-29968-6_3</t>
  </si>
  <si>
    <t>Marcin Jamro,Dariusz Rzonca,Wojciech Rzasa</t>
  </si>
  <si>
    <t>Testing communication tasks in distributed control systems with SysML and Timed Colored Petri Nets model.</t>
  </si>
  <si>
    <t>77-87</t>
  </si>
  <si>
    <t>journals/cii/JamroRR15</t>
  </si>
  <si>
    <t>10.1016/J.COMPIND.2015.03.007</t>
  </si>
  <si>
    <t>https://doi.org/10.1016/j.compind.2015.03.007</t>
  </si>
  <si>
    <t>http://dblp.org/rec/journals/cii/JamroRR15</t>
  </si>
  <si>
    <t>Romain Barbedienne,Olivia Penas,Jean-Yves Choley,Laurent Gasser</t>
  </si>
  <si>
    <t>TheReSE - SysML extension for thermal modeling.</t>
  </si>
  <si>
    <t>301-308</t>
  </si>
  <si>
    <t>conf/syscon/BarbediennePCG15</t>
  </si>
  <si>
    <t>https://doi.org/10.1109/SYSCON.2015.7116768</t>
  </si>
  <si>
    <t>http://dblp.org/rec/conf/syscon/BarbediennePCG15</t>
  </si>
  <si>
    <t>Tooled Process for Early Validation of SysML Models Using Modelica Simulation.</t>
  </si>
  <si>
    <t>230-237</t>
  </si>
  <si>
    <t>conf/fsen/GauthierBHP15</t>
  </si>
  <si>
    <t>https://doi.org/10.1007/978-3-319-24644-4_16</t>
  </si>
  <si>
    <t>http://dblp.org/rec/conf/fsen/GauthierBHP15</t>
  </si>
  <si>
    <t>Bassim Chabibi,Adil Anwar,Mahmoud Nassar</t>
  </si>
  <si>
    <t>Towards an alignment of SysML and simulation tools.</t>
  </si>
  <si>
    <t>conf/aiccsa/ChabibiAN15</t>
  </si>
  <si>
    <t>https://doi.org/10.1109/AICCSA.2015.7507216</t>
  </si>
  <si>
    <t>http://dblp.org/rec/conf/aiccsa/ChabibiAN15</t>
  </si>
  <si>
    <t>Robert J. Cloutier,Brian J. Sauser,Mary A. Bone,Andrew Taylor</t>
  </si>
  <si>
    <t>Transitioning Systems Thinking to Model-Based Systems Engineering - Systemigrams to SysML Models.</t>
  </si>
  <si>
    <t>IEEE Trans. Systems, Man, and Cybernetics - Systems</t>
  </si>
  <si>
    <t>662-674</t>
  </si>
  <si>
    <t>journals/tsmc/CloutierSBT15</t>
  </si>
  <si>
    <t>https://doi.org/10.1109/TSMC.2014.2379657</t>
  </si>
  <si>
    <t>Marco Mori,Andrea Ceccarelli,Paolo Lollini,Andrea Bondavalli,Bernhard FrÃ¶mel</t>
  </si>
  <si>
    <t>A Holistic Viewpoint-Based SysML Profile to Design Systems-of-Systems.</t>
  </si>
  <si>
    <t>276-283</t>
  </si>
  <si>
    <t>conf/hase/MoriCLBF16</t>
  </si>
  <si>
    <t>https://doi.org/10.1109/HASE.2016.21</t>
  </si>
  <si>
    <t>http://dblp.org/rec/conf/hase/MoriCLBF16</t>
  </si>
  <si>
    <t>Patrick Bareiss,Daniel SchÃ¼tz,Rafael Priego,Marga Marcos,Birgit Vogel-Heuser</t>
  </si>
  <si>
    <t>A model-based failure recovery approach for automated production systems combining SysML and industrial standards.</t>
  </si>
  <si>
    <t>conf/etfa/BareissSPMV16</t>
  </si>
  <si>
    <t>https://doi.org/10.1109/ETFA.2016.7733720</t>
  </si>
  <si>
    <t>http://dblp.org/rec/conf/etfa/BareissSPMV16</t>
  </si>
  <si>
    <t>A Model-Driven Approach to Adapt SysML Blocks.</t>
  </si>
  <si>
    <t>255-268</t>
  </si>
  <si>
    <t>conf/icist/BouazizCHM16</t>
  </si>
  <si>
    <t>https://doi.org/10.1007/978-3-319-46254-7_21</t>
  </si>
  <si>
    <t>http://dblp.org/rec/conf/icist/BouazizCHM16</t>
  </si>
  <si>
    <t>Geoffrey Biggs,Takeshi Sakamoto,Tetsuo Kotoku</t>
  </si>
  <si>
    <t>A profile and tool for modelling safety information with design information in SysML.</t>
  </si>
  <si>
    <t>147-178</t>
  </si>
  <si>
    <t>journals/sosym/BiggsSK16</t>
  </si>
  <si>
    <t>10.1007/S10270-014-0400-X</t>
  </si>
  <si>
    <t>https://doi.org/10.1007/s10270-014-0400-x</t>
  </si>
  <si>
    <t>A SysML and CLEAN-based methodology for digital circuits design.</t>
  </si>
  <si>
    <t>222-237</t>
  </si>
  <si>
    <t>journals/ijhpsa/LakhdaraM16</t>
  </si>
  <si>
    <t>https://doi.org/10.1504/IJHPSA.2016.10002660</t>
  </si>
  <si>
    <t>Dirk Bank,Felix Blumrich,Philipp Kress,Christian Stoferle</t>
  </si>
  <si>
    <t>A systems engineering approach for a dynamic co-simulation of a SysML tool and Matlab.</t>
  </si>
  <si>
    <t>conf/syscon/BankBKS16</t>
  </si>
  <si>
    <t>https://doi.org/10.1109/SYSCON.2016.7490534</t>
  </si>
  <si>
    <t>http://dblp.org/rec/conf/syscon/BankBKS16</t>
  </si>
  <si>
    <t>Hamida Bouaziz</t>
  </si>
  <si>
    <t>Adaptation of SysML Blocks and Verification of Temporal Properties. (Adptation des Blocs sysML et verification des propriÃ©tÃ©s temporelles).</t>
  </si>
  <si>
    <t>https://tel.archives-ouvertes.fr/tel-01428887</t>
  </si>
  <si>
    <t>Paolo Lollini,Marco Mori,Arun Babu,Sara Bouchenak</t>
  </si>
  <si>
    <t>AMADEOS SysML Profile for SoS Conceptual Modeling.</t>
  </si>
  <si>
    <t>Cyber-Physical Systems of Systems</t>
  </si>
  <si>
    <t>97-127</t>
  </si>
  <si>
    <t>series/lncs/LolliniMBB16</t>
  </si>
  <si>
    <t>https://doi.org/10.1007/978-3-319-47590-5_4</t>
  </si>
  <si>
    <t>http://dblp.org/rec/series/lncs/LolliniMBB16</t>
  </si>
  <si>
    <t>Shiva Nejati,Mehrdad Sabetzadeh,Chetan Arora 0002,Lionel C. Briand,Felix Mandoux</t>
  </si>
  <si>
    <t>242-253</t>
  </si>
  <si>
    <t>conf/sigsoft/NejatiS0BM16</t>
  </si>
  <si>
    <t>http://doi.acm.org/10.1145/2950290.2950293</t>
  </si>
  <si>
    <t>Wei Wan,Hyunmin Cheong,Wei Li,Yong Zeng,Francesco Iorio</t>
  </si>
  <si>
    <t>Automated transformation of design text ROM diagram into SysML models.</t>
  </si>
  <si>
    <t>585-603</t>
  </si>
  <si>
    <t>journals/aei/WanCLZI16</t>
  </si>
  <si>
    <t>10.1016/J.AEI.2016.07.003</t>
  </si>
  <si>
    <t>https://doi.org/10.1016/j.aei.2016.07.003</t>
  </si>
  <si>
    <t>Nuno AmÃ¡lio,Richard John Payne,Ana Cavalcanti,Jim Woodcock</t>
  </si>
  <si>
    <t>Checking SysML Models for Co-simulation.</t>
  </si>
  <si>
    <t>450-465</t>
  </si>
  <si>
    <t>conf/icfem/AmalioPCW16</t>
  </si>
  <si>
    <t>https://doi.org/10.1007/978-3-319-47846-3_28</t>
  </si>
  <si>
    <t>http://dblp.org/rec/conf/icfem/AmalioPCW16</t>
  </si>
  <si>
    <t>Abbas Abdulhameed</t>
  </si>
  <si>
    <t>Combining SysML and SystemC to Simulate and Verify Complex Systems. (Utilisation conjointÃ© de SysML et systemC pour simmuler et vÃ©rifier les systÃ¨mes complexes).</t>
  </si>
  <si>
    <t>phd/hal/Abdulhameed16</t>
  </si>
  <si>
    <t>https://tel.archives-ouvertes.fr/tel-01562826</t>
  </si>
  <si>
    <t>http://dblp.org/rec/phd/hal/Abdulhameed16</t>
  </si>
  <si>
    <t>Luca Berardinelli,Stefan Biffl,Arndt LÃ¼der,Emanuel MÃ¤tzler,Tanja Mayerhofer,Manuel Wimmer,Sabine Wolny</t>
  </si>
  <si>
    <t>Cross-disciplinary engineering with AutomationML and SysML.</t>
  </si>
  <si>
    <t>Automatisierungstechnik</t>
  </si>
  <si>
    <t>253-269</t>
  </si>
  <si>
    <t>journals/at/BerardinelliBLM16</t>
  </si>
  <si>
    <t>http://www.degruyter.com/view/j/auto.2016.64.issue-4/auto-2015-0076/auto-2015-0076.xml</t>
  </si>
  <si>
    <t>http://dblp.org/rec/journals/at/BerardinelliBLM16</t>
  </si>
  <si>
    <t>Edmar Hinckel,Milton Borsato,Juliana Schmidt,Fabio Maccari,Paulo Storrer,Eduardo Onofre</t>
  </si>
  <si>
    <t>Driving Product Design and Requirements Management with SysML.</t>
  </si>
  <si>
    <t>ISPE TE</t>
  </si>
  <si>
    <t>1071-1080</t>
  </si>
  <si>
    <t>conf/ispe/HinckelBSMSO16</t>
  </si>
  <si>
    <t>https://doi.org/10.3233/978-1-61499-703-0-1071</t>
  </si>
  <si>
    <t>http://dblp.org/rec/conf/ispe/HinckelBSMSO16</t>
  </si>
  <si>
    <t>Camille Raymond,Daniel Prun</t>
  </si>
  <si>
    <t>Extending MBSE methodology and SysML formalism to integrate human considerations.</t>
  </si>
  <si>
    <t>18:1-18:4</t>
  </si>
  <si>
    <t>conf/hciaero/RaymondP16</t>
  </si>
  <si>
    <t>http://dblp.org/rec/conf/hciaero/RaymondP16</t>
  </si>
  <si>
    <t>Nesrine Ammar,Hela Chaieb,Ridha Bouallegue</t>
  </si>
  <si>
    <t>From Modeling with SysML to Simulation with Contiki Cooja Simulator of Wireless Sensor Networks.</t>
  </si>
  <si>
    <t>AINA Workshops</t>
  </si>
  <si>
    <t>760-765</t>
  </si>
  <si>
    <t>conf/aina/AmmarCB16</t>
  </si>
  <si>
    <t>https://doi.org/10.1109/WAINA.2016.64</t>
  </si>
  <si>
    <t>http://dblp.org/rec/conf/aina/AmmarCB16</t>
  </si>
  <si>
    <t>Omar Badreddin,Vahdat Abdelzad,Timothy Lethbridge,Maged Elaasar</t>
  </si>
  <si>
    <t>38-51</t>
  </si>
  <si>
    <t>conf/models/BadreddinALE16</t>
  </si>
  <si>
    <t>http://ceur-ws.org/Vol-1731/paper_3.pdf</t>
  </si>
  <si>
    <t>Aamir M. Khan,Muhammad Rashid</t>
  </si>
  <si>
    <t>Generation of SystemVerilog Observers from SysML and MARTE/CCSL.</t>
  </si>
  <si>
    <t>61-68</t>
  </si>
  <si>
    <t>conf/isorc/KhanR16</t>
  </si>
  <si>
    <t>https://doi.org/10.1109/ISORC.2016.18</t>
  </si>
  <si>
    <t>http://dblp.org/rec/conf/isorc/KhanR16</t>
  </si>
  <si>
    <t>Bassim Chabibi,Abdelilah Douche,Adil Anwar,Mahmoud Nassar</t>
  </si>
  <si>
    <t>Integrating SysML with Simulation Environments (Simulink) by Model Transformation Approach.</t>
  </si>
  <si>
    <t>148-150</t>
  </si>
  <si>
    <t>conf/wetice/ChabibiDAN16</t>
  </si>
  <si>
    <t>https://doi.org/10.1109/WETICE.2016.39</t>
  </si>
  <si>
    <t>http://dblp.org/rec/conf/wetice/ChabibiDAN16</t>
  </si>
  <si>
    <t>Dov Dori</t>
  </si>
  <si>
    <t>1-411</t>
  </si>
  <si>
    <t>books/sp/Dori16</t>
  </si>
  <si>
    <t>https://doi.org/10.1007/978-1-4939-3295-5</t>
  </si>
  <si>
    <t>http://dblp.org/rec/books/sp/Dori16</t>
  </si>
  <si>
    <t>Bruno Costa,Paulo F. Pires,FlÃ¡via Coimbra Delicato</t>
  </si>
  <si>
    <t>157-164</t>
  </si>
  <si>
    <t>conf/euromicro/CostaPD16</t>
  </si>
  <si>
    <t>10.1109/SEAA.2016.19</t>
  </si>
  <si>
    <t>https://doi.org/10.1109/SEAA.2016.19</t>
  </si>
  <si>
    <t>Not (strictly) relying on SysML for MBSE - Language, tooling and development perspectives - The Arcadia/Capella rationale.</t>
  </si>
  <si>
    <t>conf/syscon/BonnetVEN16</t>
  </si>
  <si>
    <t>https://doi.org/10.1109/SYSCON.2016.7490559</t>
  </si>
  <si>
    <t>http://dblp.org/rec/conf/syscon/BonnetVEN16</t>
  </si>
  <si>
    <t>Nerijus Jankevicius</t>
  </si>
  <si>
    <t>Resource Analysis and Automated Verification for the Thirty Meter Telescope using Executable SysML Models.</t>
  </si>
  <si>
    <t>EXE@MoDELS</t>
  </si>
  <si>
    <t>conf/models/Jankevicius16</t>
  </si>
  <si>
    <t>http://dblp.org/rec/conf/models/Jankevicius16</t>
  </si>
  <si>
    <t>Anargyros Tsadimas,George-Dimitrios Kapos,Vassilis Dalakas,Mara Nikolaidou,Dimosthenis Anagnostopoulos</t>
  </si>
  <si>
    <t>Simulating simulation-agnostic SysML models for enterprise information systems via DEVS.</t>
  </si>
  <si>
    <t>243-259</t>
  </si>
  <si>
    <t>journals/simpra/TsadimasKDNA16</t>
  </si>
  <si>
    <t>10.1016/J.SIMPAT.2016.04.001</t>
  </si>
  <si>
    <t>https://doi.org/10.1016/j.simpat.2016.04.001</t>
  </si>
  <si>
    <t>http://dblp.org/rec/journals/simpra/TsadimasKDNA16</t>
  </si>
  <si>
    <t>Christos Kotronis,Anargyros Tsadimas,George-Dimitrios Kapos,Vassilis Dalakas,Mara Nikolaidou,Dimosthenis Anagnostopoulos</t>
  </si>
  <si>
    <t>Simulating SysML transportation models.</t>
  </si>
  <si>
    <t>1674-1679</t>
  </si>
  <si>
    <t>conf/smc/KotronisTKDNA16</t>
  </si>
  <si>
    <t>https://doi.org/10.1109/SMC.2016.7844478</t>
  </si>
  <si>
    <t>http://dblp.org/rec/conf/smc/KotronisTKDNA16</t>
  </si>
  <si>
    <t>FlÃ¡vio Oquendo,Jair C. Leite,ThaÃ­s Batista</t>
  </si>
  <si>
    <t>Software Architecture in Action - Designing and Executing Architectural Models with SysADL grounded on the OMG SysML Standard</t>
  </si>
  <si>
    <t>Undergraduate Topics in Computer Science</t>
  </si>
  <si>
    <t>3-234</t>
  </si>
  <si>
    <t>series/utcs/OquendoLB16</t>
  </si>
  <si>
    <t>10.1007/978-3-319-44339-3</t>
  </si>
  <si>
    <t>https://doi.org/10.1007/978-3-319-44339-3</t>
  </si>
  <si>
    <t>http://dblp.org/rec/series/utcs/OquendoLB16</t>
  </si>
  <si>
    <t>Florian Lugou,Letitia W. Li,Ludovic Apvrille,RabÃ©a Ameur-Boulifa</t>
  </si>
  <si>
    <t>SysML Models and Model Transformation for Security.</t>
  </si>
  <si>
    <t>331-338</t>
  </si>
  <si>
    <t>conf/modelsward/LugouLAA16</t>
  </si>
  <si>
    <t>10.5220/0005748703310338</t>
  </si>
  <si>
    <t>https://doi.org/10.5220/0005748703310338</t>
  </si>
  <si>
    <t>http://dblp.org/rec/conf/modelsward/LugouLAA16</t>
  </si>
  <si>
    <t>Georgiana Caltais,Florian Leitner-Fischer,Stefan Leue,Jannis Weiser</t>
  </si>
  <si>
    <t>SysML to NuSMV Model Transformation via Object-Orientation.</t>
  </si>
  <si>
    <t>31-45</t>
  </si>
  <si>
    <t>conf/cyphy/CaltaisLLW16</t>
  </si>
  <si>
    <t>https://doi.org/10.1007/978-3-319-51738-4_3</t>
  </si>
  <si>
    <t>http://dblp.org/rec/conf/cyphy/CaltaisLLW16</t>
  </si>
  <si>
    <t>David MentrÃ©</t>
  </si>
  <si>
    <t>SysML2B - Automatic Tool for B Project Graphical Architecture Design Using SysML.</t>
  </si>
  <si>
    <t>308-311</t>
  </si>
  <si>
    <t>conf/asm/Mentre16</t>
  </si>
  <si>
    <t>https://doi.org/10.1007/978-3-319-33600-8_26</t>
  </si>
  <si>
    <t>http://dblp.org/rec/conf/asm/Mentre16</t>
  </si>
  <si>
    <t>Chih-Hung Chang,Chih-Wei Lu,William Cheng-Chung Chu,Pao-Ann Hsiung,Dong-Meau Chang</t>
  </si>
  <si>
    <t>SysML-Based Requirement Management to Improve Software Development.</t>
  </si>
  <si>
    <t>491-512</t>
  </si>
  <si>
    <t>journals/ijseke/ChangLCHC16</t>
  </si>
  <si>
    <t>https://doi.org/10.1142/S0218194016500200</t>
  </si>
  <si>
    <t>http://dblp.org/rec/journals/ijseke/ChangLCHC16</t>
  </si>
  <si>
    <t>Martina Muller,Michael Roth,Udo Lindemann</t>
  </si>
  <si>
    <t>The hazard analysis profile - Linking safety analysis and SysML.</t>
  </si>
  <si>
    <t>conf/syscon/MullerRL16</t>
  </si>
  <si>
    <t>https://doi.org/10.1109/SYSCON.2016.7490532</t>
  </si>
  <si>
    <t>http://dblp.org/rec/conf/syscon/MullerRL16</t>
  </si>
  <si>
    <t>Saida Haidrar,Adil Anwar,Ounsa RoudiÃ¨s</t>
  </si>
  <si>
    <t>Towards a generic framework for requirements traceability management for SysML language.</t>
  </si>
  <si>
    <t>CIST</t>
  </si>
  <si>
    <t>conf/cist/HaidrarAR16</t>
  </si>
  <si>
    <t>https://doi.org/10.1109/CIST.2016.7805044</t>
  </si>
  <si>
    <t>http://dblp.org/rec/conf/cist/HaidrarAR16</t>
  </si>
  <si>
    <t>Mohammad Hossein,Askari Hemmat,Otmane AÃ¯t Mohamed,Mounir Boukadoum</t>
  </si>
  <si>
    <t>Towards code generation for ARM Cortex-M MCUs from SysML activity diagrams.</t>
  </si>
  <si>
    <t>970-973</t>
  </si>
  <si>
    <t>conf/iscas/HosseinHMB16</t>
  </si>
  <si>
    <t>https://doi.org/10.1109/ISCAS.2016.7527404</t>
  </si>
  <si>
    <t>http://dblp.org/rec/conf/iscas/HosseinHMB16</t>
  </si>
  <si>
    <t>Daniel Amyot,Amal Ahmed Anda,Malak Baslyman,Lysanne Lessard,Jean-Michel Bruel</t>
  </si>
  <si>
    <t>Towards Improved Requirements Engineering with SysML and the User Requirements Notation.</t>
  </si>
  <si>
    <t>329-334</t>
  </si>
  <si>
    <t>conf/re/AmyotABLB16</t>
  </si>
  <si>
    <t>https://doi.org/10.1109/RE.2016.58</t>
  </si>
  <si>
    <t>http://dblp.org/rec/conf/re/AmyotABLB16</t>
  </si>
  <si>
    <t>A methodology for verifying SysML requirements using activity diagrams.</t>
  </si>
  <si>
    <t>19-33</t>
  </si>
  <si>
    <t>journals/isse/RahimHI17</t>
  </si>
  <si>
    <t>10.1007/S11334-016-0281-Y</t>
  </si>
  <si>
    <t>https://doi.org/10.1007/s11334-016-0281-y</t>
  </si>
  <si>
    <t>Xiaoshan Lu,Laurent PiÃ©trac,Ã‰ric Niel</t>
  </si>
  <si>
    <t>A new approach of modeling supervisory control for manufacturing systems based on SysML.</t>
  </si>
  <si>
    <t>conf/etfa/LuPN17</t>
  </si>
  <si>
    <t>https://doi.org/10.1109/ETFA.2017.8247626</t>
  </si>
  <si>
    <t>http://dblp.org/rec/conf/etfa/LuPN17</t>
  </si>
  <si>
    <t>Quelita A. D. S. Ribeiro,FabÃ­ola GonÃ§alves C. Ribeiro,Michel S. Soares</t>
  </si>
  <si>
    <t>A Technique to Architect Real-time Embedded Systems with SysML and UML through Multiple Views.</t>
  </si>
  <si>
    <t>287-294</t>
  </si>
  <si>
    <t>conf/iceis/RibeiroRS17</t>
  </si>
  <si>
    <t>10.5220/0006294802870294</t>
  </si>
  <si>
    <t>https://doi.org/10.5220/0006294802870294</t>
  </si>
  <si>
    <t>http://dblp.org/rec/conf/iceis/RibeiroRS17</t>
  </si>
  <si>
    <t>Telmo Oliveira de Jesus,Michel S. Soares</t>
  </si>
  <si>
    <t>An Event-Based Technique to Trace Requirements Modeled with SysML.</t>
  </si>
  <si>
    <t>145-159</t>
  </si>
  <si>
    <t>conf/iccsa/JesusS17</t>
  </si>
  <si>
    <t>https://doi.org/10.1007/978-3-319-62407-5_10</t>
  </si>
  <si>
    <t>http://dblp.org/rec/conf/iccsa/JesusS17</t>
  </si>
  <si>
    <t>Conrad Bock,Raphael Barbau,Ion Matei,Mehdi Dadfarnia</t>
  </si>
  <si>
    <t>An Extension of the Systems Modeling Language for Physical Interaction and Signal Flow Simulation.</t>
  </si>
  <si>
    <t>395-431</t>
  </si>
  <si>
    <t>journals/se/BockBMD17</t>
  </si>
  <si>
    <t>10.1002/SYS.21380</t>
  </si>
  <si>
    <t>https://doi.org/10.1002/sys.21380</t>
  </si>
  <si>
    <t>Lucas Lima,Alvaro Miyazawa,Ana Cavalcanti,MÃ¡rcio CornÃ©lio,Juliano Iyoda,Augusto Sampaio,Ralph Hains,Adrian Larkham,Vaughan Lewis</t>
  </si>
  <si>
    <t>An integrated semantics for reasoning about SysML design models using refinement.</t>
  </si>
  <si>
    <t>875-902</t>
  </si>
  <si>
    <t>journals/sosym/LimaMCCISHLL17</t>
  </si>
  <si>
    <t>10.1007/S10270-015-0492-Y</t>
  </si>
  <si>
    <t>https://doi.org/10.1007/s10270-015-0492-y</t>
  </si>
  <si>
    <t>Contract-based modeling and verification of timed safety requirements within SysML.</t>
  </si>
  <si>
    <t>587-624</t>
  </si>
  <si>
    <t>journals/sosym/DragomirOP17</t>
  </si>
  <si>
    <t>10.1007/S10270-015-0481-1</t>
  </si>
  <si>
    <t>https://doi.org/10.1007/s10270-015-0481-1</t>
  </si>
  <si>
    <t>Steve Tueno,RÃ©gine Laleau,Amel Mammar,Marc Frappier</t>
  </si>
  <si>
    <t>Formal Representation of SysML/KAOS Domain Model (Complete Version).</t>
  </si>
  <si>
    <t>abs/1712.07406</t>
  </si>
  <si>
    <t>journals/corr/abs-1712-07406</t>
  </si>
  <si>
    <t>http://arxiv.org/abs/1712.07406</t>
  </si>
  <si>
    <t>http://dblp.org/rec/journals/corr/abs-1712-07406</t>
  </si>
  <si>
    <t>M. RodrÃ­guez FernÃ¡ndez,Ignacio GonzÃ¡lez Alonso,Eduardo Zalama Casanova</t>
  </si>
  <si>
    <t>Improving the Interoperability in the Digital Home Through the Automatic Generation of Software Adapters from a SysML Model.</t>
  </si>
  <si>
    <t>Journal of Intelligent and Robotic Systems</t>
  </si>
  <si>
    <t>511-521</t>
  </si>
  <si>
    <t>journals/jirs/FernandezAC17</t>
  </si>
  <si>
    <t>10.1007/S10846-016-0419-Z</t>
  </si>
  <si>
    <t>https://doi.org/10.1007/s10846-016-0419-z</t>
  </si>
  <si>
    <t>On the formal interpretation and behavioural consistency checking of SysML blocks.</t>
  </si>
  <si>
    <t>1145-1178</t>
  </si>
  <si>
    <t>journals/sosym/JacobsS17</t>
  </si>
  <si>
    <t>10.1007/S10270-015-0511-Z</t>
  </si>
  <si>
    <t>https://doi.org/10.1007/s10270-015-0511-z</t>
  </si>
  <si>
    <t>Mizuki Shinozaki,FaÃ¯da Mhenni,Jean-Yves Choley,Aiguo Ming</t>
  </si>
  <si>
    <t>Reuse of SysML model to support innovation in mechatronic systems design.</t>
  </si>
  <si>
    <t>conf/syscon/ShinozakiMCM17</t>
  </si>
  <si>
    <t>https://doi.org/10.1109/SYSCON.2017.7934709</t>
  </si>
  <si>
    <t>http://dblp.org/rec/conf/syscon/ShinozakiMCM17</t>
  </si>
  <si>
    <t>Judith Dahmann,Aleksandra Markina-Khusid,Allison Doren,Thomas Wheeler,Matthew Cotter,Mike Kelley</t>
  </si>
  <si>
    <t>SysML executable systems of system architecture definition - A working example.</t>
  </si>
  <si>
    <t>conf/syscon/DahmannMDWCK17</t>
  </si>
  <si>
    <t>https://doi.org/10.1109/SYSCON.2017.7934816</t>
  </si>
  <si>
    <t>http://dblp.org/rec/conf/syscon/DahmannMDWCK17</t>
  </si>
  <si>
    <t>The SysML/KAOS Domain Modeling Approach.</t>
  </si>
  <si>
    <t>abs/1710.00903</t>
  </si>
  <si>
    <t>journals/corr/abs-1710-00903</t>
  </si>
  <si>
    <t>http://arxiv.org/abs/1710.00903</t>
  </si>
  <si>
    <t>http://dblp.org/rec/journals/corr/abs-1710-00903</t>
  </si>
  <si>
    <t>Roy Mendieta,Jose Luis de la Vara,Juan Llorens Morillo,Jose MarÃ­a Ãlvarez RodrÃ­guez</t>
  </si>
  <si>
    <t>536-541</t>
  </si>
  <si>
    <t>conf/modelsward/MendietaVMR17</t>
  </si>
  <si>
    <t>Steve Tueno,Regine Laleau,Amel Mammar,Marc Frappier</t>
  </si>
  <si>
    <t>Towards Using Ontologies for Domain Modeling within the SysML/KAOS Approach.</t>
  </si>
  <si>
    <t>RE Workshops</t>
  </si>
  <si>
    <t>conf/re/TuenoLMF17</t>
  </si>
  <si>
    <t>https://doi.org/10.1109/REW.2017.22</t>
  </si>
  <si>
    <t>http://dblp.org/rec/conf/re/TuenoLMF17</t>
  </si>
  <si>
    <t>Exclusion Reason</t>
  </si>
  <si>
    <t>duplicate</t>
  </si>
  <si>
    <t>similar abstract like a newer publication</t>
  </si>
  <si>
    <t>no abstract</t>
  </si>
  <si>
    <t>no context to SysML</t>
  </si>
  <si>
    <t>no author</t>
  </si>
  <si>
    <t>longer newer version exists</t>
  </si>
  <si>
    <t>longer version exists</t>
  </si>
  <si>
    <t>Trancho G., Wang L., Herzig S.J.I., Karban R., Boyer C., Herriot G., Anderson D., Ellerbroek B.</t>
  </si>
  <si>
    <t>Analyzing the operational behavior of NFIRAOS LGS MCAO acquisition on the thirty meter telescope using SysML</t>
  </si>
  <si>
    <t>Adaptive Optics for Extremely Large Telescopes, 2017 AO4ELT5</t>
  </si>
  <si>
    <t>2017-June</t>
  </si>
  <si>
    <t>https://www.scopus.com/inward/record.uri?eid=2-s2.0-85049234397&amp;partnerID=40&amp;md5=607bec647536a1837f0b9ada4f8f1a52</t>
  </si>
  <si>
    <t>Thirty Meter Telescope International Observatory, 100 W. Walnut St., Pasadena, CA  91124, United States; Jet Propulsion Laboratory, California Institute of Technology, Pasadena, CA  91109, United States; National Research Council Canada, 5071 West Saanich Rd., Victoria, BC  V9E 2E7, Canada</t>
  </si>
  <si>
    <t>Trancho, G., Thirty Meter Telescope International Observatory, 100 W. Walnut St., Pasadena, CA  91124, United States; Wang, L., Thirty Meter Telescope International Observatory, 100 W. Walnut St., Pasadena, CA  91124, United States; Herzig, S.J.I., Jet Propulsion Laboratory, California Institute of Technology, Pasadena, CA  91109, United States; Karban, R., Jet Propulsion Laboratory, California Institute of Technology, Pasadena, CA  91109, United States; Boyer, C., Thirty Meter Telescope International Observatory, 100 W. Walnut St., Pasadena, CA  91124, United States; Herriot, G., National Research Council Canada, 5071 West Saanich Rd., Victoria, BC  V9E 2E7, Canada; Anderson, D., National Research Council Canada, 5071 West Saanich Rd., Victoria, BC  V9E 2E7, Canada; Ellerbroek, B., Thirty Meter Telescope International Observatory, 100 W. Walnut St., Pasadena, CA  91124, United States</t>
  </si>
  <si>
    <t>In the new era of Extreme large Telescopes (ELT) performance requirements are not the only critical parameters in the design space. Other requirements such as acquisition times and operational behavior of systems can influence the design significantly. In an effort to address this challenge, this paper presents the TMT preliminary results of an ongoing effort towards creating a model, which captures the functional and physical architecture, behavior, requirements, and parametric relationships for TMT NFIRAOS LGS MCAO Acquisition Sequence and related use case scenarios at system level. Specifically, demonstrated and discussed are the results of using OMG's Systems Modeling Language (SysML) to verify timing requirements in the early life-cycle phase through system-level simulation. Operational modes and behavior are modeled using activity diagrams. Scenarios are captured primarily using sequence and activity diagrams. Verifiable requirements are formally captured using constraints on properties. This type of modeling can prove to be particularly useful when wanting to investigate the effect of parallelizing or re-ordering sequence acquisition tasks. © 2017 Instituto de Astrofisica de Canarias. All rights reserved.</t>
  </si>
  <si>
    <t>MBSE; Requirements; SysML; TMT</t>
  </si>
  <si>
    <t>Life cycle; Mergers and acquisitions; Modeling languages; Optical telescopes; MBSE; Parametric relationships; Performance requirements; Requirements; SysML; System level simulation; Systems modeling languages; Thirty Meter Telescope; Adaptive optics</t>
  </si>
  <si>
    <t>Trancho, G.; Thirty Meter Telescope International Observatory, 100 W. Walnut St., United States; email: gtrancho@tmt.org</t>
  </si>
  <si>
    <t>Daniel K. Inouye Solar Telescope (DKIST);ESO;et al.;GMT;Puerto de la Cruz;Thirty Meter Telescope (TMT)</t>
  </si>
  <si>
    <t>Instituto de Astrofisica de Canarias</t>
  </si>
  <si>
    <t>5th Adaptive Optics for Extremely Large Telescopes, AO4ELT 2017</t>
  </si>
  <si>
    <t>25 June 2017 through 30 June 2017</t>
  </si>
  <si>
    <t>Adapt. Opt. Extremely Large Telesc., AO4ELT</t>
  </si>
  <si>
    <t>Herzig S.J.I., Karban R., Trancho G., Dekens F.G., Jankevificius N., Troy M.</t>
  </si>
  <si>
    <t>Analyzing the operational behavior of the alignment and phasing system of the thirty meter telescope using SysML</t>
  </si>
  <si>
    <t>https://www.scopus.com/inward/record.uri?eid=2-s2.0-85049217630&amp;partnerID=40&amp;md5=b61fa6283e3cc4104311aef4158911ba</t>
  </si>
  <si>
    <t>Jet Propulsion Laboratory, California Institute of Technology, Pasadena, CA  91109, United States; Thirty Meter Telescope, Pasadena, CA  91124, United States; No Magic, Inc., Kaunas, LT-51480, Lithuania</t>
  </si>
  <si>
    <t>Herzig, S.J.I., Jet Propulsion Laboratory, California Institute of Technology, Pasadena, CA  91109, United States; Karban, R., Jet Propulsion Laboratory, California Institute of Technology, Pasadena, CA  91109, United States; Trancho, G., Thirty Meter Telescope, Pasadena, CA  91124, United States; Dekens, F.G., Jet Propulsion Laboratory, California Institute of Technology, Pasadena, CA  91109, United States; Jankevificius, N., No Magic, Inc., Kaunas, LT-51480, Lithuania; Troy, M., Jet Propulsion Laboratory, California Institute of Technology, Pasadena, CA  91109, United States</t>
  </si>
  <si>
    <t>The Alignment and Phasing System (APS) of the Thirty Meter Telescope (TMT) is responsible for positioning individual segments of the primary mirror, as well as the secondary and tertiary mirrors. Given its essential role, understanding the as-specified behavior and verifying related requirements is vital to the correct operation of the TMT. Analyzing the behavior of APS is challenging due to the variety of interactions with other subsystems. This paper presents results from developing an integrated system model that captures the structure, behavior, and requirements in a formal modeling language to enable automated verification using appropriate solvers. Specifically, demonstrated and discussed are the results of applying a Systems Modeling Language (SysMLTM) based approach in which operational modes, behavior specifications and use case scenarios are used for the purpose of verifying requirements on timing, power, and pointing error through system-level simulation using a single, integrated model. ©2017. All rights reserved.</t>
  </si>
  <si>
    <t>Model-based systems engineering; Modeling and simulation; Requirements; TMT; Verification</t>
  </si>
  <si>
    <t>Adaptive optics; Mirrors; Modeling languages; Verification; Behavior specifications; Formal modeling language; Integrated system models; Model and simulation; Model-based systems engineering; Requirements; System level simulation; Systems modeling languages; Optical telescopes</t>
  </si>
  <si>
    <t>Herzig, S.J.I.; Jet Propulsion Laboratory, California Institute of TechnologyUnited States; email: sebastian.j.herzig@jpl.nasa.gov</t>
  </si>
  <si>
    <t>Gans H.D.</t>
  </si>
  <si>
    <t>Development of a space vehicle CONOPS using SysML and the unified profile for DoD-AF and MoD-AF (UPDM)</t>
  </si>
  <si>
    <t>AIAA SPACE and Astronautics Forum and Exposition, SPACE 2017</t>
  </si>
  <si>
    <t>10.2514/6.2017-5298</t>
  </si>
  <si>
    <t>https://www.scopus.com/inward/record.uri?eid=2-s2.0-85046892032&amp;doi=10.2514%2f6.2017-5298&amp;partnerID=40&amp;md5=5d6b09759652b96090808214f3d54c93</t>
  </si>
  <si>
    <t>Space and Intelligence Systems, Harris Corporation, M.S. 22-11E, P.O. Box 37, Melbourne, FL  32902, United States</t>
  </si>
  <si>
    <t>Gans, H.D., Space and Intelligence Systems, Harris Corporation, M.S. 22-11E, P.O. Box 37, Melbourne, FL  32902, United States</t>
  </si>
  <si>
    <t>In the development of a space vehicle, a Concept of Operations, or CONOPS, document can be used to communicate how a system operates, with a focus on user functionality and external interfaces. A graphical model-based CONOPS can be developed to convey stakeholder needs and requirements. A CONOPS developed in the System Modeling Language (SysML) can be formulated using interfaces and tasks associated with a given system. Inclusion of a UPDM-based approach would provide for a coherent behavioral model consistent with CONOPS-level Use Cases (UCs) and offers a seamless transition to system-level elements. The process of developing a model based CONOPS can be formulated into a series of steps that results in an architecture consistent with the required user functionality. © 2017, American Institute of Aeronautics and Astronautics Inc, AIAA. All rights reserved.</t>
  </si>
  <si>
    <t>Aviation; Behavioral model; Concept of operations; GraphicaL model; Model-based OPC; Seamless transition; Space vehicles; System levels; System Modeling Language (SysML); Modeling languages</t>
  </si>
  <si>
    <t>Gans, H.D.; Space and Intelligence Systems, Harris Corporation, M.S. 22-11E, P.O. Box 37, United States; email: ganshd1@earthlink.net</t>
  </si>
  <si>
    <t>AIAA Space and Astronautics Forum and Exposition, SPACE 2017</t>
  </si>
  <si>
    <t>12 September 2017 through 14 September 2017</t>
  </si>
  <si>
    <t>Space Astronaut. Forum Expos.</t>
  </si>
  <si>
    <t>Godart P., Gross J., Mukherjee R., Ubellacker W.</t>
  </si>
  <si>
    <t>https://www.scopus.com/inward/record.uri?eid=2-s2.0-85042277771&amp;doi=10.1109%2fAERO.2017.7943610&amp;partnerID=40&amp;md5=028e2b372d7121224d4480e725728d5e</t>
  </si>
  <si>
    <t>NASA Jet Propulsion Laboratory, California Institute of Technology, 4800 Oak Grove Dr., Pasadena, CA  91109, United States</t>
  </si>
  <si>
    <t>Godart, P., NASA Jet Propulsion Laboratory, California Institute of Technology, 4800 Oak Grove Dr., Pasadena, CA  91109, United States; Gross, J., NASA Jet Propulsion Laboratory, California Institute of Technology, 4800 Oak Grove Dr., Pasadena, CA  91109, United States; Mukherjee, R., NASA Jet Propulsion Laboratory, California Institute of Technology, 4800 Oak Grove Dr., Pasadena, CA  91109, United States; Ubellacker, W., NASA Jet Propulsion Laboratory, California Institute of Technology, 4800 Oak Grove Dr., Pasadena, CA  91109, United States</t>
  </si>
  <si>
    <t>In this paper, we outline an approach for auto-generating real-time robotics control code from hierarchical state machines and hardware configurations encoded in Systems Modeling Language (SysML). We propose a software architecture that provides an abstract SysML layer with access to device state information and a set of primitive device commands, such as move-actuator and release-brake, allowing a user to build up a complete functional state machine directly in SysML. The SysML diagram is then exported to a standard SCXML file format and subsequently used to auto-generate hardware control code. Once this architecture is in place, the only explicit code elements that need to be written are the primitive device commands, which can be easily unit tested and reused across different systems. The motivation for this work was the need for a test bed that enables the rapid prototyping of mechanisms and control algorithms for a spacecraft that could ultimately be used for preparing Martian rock samples for their return to Earth. To this end, our software system was also designed to allow for the run-time specification of the hardware layout in SysML, with the hardware-level control functions kept agnostic to the specific parameters or communication bus of any particular device. Further, we outline a system for specifying both the state machine and hardware configuration in the MagicDraw IDE in such a way that the system can be simulated before any code is generated. The resultant software system is easy to debug, understand, and allows users to choose how much information is encoded as a visual or text-based representation. © 2017 IEEE.</t>
  </si>
  <si>
    <t>Abstracting; Codes (symbols); Computer software; Hardware; Hierarchical systems; Modeling languages; Real time systems; Robotics; Communication bus; Control functions; Hardware configurations; Hardware control; Hierarchical state machines; Software systems; State information; Systems modeling languages; Program debugging</t>
  </si>
  <si>
    <t>2017 IEEE Aerospace Conference, AERO 2017</t>
  </si>
  <si>
    <t>4 March 2017 through 11 March 2017</t>
  </si>
  <si>
    <t>Vernoosfaderani M.T.</t>
  </si>
  <si>
    <t>Generic satellite model libraries: Rapid Move to SysML</t>
  </si>
  <si>
    <t>https://www.scopus.com/inward/record.uri?eid=2-s2.0-85051435828&amp;partnerID=40&amp;md5=b375d0381af3865a54020589d5baa5fa</t>
  </si>
  <si>
    <t>Satellite Research Institute, Iran Space Research Institute, 74, 14th St. Saadat Abad Ave., Tehran, Iran</t>
  </si>
  <si>
    <t>Vernoosfaderani, M.T., Satellite Research Institute, Iran Space Research Institute, 74, 14th St. Saadat Abad Ave., Tehran, Iran</t>
  </si>
  <si>
    <t>Model based system engineering (MBSE) is gradually taking over the roles of document based systems engineering approaches which have been used extensively over the years in the space projects. With the growth of MBSE approaches, there will be a need for space system developers to change their Systems Engineering organizations to meet the requirements of the new standards. While this may not exert a significant cost on well-prepared companies and organizations, it is a different case for smaller and less-experienced ones. In smaller space institutions, and emerging ones, this gradual move toward the MBSE methods are non-existent or rarely systematic. Most of the technical team may not even be familiar with the term. But Establishing the MBSE approaches are inevitable, as even the standards are moving toward MBSE. This means that a solution should be used to jump start these less-experienced technical teams in to the world of MBSE. The solution proposed here is to develop a generic model library, which can be easily reused, and tailored for the specific needs of a space projects. The feature is included with the SysML plugins and in model development platforms. Using a generic model library, the cost and time of moving toward MBSE. The goal of this paper is to introduce a generic satellite model library developed for the purpose explained above. The library is specifically tailored for institutions and teams working on small satellites. This class of satellite, while diverse in mission objectives, have similar building blocks, but with different design specifications. These reusable subsystem and component structural blocks are created with as much variables as possible to facilitate future tailoring. Copyright © 2017 by the International Astronautical Federation (IAF). All rights reserved.</t>
  </si>
  <si>
    <t>MBSE; Model Library; Small Satellite</t>
  </si>
  <si>
    <t>Systems engineering; Design specification; Engineering organizations; MBSE; Mission objectives; Model development; Model library; Model-based system engineerings; Small-satellite; Satellites</t>
  </si>
  <si>
    <t>Vernoosfaderani, M.T.; Satellite Research Institute, Iran Space Research Institute, 74, 14th St. Saadat Abad Ave., Iran; email: m.taheran@isrc.ac.ir</t>
  </si>
  <si>
    <t>Ariane Group;Boeing;et al.;Orbital ATK;SAS;UAE Space Agency</t>
  </si>
  <si>
    <t>68th International Astronautical Congress: Unlocking Imagination, Fostering Innovation and Strengthening Security, IAC 2017</t>
  </si>
  <si>
    <t>25 September 2017 through 29 September 2017</t>
  </si>
  <si>
    <t>Bhatia G.V., Mesmer B.L.</t>
  </si>
  <si>
    <t>Integrating SysML and value-based design with an NEA scout small satellite example</t>
  </si>
  <si>
    <t>https://www.scopus.com/inward/record.uri?eid=2-s2.0-85047133195&amp;partnerID=40&amp;md5=fd2f8044668bc3d33b30780855a2e6d0</t>
  </si>
  <si>
    <t>The University of Alabama in Huntsville, Industrial and Systems Engineering and Engineering Management, N132 Technology Hall, Huntsville, AL  35899, United States; The University of Alabama in Huntsville, Industrial and Systems Engineering and Engineering Management, N135 Technology Hall, Huntsville, AL  35899, United States</t>
  </si>
  <si>
    <t>Bhatia, G.V., The University of Alabama in Huntsville, Industrial and Systems Engineering and Engineering Management, N132 Technology Hall, Huntsville, AL  35899, United States; Mesmer, B.L., The University of Alabama in Huntsville, Industrial and Systems Engineering and Engineering Management, N135 Technology Hall, Huntsville, AL  35899, United States</t>
  </si>
  <si>
    <t>There has recently been a tremendous growth in the use of model-based systems engineering (MBSE) among different categories of practitioners including government, industry, and academia. MBSE aims at using a consistent system model that is updated throughout the system life cycle to form a digital twin, to enable improved decision-making. OMG’s Systems Modeling Language (SysML) is one of the primary modeling languages used to model not only system hardware and software, but also the people and processes involved in system development. SysML is finding increased application in different sectors, and is gaining favor among practitioners for their modeling needs. Value-based design (VBD) mathematically represents the preference of the stakeholder in the form of a value model which can be maximized to determine the optimal system. This paper attempts to bring together the benefits of SysML and value modeling to enable more informed decisions. This is performed by integrating value models with SysML to evaluate and compare alternatives. The challenges to integrating the two approaches are discussed and an example of the NEA Scout cube satellite modeled in Cameo Enterprise Architecture with stakeholder preference represented mathematically in a value model is used to explore the topic. © 2017, American Institute of Aeronautics and Astronautics Inc, AIAA. All rights reserved.</t>
  </si>
  <si>
    <t>Aviation; Behavioral research; Decision making; Enterprise Architecture; Informed decision; Model-based systems engineering (MBSE); Small-satellite; System development; System hardware; System life cycle; System modeling; Modeling languages</t>
  </si>
  <si>
    <t>Casse O.</t>
  </si>
  <si>
    <t>SysML in Action With Cameo Systems Modeler</t>
  </si>
  <si>
    <t>SysML in Action with Cameo Systems Modeler</t>
  </si>
  <si>
    <t>10.1016/C2016-0-00866-5</t>
  </si>
  <si>
    <t>https://www.scopus.com/inward/record.uri?eid=2-s2.0-85054243292&amp;doi=10.1016%2fC2016-0-00866-5&amp;partnerID=40&amp;md5=2fe0a26ea0ac2c89305328b48d5ba5a7</t>
  </si>
  <si>
    <t>Casse, O.</t>
  </si>
  <si>
    <t>System engineering (SE) using models (MBSE) is currently in vogue in the community of SE practitioners, whether they are analysts, architects, developers or testers. INCOSE has contributed greatly to the definition of a language for the community, henceforth standardized under ISO-19514: SysML. However, this language is not associated by default with any particular MBSE procedure. This is a major difficulty hampering its implementation. In order to overcome this difficulty, this book describes, in addition to the SysML notation, a generic approach based on the main principles of SE and relative standards, serving as the basis for a specific MBSE approach to be built. This is in order to respond to the specificities of the field of projects in which the practitioners evolve. In order to carry out the procedure in a pragmatic way, a simplified but realistic example serves as a guideline from the initial requirements to the validation of the system, putting into action the SysML modeling tool Cameo Systems Modeler by No Magic. © 2018 ISTE Press Ltd. Published by Elsevier Ltd. All rights reserved.</t>
  </si>
  <si>
    <t>SysML in Action with Cameo Syst. Model.</t>
  </si>
  <si>
    <t>BMW Group, Munich, Germany; BMW Group, Munich, Germany; Systems and Software Engineering, Technische UniversitÃ¤t Ilmenau, Germany; Systems and Software Engineering, Technische UniversitÃ¤t Ilmenau, Germany</t>
  </si>
  <si>
    <t>2470-640X</t>
  </si>
  <si>
    <t>978-1-5386-0383-3978-1-5386-0382-6978-1-5386-0384</t>
  </si>
  <si>
    <t>https://ieeexplore.ieee.org/stamp/stamp.jsp?arnumber=8123415</t>
  </si>
  <si>
    <t>Automotive;Overall passenger car development;Requirements Engineering;functional;non-function;SysML</t>
  </si>
  <si>
    <t>Automobiles;Unified modeling language;Automotive engineering;Gears;Requirements engineering;Design methodology;Conferences</t>
  </si>
  <si>
    <t>electronic systems;electronic requirements;electronic elements;constantly changing circumstances cross-domain requirements engineering;electric systems;electric requirements;mechanical requirements;electric elements;mechanical elements;automotive engineering;driver assistance systems;automotive industry;electronic functions;electric functions;physical behavior;customer value;automotive systems design;integrated description;requirement specification;graphically modeled requirements;nonfunctional requirements;SysML stereotype Requirement;automotive requirements engineering;passenger car development</t>
  </si>
  <si>
    <t>Towards Using Ontologies for Domain Modeling within the SysML/KAOS Approach</t>
  </si>
  <si>
    <t>S. Tueno; R. Laleau; A. Mammar; M. Frappier</t>
  </si>
  <si>
    <t>NA; NA; NA; NA</t>
  </si>
  <si>
    <t>2017 IEEE 25th International Requirements Engineering Conference Workshops (REW)</t>
  </si>
  <si>
    <t>Modeling the domain of a system to be implemented is a very critical and often neglected activity during requirements engineering. In this paper, we set the scene for an approach to complement the SysML/KAOS goal model of a system by adding an ontological representation of its domain knowledge. We think that an Event-B formalization of that domain representation can be used to enrich the formal specifications obtained from the goal model. This paper describes the metamodel that we propose for the representation of domain knowledge and illustrates the proposal through a Landing Gear System case study.</t>
  </si>
  <si>
    <t>978-1-5386-3488-2978-1-5386-3489</t>
  </si>
  <si>
    <t>https://ieeexplore.ieee.org/stamp/stamp.jsp?arnumber=8054822</t>
  </si>
  <si>
    <t>Requirements Engineering;SysML/KAOS;Domain Modeling;Ontologies;Event-B</t>
  </si>
  <si>
    <t>Unified modeling language;Ontologies;Gears;Requirements engineering;Electronic mail;Analytical models;Complex systems</t>
  </si>
  <si>
    <t>formal specification;formal verification;ontologies (artificial intelligence);SysML;systems analysis</t>
  </si>
  <si>
    <t>ontologies;domain modeling;requirements engineering;SysML/KAOS goal model;ontological representation;Event-B formalization;formal specifications;Landing Gear System;domain knowledge representation</t>
  </si>
  <si>
    <t>A SYSML-Based Approach to Manage Stakeholder Requirements Traceability</t>
  </si>
  <si>
    <t>NA; NA; NA</t>
  </si>
  <si>
    <t>2017 IEEE/ACS 14th International Conference on Computer Systems and Applications (AICCSA)</t>
  </si>
  <si>
    <t>Tracing requirements back to stakeholders and tracing them forward to corresponding design artifacts are crucial activities. Even if much research has been devoted to managing requirements and their various kinds, less attention has been paid to managing their traceability throughout system development process. In this paper, we present a SYSML-based approach to enhance requirements traceability in SYSML modelling diagrams and generate trace links at different levels of granularity. Our contribution consists of a SYSML profile for enriching requirements definition and traceability, and an algorithm for generating trace models. Indeed, these trace models will link requirements to their origins and system design elements, and eventually map them to the element property that exactly fulfills them. Antilock braking system example illustrates the profile and algorithm usage.</t>
  </si>
  <si>
    <t>2161-5330</t>
  </si>
  <si>
    <t>978-1-5386-3581-0978-1-5386-3582</t>
  </si>
  <si>
    <t>10.1109/AICCSA.2017.183</t>
  </si>
  <si>
    <t>https://ieeexplore.ieee.org/stamp/stamp.jsp?arnumber=8308286</t>
  </si>
  <si>
    <t>System engineering;requirements traceability;SYSML;profile;trace model;trace generation</t>
  </si>
  <si>
    <t>Systems Modeling Language;Stakeholders;Modeling;Unified modeling language;Electromagnetic interference;Electronic mail</t>
  </si>
  <si>
    <t>braking;formal specification;mechanical engineering computing;SysML;systems analysis</t>
  </si>
  <si>
    <t>SYSML-based approach;SYSML modelling diagrams;trace links;SYSML profile;trace models;system design elements;system development process;antilock braking system;design artifacts;requirements definition;stakeholder requirements traceability</t>
  </si>
  <si>
    <t>Using OMG'S SYSML to support simulation</t>
  </si>
  <si>
    <t>A SysML-based Approach to Manage Stakeholder Requirements Traceability.</t>
  </si>
  <si>
    <t>Saida Haidrar, Adil Anwar, Ounsa Roudiès</t>
  </si>
  <si>
    <t>202-207</t>
  </si>
  <si>
    <t>conf/aiccsa/HaidrarAR17</t>
  </si>
  <si>
    <t>https://doi.org/10.1109/AICCSA.2017.183</t>
  </si>
  <si>
    <t>https://dblp.org/rec/conf/aiccsa/HaidrarAR17</t>
  </si>
  <si>
    <t>Pages</t>
  </si>
  <si>
    <t>Type</t>
  </si>
  <si>
    <t>Information &amp; Software Technology</t>
  </si>
  <si>
    <t>J. Integrated Design &amp; Process Science</t>
  </si>
  <si>
    <t>Rel. Eng. &amp; Sys. Safety</t>
  </si>
  <si>
    <t>Info</t>
  </si>
  <si>
    <t>book</t>
  </si>
  <si>
    <t>thesis</t>
  </si>
  <si>
    <t>Génération automatique de tests À  partir de modèles SysML pour la validation fonctionnelle de systèmes embarqués. (Automatic tests generation from SysML models for the functionnal validation of embedded).</t>
  </si>
  <si>
    <t>Méthodologie de conception de systèmes temps réel et distribués en contexte UML/SysML.</t>
  </si>
  <si>
    <t>Ingénierie système guidée par les modèles - Application du standard IEEE 15288, de l'architecture MDA et du langage SysML à  la conception des systèmes mécatroniques.</t>
  </si>
  <si>
    <t>Stefan Lämmermann,Jörg Behrend,Roland J. Weiss,JÃ¼rgen Ruf,Thomas Kropf,Wolfgang Rosenstiel2</t>
  </si>
  <si>
    <t>Stéphane Bonnet,Jean-Luc Voirin,Daniel Exertier,Véronique Normand</t>
  </si>
  <si>
    <t>Oliver Schönherr,Oliver Rose</t>
  </si>
  <si>
    <t>Laurent Piétrac,Arnaud Lelevé,Sébastien Henry</t>
  </si>
  <si>
    <t>Oliver Schönherr</t>
  </si>
  <si>
    <t>Daniel Schütz</t>
  </si>
  <si>
    <t>informal publication</t>
  </si>
  <si>
    <t>A SysML-based Approach to Manage Stakeholder Requirements Traceability</t>
  </si>
  <si>
    <t>AO4ELT</t>
  </si>
  <si>
    <t>Type Facet</t>
  </si>
  <si>
    <t>Count citations</t>
  </si>
  <si>
    <t>Count publications</t>
  </si>
  <si>
    <t>All</t>
  </si>
  <si>
    <t>Domain</t>
  </si>
  <si>
    <t>non classified</t>
  </si>
  <si>
    <t>automotive</t>
  </si>
  <si>
    <t>aerospace</t>
  </si>
  <si>
    <t>human computer interfaces</t>
  </si>
  <si>
    <t>semiconducter manufacturing</t>
  </si>
  <si>
    <t>communication system</t>
  </si>
  <si>
    <t>mechatronics</t>
  </si>
  <si>
    <t>robotics</t>
  </si>
  <si>
    <t>defense</t>
  </si>
  <si>
    <t>fusion power</t>
  </si>
  <si>
    <t>agriculture</t>
  </si>
  <si>
    <t>production</t>
  </si>
  <si>
    <t xml:space="preserve">construction </t>
  </si>
  <si>
    <t>photography</t>
  </si>
  <si>
    <t>railway</t>
  </si>
  <si>
    <t>trade</t>
  </si>
  <si>
    <t>logistics</t>
  </si>
  <si>
    <t>audio/video</t>
  </si>
  <si>
    <t>geographic</t>
  </si>
  <si>
    <t>nuclear power</t>
  </si>
  <si>
    <t>traffic</t>
  </si>
  <si>
    <t>security</t>
  </si>
  <si>
    <t>cybernetics</t>
  </si>
  <si>
    <t>electronics</t>
  </si>
  <si>
    <t>IoT</t>
  </si>
  <si>
    <t>count of publications</t>
  </si>
  <si>
    <t>conference</t>
  </si>
  <si>
    <t>whole venue name</t>
  </si>
  <si>
    <t>mean (all publications)</t>
  </si>
  <si>
    <t>standard deviation (all publications)</t>
  </si>
  <si>
    <t>count of all publications</t>
  </si>
  <si>
    <t>Trancho G.</t>
  </si>
  <si>
    <t>Herzig S.J.I.</t>
  </si>
  <si>
    <t>Bhatia G.V.</t>
  </si>
  <si>
    <t>energy</t>
  </si>
  <si>
    <t>mechanical</t>
  </si>
  <si>
    <t>safety</t>
  </si>
  <si>
    <t>RTES</t>
  </si>
  <si>
    <t>identical abstract</t>
  </si>
  <si>
    <t>Anderson D.</t>
  </si>
  <si>
    <t>Boyer C.</t>
  </si>
  <si>
    <t>Dekens F.G.</t>
  </si>
  <si>
    <t>Ellerbroek B.</t>
  </si>
  <si>
    <t>Herriot G.</t>
  </si>
  <si>
    <t>Jankevificius N.</t>
  </si>
  <si>
    <t>Mesmer B.L.</t>
  </si>
  <si>
    <t>Troy M.</t>
  </si>
  <si>
    <t>Wang L.</t>
  </si>
  <si>
    <t>Description</t>
  </si>
  <si>
    <t>University / Company</t>
  </si>
  <si>
    <t>City</t>
  </si>
  <si>
    <t>Country</t>
  </si>
  <si>
    <t>Continent</t>
  </si>
  <si>
    <t>Number of authors</t>
  </si>
  <si>
    <t>ALaRI, Faculty of Informatics</t>
  </si>
  <si>
    <t>University of Lugano</t>
  </si>
  <si>
    <t>Lugano</t>
  </si>
  <si>
    <t>Switzerland</t>
  </si>
  <si>
    <t>Department of Industrial Engineering and Engineering Management</t>
  </si>
  <si>
    <t>National Tsing Hua University</t>
  </si>
  <si>
    <t>Hsin-Chu</t>
  </si>
  <si>
    <t>Taiwan</t>
  </si>
  <si>
    <t>Asia</t>
  </si>
  <si>
    <t>Institute of Computer-Aided Methods in Mechanical Engineering</t>
  </si>
  <si>
    <t>Johannes Kepler University</t>
  </si>
  <si>
    <t>4040 Linz</t>
  </si>
  <si>
    <t>Austria</t>
  </si>
  <si>
    <t>CERIE</t>
  </si>
  <si>
    <t>ESTACA-Lab</t>
  </si>
  <si>
    <t>Laval</t>
  </si>
  <si>
    <t>Japan</t>
  </si>
  <si>
    <t>Institute of Computer Engineering</t>
  </si>
  <si>
    <t>Vienna University of Technology</t>
  </si>
  <si>
    <t>Wien</t>
  </si>
  <si>
    <t>China</t>
  </si>
  <si>
    <t>Laboratoire d'Informatique de Modélisation et d'Optimisation des Systèmes (LIMOS)</t>
  </si>
  <si>
    <t>Blaise-Pascal University of Clermont-Ferrand</t>
  </si>
  <si>
    <t>63173 Aubière</t>
  </si>
  <si>
    <t>Italy</t>
  </si>
  <si>
    <t/>
  </si>
  <si>
    <t>SLAC National Accelerator Laboratory</t>
  </si>
  <si>
    <t>Menlo Park</t>
  </si>
  <si>
    <t>Institute of Machine Design and Hydraulic Drives</t>
  </si>
  <si>
    <t>J.K. University Linz</t>
  </si>
  <si>
    <t>Department of Computer Science</t>
  </si>
  <si>
    <t>Tunghai University</t>
  </si>
  <si>
    <t>Taichung</t>
  </si>
  <si>
    <t>Sweden</t>
  </si>
  <si>
    <t>University of Rennes</t>
  </si>
  <si>
    <t>IRISA</t>
  </si>
  <si>
    <t>Rennes</t>
  </si>
  <si>
    <t>Computer Science Deparment</t>
  </si>
  <si>
    <t>University of Oviedo</t>
  </si>
  <si>
    <t>Gijón</t>
  </si>
  <si>
    <t>Spain</t>
  </si>
  <si>
    <t>India</t>
  </si>
  <si>
    <t>Department of Computer Science and Information Engineering</t>
  </si>
  <si>
    <t>National Chung Cheng University</t>
  </si>
  <si>
    <t>Chiayi County 62102</t>
  </si>
  <si>
    <t>Netherlands</t>
  </si>
  <si>
    <t>Det Norske Veritas</t>
  </si>
  <si>
    <t>LGECO</t>
  </si>
  <si>
    <t>INSA de Strasbourg</t>
  </si>
  <si>
    <t>Strasbourg</t>
  </si>
  <si>
    <t>Portugal</t>
  </si>
  <si>
    <t>Siemens VDO</t>
  </si>
  <si>
    <t>31036 Toulouse Cedex 1</t>
  </si>
  <si>
    <t>Morocco</t>
  </si>
  <si>
    <t>Institute of Software Technology and Interactive Systems</t>
  </si>
  <si>
    <t>Technische Universität Wien</t>
  </si>
  <si>
    <t>Tunisia</t>
  </si>
  <si>
    <t>Institut PRISME, LVR</t>
  </si>
  <si>
    <t>ENSI - Ecole Nationale Supérieure d'Ingénieurs de Bourges</t>
  </si>
  <si>
    <t>Bourges</t>
  </si>
  <si>
    <t>Finland</t>
  </si>
  <si>
    <t>ISAE-SUPAERO</t>
  </si>
  <si>
    <t>University of Toulouse</t>
  </si>
  <si>
    <t>Belgium</t>
  </si>
  <si>
    <t>I3S-CNRS and France INRIA</t>
  </si>
  <si>
    <t>Université Nice-Sophia Antipolis</t>
  </si>
  <si>
    <t>F-06903 Sophia Antipolis</t>
  </si>
  <si>
    <t>LISMMA</t>
  </si>
  <si>
    <t>SUPMECA</t>
  </si>
  <si>
    <t>Poland</t>
  </si>
  <si>
    <t>CNRS, LAAS</t>
  </si>
  <si>
    <t>Université de Toulouse</t>
  </si>
  <si>
    <t>Algeria</t>
  </si>
  <si>
    <t>Dept. of Information Engineering and Computer Science</t>
  </si>
  <si>
    <t>Feng Chia University</t>
  </si>
  <si>
    <t>Lithuania</t>
  </si>
  <si>
    <t>EDF R and D, Site de Chatou</t>
  </si>
  <si>
    <t>Industrial risks management department (MRI)</t>
  </si>
  <si>
    <t>78401 Chatou</t>
  </si>
  <si>
    <t>Pakistan</t>
  </si>
  <si>
    <t>Advanced Analog System Design and Supélec E3S</t>
  </si>
  <si>
    <t>Computer Science Departement Supélec</t>
  </si>
  <si>
    <t>Gif-sur-Yvette</t>
  </si>
  <si>
    <t>Turkey</t>
  </si>
  <si>
    <t>ATOS Intégration SAS</t>
  </si>
  <si>
    <t>Israel</t>
  </si>
  <si>
    <t>CEA LIST</t>
  </si>
  <si>
    <t>Model-Driven Engineering Labs (LISE)</t>
  </si>
  <si>
    <t>Gif sur Yvette</t>
  </si>
  <si>
    <t>Université Henri Poincaré, CRAN, UMR 7039 CNRS-INPL-UHP</t>
  </si>
  <si>
    <t>and INRS</t>
  </si>
  <si>
    <t>Vandoeuvre lès Nancy</t>
  </si>
  <si>
    <t>NASA Exoplanet Science Institute</t>
  </si>
  <si>
    <t>California Institute of Technology</t>
  </si>
  <si>
    <t>Estonia</t>
  </si>
  <si>
    <t>THALES</t>
  </si>
  <si>
    <t>Velizy-Le-Bois</t>
  </si>
  <si>
    <t>Mexico</t>
  </si>
  <si>
    <t>Ireland</t>
  </si>
  <si>
    <t>Dept. Information Network Technology</t>
  </si>
  <si>
    <t>Hsiuping Institute of Technology</t>
  </si>
  <si>
    <t>Romania</t>
  </si>
  <si>
    <t>MIPS</t>
  </si>
  <si>
    <t>Université de Haute-Alsace</t>
  </si>
  <si>
    <t>68093 Mulhouse</t>
  </si>
  <si>
    <t>Australia</t>
  </si>
  <si>
    <t>Dept. of Computer and Information Science</t>
  </si>
  <si>
    <t>National Taichung University</t>
  </si>
  <si>
    <t>Taichung City</t>
  </si>
  <si>
    <t>Colombia</t>
  </si>
  <si>
    <t>Africa</t>
  </si>
  <si>
    <t>National Research Council Canada</t>
  </si>
  <si>
    <t>Victoria</t>
  </si>
  <si>
    <t>New Zealand</t>
  </si>
  <si>
    <t>CNRS , LAAS</t>
  </si>
  <si>
    <t>Norway</t>
  </si>
  <si>
    <t>Bulgaria</t>
  </si>
  <si>
    <t>Chile</t>
  </si>
  <si>
    <t>DGA-TA SIE</t>
  </si>
  <si>
    <t>Balma</t>
  </si>
  <si>
    <t>Egypt</t>
  </si>
  <si>
    <t>Slovakia</t>
  </si>
  <si>
    <t>EADS Innovation Works</t>
  </si>
  <si>
    <t>Nesspriel 1 21129 Hamburg</t>
  </si>
  <si>
    <t>Denmark</t>
  </si>
  <si>
    <t>SIM Project</t>
  </si>
  <si>
    <t>IRT SystemX</t>
  </si>
  <si>
    <t>Palaiseau</t>
  </si>
  <si>
    <t>Jordan</t>
  </si>
  <si>
    <t>Computer Science Department</t>
  </si>
  <si>
    <t>Kuwait</t>
  </si>
  <si>
    <t>Nigeria</t>
  </si>
  <si>
    <t>Femto-ST, Department of Computer Sciences</t>
  </si>
  <si>
    <t>Oman</t>
  </si>
  <si>
    <t>Saudi Arabia</t>
  </si>
  <si>
    <t>Flanders Make</t>
  </si>
  <si>
    <t>Heverlee</t>
  </si>
  <si>
    <t>Senegal</t>
  </si>
  <si>
    <t>Viet Nam</t>
  </si>
  <si>
    <t>Gif sur Yvette 91191</t>
  </si>
  <si>
    <t>LIFC</t>
  </si>
  <si>
    <t>F-25030 Besançon</t>
  </si>
  <si>
    <t>Combitech AB</t>
  </si>
  <si>
    <t>SE-580 15 Linköping</t>
  </si>
  <si>
    <t>LACL, Université Paris Est, Créteil</t>
  </si>
  <si>
    <t>and Université Paris Descartes</t>
  </si>
  <si>
    <t>75006 Paris</t>
  </si>
  <si>
    <t>CS Department</t>
  </si>
  <si>
    <t>Saad Dahlab University</t>
  </si>
  <si>
    <t>Blida</t>
  </si>
  <si>
    <t>iMinds-DistriNet</t>
  </si>
  <si>
    <t>Katholieke Universiteit Leuven</t>
  </si>
  <si>
    <t>Celestijnenlaan 200A, 3001 Heverlee</t>
  </si>
  <si>
    <t>Laboratory of Communication in Informatic Systems</t>
  </si>
  <si>
    <t>National School of Computer Science</t>
  </si>
  <si>
    <t>University of Bouira</t>
  </si>
  <si>
    <t>Bouira</t>
  </si>
  <si>
    <t>Dept. of Information Management</t>
  </si>
  <si>
    <t>Boeing Company</t>
  </si>
  <si>
    <t>Houston</t>
  </si>
  <si>
    <t>Dept. of Computer Science</t>
  </si>
  <si>
    <t>Instituto de las Tecnologías Avanzadas del a Producción</t>
  </si>
  <si>
    <t>University of Valladolid</t>
  </si>
  <si>
    <t>Paseo del Cauce S/N, Valladolid</t>
  </si>
  <si>
    <t>EE Dept., ESAT-MICAS</t>
  </si>
  <si>
    <t>Katholieke Universität Leuven</t>
  </si>
  <si>
    <t>B-3001 Leuven</t>
  </si>
  <si>
    <t>3 Rue Fernand Hainaut Saint-Ouen</t>
  </si>
  <si>
    <t>Oviedo, Asturias</t>
  </si>
  <si>
    <t>Supélec E3S</t>
  </si>
  <si>
    <t>Laboratoire DISP</t>
  </si>
  <si>
    <t>Université de Lyon</t>
  </si>
  <si>
    <t>F-69621 Villeurbanne</t>
  </si>
  <si>
    <t>Astrium Space Transportation</t>
  </si>
  <si>
    <t>F-78 133 Les Mureaux</t>
  </si>
  <si>
    <t>Université de Pau et des pays de l’Adour</t>
  </si>
  <si>
    <t>Pau</t>
  </si>
  <si>
    <t>Department of Industrial Engineering</t>
  </si>
  <si>
    <t>Gebroeders Desmetstraat 1, 9000 Ghent</t>
  </si>
  <si>
    <t>Research Unit Signals and Mechatronic Systems</t>
  </si>
  <si>
    <t>University of Carthage</t>
  </si>
  <si>
    <t>Carthage</t>
  </si>
  <si>
    <t>Department of Electronics and Software</t>
  </si>
  <si>
    <t>Volvo Technology Corporation</t>
  </si>
  <si>
    <t>SE-405 08 Gothenburg</t>
  </si>
  <si>
    <t>CRAN (Nancy Research Center for Automatic Control)</t>
  </si>
  <si>
    <t>Lorraine University</t>
  </si>
  <si>
    <t>54506 Vandoeuvre lès Nancy</t>
  </si>
  <si>
    <t>National School of Engineers of Sfax (ENIS)</t>
  </si>
  <si>
    <t>Sfax</t>
  </si>
  <si>
    <t>Department of Mechanical Engineering</t>
  </si>
  <si>
    <t>University of Maryland</t>
  </si>
  <si>
    <t>Maryland</t>
  </si>
  <si>
    <t>Innov'Com Laboratory</t>
  </si>
  <si>
    <t>CARTHAGE University</t>
  </si>
  <si>
    <t>Laris</t>
  </si>
  <si>
    <t>EISTI</t>
  </si>
  <si>
    <t>95011 Cergy</t>
  </si>
  <si>
    <t>System-on-Chip Laboratory (LabSoC), Institut Telecom</t>
  </si>
  <si>
    <t>Telecom ParisTech. LTCI</t>
  </si>
  <si>
    <t>Sophia-Antipolis</t>
  </si>
  <si>
    <t>Unity Prince</t>
  </si>
  <si>
    <t>Sousse</t>
  </si>
  <si>
    <t>Ghent University</t>
  </si>
  <si>
    <t>B-9052 Ghent-Zwijnaarde</t>
  </si>
  <si>
    <t>MOVEP Computer Science Department</t>
  </si>
  <si>
    <t>USTHB University</t>
  </si>
  <si>
    <t>National School of Engineers REGIM</t>
  </si>
  <si>
    <t>University of Sfax</t>
  </si>
  <si>
    <t>LACL</t>
  </si>
  <si>
    <t>University of Paris-Est Créteil</t>
  </si>
  <si>
    <t>94010 Créteil</t>
  </si>
  <si>
    <t>Automotive Power</t>
  </si>
  <si>
    <t>Infineon Technologies AG</t>
  </si>
  <si>
    <t>Villach</t>
  </si>
  <si>
    <t>INRS</t>
  </si>
  <si>
    <t>SSD-XLIM Lab</t>
  </si>
  <si>
    <t>University of Limoges</t>
  </si>
  <si>
    <t>Limoges</t>
  </si>
  <si>
    <t>Industrial and Systems Engineering and Engineering Management</t>
  </si>
  <si>
    <t>University of Alabama</t>
  </si>
  <si>
    <t>Huntsville</t>
  </si>
  <si>
    <t>Smartesting R and D Center</t>
  </si>
  <si>
    <t>and FEMTO-ST Institute, University of Franche-Comté</t>
  </si>
  <si>
    <t>Laboratoire Ampère (CNRS UMR5005)</t>
  </si>
  <si>
    <t>EADS Astrium Space Transportation</t>
  </si>
  <si>
    <t>78133 Les Mureaux</t>
  </si>
  <si>
    <t>ISIG</t>
  </si>
  <si>
    <t>Kairouan University</t>
  </si>
  <si>
    <t>Kairouan</t>
  </si>
  <si>
    <t>Dept. of Mechanical Engineering</t>
  </si>
  <si>
    <t>TOBB University of Economics and Technology</t>
  </si>
  <si>
    <t>Ankara</t>
  </si>
  <si>
    <t>LTCI, CNRS, Télécom ParisTech</t>
  </si>
  <si>
    <t>Université Paris-Saclay</t>
  </si>
  <si>
    <t>Campus SophiaTech, 450 route des Chappes, Sophia Antipolis</t>
  </si>
  <si>
    <t>Department of Electrical and Electronics Engineering</t>
  </si>
  <si>
    <t>Université Paris-Est, IUT Fontainebleau</t>
  </si>
  <si>
    <t>77300 Fontainebleau</t>
  </si>
  <si>
    <t>Jet Propulsion Laboratory, Planetary Missions Group</t>
  </si>
  <si>
    <t>Pasadena</t>
  </si>
  <si>
    <t>Mitsubishi Electric R and D</t>
  </si>
  <si>
    <t>Sciences and Technology Faculty</t>
  </si>
  <si>
    <t>Yahia Fares University</t>
  </si>
  <si>
    <t>Medea</t>
  </si>
  <si>
    <t>Leuven</t>
  </si>
  <si>
    <t>University of Gothenburg</t>
  </si>
  <si>
    <t>and Computer Science and Engineering, Chalmers University of Technology</t>
  </si>
  <si>
    <t>Gothenburg</t>
  </si>
  <si>
    <t>TUBITAK Marmara Research Center, Energy Institute</t>
  </si>
  <si>
    <t>and Dept. of Mechanical Engineering TOBB University of Economics and Technology</t>
  </si>
  <si>
    <t>LIRE Laboratory</t>
  </si>
  <si>
    <t>Constantine University</t>
  </si>
  <si>
    <t>Constantine</t>
  </si>
  <si>
    <t>CNES Centre National d'Etudes Spatiales</t>
  </si>
  <si>
    <t>F-91 023 Evry</t>
  </si>
  <si>
    <t>Nancy</t>
  </si>
  <si>
    <t>Thirty Meter Telescope International Observatory</t>
  </si>
  <si>
    <t>Royal Institute of Technology</t>
  </si>
  <si>
    <t>SE-100 44 Stockholm</t>
  </si>
  <si>
    <t>LARIS</t>
  </si>
  <si>
    <t>Cergy</t>
  </si>
  <si>
    <t>Birmingham City University</t>
  </si>
  <si>
    <t>Decision and Information Sciences for Production Systems</t>
  </si>
  <si>
    <t>Institut National des Sciences Appliquees</t>
  </si>
  <si>
    <t>Villeurbanne</t>
  </si>
  <si>
    <t>Jet Propulsion Laboratory</t>
  </si>
  <si>
    <t>School of Computing Science</t>
  </si>
  <si>
    <t>Newcastle University</t>
  </si>
  <si>
    <t>Newcastle</t>
  </si>
  <si>
    <t>IRIT</t>
  </si>
  <si>
    <t>Computer Science department</t>
  </si>
  <si>
    <t>University of York</t>
  </si>
  <si>
    <t>University of South Brittany</t>
  </si>
  <si>
    <t>Vannes</t>
  </si>
  <si>
    <t>LAAS, CNRS</t>
  </si>
  <si>
    <t>CNRS, LAAS-ISI - Équipe Ingénierie Système et Intégration</t>
  </si>
  <si>
    <t>SIM Project, IRT SystemX, Palaiseau</t>
  </si>
  <si>
    <t>and LISMMA SUPMECA</t>
  </si>
  <si>
    <t>Dept. of Automatic Control and System Engineering, ETSI Bilbao</t>
  </si>
  <si>
    <t>Basque Country University</t>
  </si>
  <si>
    <t>48940 Leioa, Bizkaia</t>
  </si>
  <si>
    <t>National Optical Astronomy Observatory</t>
  </si>
  <si>
    <t>Tuscon</t>
  </si>
  <si>
    <t>LAMIH</t>
  </si>
  <si>
    <t>Université Lille Nord de France, UVHC</t>
  </si>
  <si>
    <t>59313 Valenciennes</t>
  </si>
  <si>
    <t>Heslington, York</t>
  </si>
  <si>
    <t>Durham University</t>
  </si>
  <si>
    <t>Durham</t>
  </si>
  <si>
    <t>Department of Computing</t>
  </si>
  <si>
    <t>LSST Project Office</t>
  </si>
  <si>
    <t>Tucson</t>
  </si>
  <si>
    <t>ONERA</t>
  </si>
  <si>
    <t>and ATOS Intégration SAS</t>
  </si>
  <si>
    <t>ENAC</t>
  </si>
  <si>
    <t>Softeam R&amp;D Department</t>
  </si>
  <si>
    <t>8 Parc Ariane 78284 Guyancourt</t>
  </si>
  <si>
    <t>Federal University of Sao Carlos</t>
  </si>
  <si>
    <t>Sao Carlos</t>
  </si>
  <si>
    <t>Surrey Space Centre</t>
  </si>
  <si>
    <t>University of Surrey</t>
  </si>
  <si>
    <t>Surrey</t>
  </si>
  <si>
    <t>Thaies Security Solutions and Services</t>
  </si>
  <si>
    <t>Velizy Villacoublay</t>
  </si>
  <si>
    <t>Electrical Engineering and Computer Science Department, Medea University,Algeria</t>
  </si>
  <si>
    <t>and Femto-ST Institute University of Franche-Comté</t>
  </si>
  <si>
    <t>MISC Laboratory</t>
  </si>
  <si>
    <t>UFRN - Federal University of Rio Grande Do Norte</t>
  </si>
  <si>
    <t>Natal</t>
  </si>
  <si>
    <t>Altran / ENAC</t>
  </si>
  <si>
    <t>Blagnac, Toulouse</t>
  </si>
  <si>
    <t>School of MACS</t>
  </si>
  <si>
    <t>Heriot-Watt University</t>
  </si>
  <si>
    <t>Edinburgh</t>
  </si>
  <si>
    <t>University of Bristol</t>
  </si>
  <si>
    <t>Clifton</t>
  </si>
  <si>
    <t>EURECOM</t>
  </si>
  <si>
    <t>Sophia Antipolis</t>
  </si>
  <si>
    <t>Federal University of Technology</t>
  </si>
  <si>
    <t>Paraná</t>
  </si>
  <si>
    <t>Centro de Desenvolvimento Tecnológico - CDTec</t>
  </si>
  <si>
    <t>Universidade Federal de Pelotas (UPFel)</t>
  </si>
  <si>
    <t>Pelotas</t>
  </si>
  <si>
    <t>Informatics Center (CIn)</t>
  </si>
  <si>
    <t>Federal University of Pernambuco (UFPE)</t>
  </si>
  <si>
    <t>Recife</t>
  </si>
  <si>
    <t>Department of Informatics</t>
  </si>
  <si>
    <t>State University of Maringa</t>
  </si>
  <si>
    <t>Maringa</t>
  </si>
  <si>
    <t>Centro de Informática</t>
  </si>
  <si>
    <t>Universidade Federal de Pernambuco</t>
  </si>
  <si>
    <t>University General Hospital of Larissa</t>
  </si>
  <si>
    <t>Larissa</t>
  </si>
  <si>
    <t>SUPELEC</t>
  </si>
  <si>
    <t>IETR</t>
  </si>
  <si>
    <t>Cesson Sevigné</t>
  </si>
  <si>
    <t>School of Mechanical and Materials Engineering</t>
  </si>
  <si>
    <t>Washington State University</t>
  </si>
  <si>
    <t>Pullman</t>
  </si>
  <si>
    <t>Instituto de Matemática</t>
  </si>
  <si>
    <t>Universidade Federal do Rio de Janeiro</t>
  </si>
  <si>
    <t>Rio de Janeiro</t>
  </si>
  <si>
    <t>Laboratory LAAS-CNRS</t>
  </si>
  <si>
    <t>LAAS-CNRS, ISAE</t>
  </si>
  <si>
    <t>Université Paris-Est</t>
  </si>
  <si>
    <t>Créteil</t>
  </si>
  <si>
    <t>System and Automation Department</t>
  </si>
  <si>
    <t>Federal University of Santa Catarina</t>
  </si>
  <si>
    <t>Florianópolis</t>
  </si>
  <si>
    <t>Atego</t>
  </si>
  <si>
    <t>The Open Group</t>
  </si>
  <si>
    <t>Reading</t>
  </si>
  <si>
    <t>Software Centre of Excellence</t>
  </si>
  <si>
    <t>Rolls-Royce plc</t>
  </si>
  <si>
    <t>Derby</t>
  </si>
  <si>
    <t>CEA List</t>
  </si>
  <si>
    <t>Comtmissariat à l'Énergie Atomique Saclay</t>
  </si>
  <si>
    <t>LISMMA EA 2336</t>
  </si>
  <si>
    <t>Supmeca</t>
  </si>
  <si>
    <t>Toulon 83000</t>
  </si>
  <si>
    <t>Jet Propulsion Laboratory, Structures and Configuration Group</t>
  </si>
  <si>
    <t>Heudiasyc</t>
  </si>
  <si>
    <t>Université de Technologie de Compiègne</t>
  </si>
  <si>
    <t>Compiègne</t>
  </si>
  <si>
    <t>Toulon</t>
  </si>
  <si>
    <t>Georgia Institute of Technology, Atlanta</t>
  </si>
  <si>
    <t>Deere and Company</t>
  </si>
  <si>
    <t>Dubuque, Iowa</t>
  </si>
  <si>
    <t>Interplanetary Network Directorate, Jet Propulsion Laboratory</t>
  </si>
  <si>
    <t>LAAS - CNRS</t>
  </si>
  <si>
    <t>University of Toulouse 7</t>
  </si>
  <si>
    <t>31077 Toulouse</t>
  </si>
  <si>
    <t>SPAWAR Systems Center Pacific</t>
  </si>
  <si>
    <t>San Diego</t>
  </si>
  <si>
    <t>Syntell AB</t>
  </si>
  <si>
    <t>SE 100 55 Stockholm</t>
  </si>
  <si>
    <t>Univ. de Toulouse, Univ. Paul Sabatier, LAAS</t>
  </si>
  <si>
    <t>University of Oxford</t>
  </si>
  <si>
    <t>Jet Propulsion Laboratory, Mission Systems Concepts section</t>
  </si>
  <si>
    <t>Jet Propulsion Laboratory, Ground System Architecture and Systems Engineering</t>
  </si>
  <si>
    <t>General Cybernetics Inc.</t>
  </si>
  <si>
    <t>New York</t>
  </si>
  <si>
    <t>Electrical and Electronic Division, School of Engineering</t>
  </si>
  <si>
    <t>University of Warwick</t>
  </si>
  <si>
    <t>Department of Management</t>
  </si>
  <si>
    <t>IESEG School of Management</t>
  </si>
  <si>
    <t>Lille</t>
  </si>
  <si>
    <t>Le2i</t>
  </si>
  <si>
    <t>Université de Bourgogne</t>
  </si>
  <si>
    <t>Dijon</t>
  </si>
  <si>
    <t>Technical University of Munich</t>
  </si>
  <si>
    <t>Garching</t>
  </si>
  <si>
    <t>Otto-v.-Guericke University Magdeburg</t>
  </si>
  <si>
    <t xml:space="preserve"> Magdeburg</t>
  </si>
  <si>
    <t>Siemens AG Corporate Technology</t>
  </si>
  <si>
    <t xml:space="preserve"> Erlangen</t>
  </si>
  <si>
    <t>University of Lugano (USI)</t>
  </si>
  <si>
    <t>CH-6904 Lugano</t>
  </si>
  <si>
    <t>Department of Finance and Operations Management, Isenberg School of Management</t>
  </si>
  <si>
    <t>University of Massachusetts</t>
  </si>
  <si>
    <t>Amherst</t>
  </si>
  <si>
    <t>Systems and Industrial Engineering</t>
  </si>
  <si>
    <t>University of Arizona</t>
  </si>
  <si>
    <t>BMW Group</t>
  </si>
  <si>
    <t>TRW Automotive GmbH</t>
  </si>
  <si>
    <t>Engineer Research and Development Center</t>
  </si>
  <si>
    <t>Construction Engineering Research Lab</t>
  </si>
  <si>
    <t>Champaign</t>
  </si>
  <si>
    <t>Department of Electrical and Computer Engineering, Institute for Systems Research</t>
  </si>
  <si>
    <t>Institute for Manufacturing Technology and Production Systems (FBK)</t>
  </si>
  <si>
    <t xml:space="preserve"> 67653 Kaiserslautern</t>
  </si>
  <si>
    <t>Siemens AG</t>
  </si>
  <si>
    <t>81739 München</t>
  </si>
  <si>
    <t>Space Transportation</t>
  </si>
  <si>
    <t>EADS Astrium GmbH</t>
  </si>
  <si>
    <t>Ottbrunn</t>
  </si>
  <si>
    <t>IPEK-Institute of Product Engineering</t>
  </si>
  <si>
    <t>Karlsruhe Institute of Technology (KIT)</t>
  </si>
  <si>
    <t>76131 Karlsruhe</t>
  </si>
  <si>
    <t>Robert-Bosch GmbH, Leonberg</t>
  </si>
  <si>
    <t>and Electronic Brake Systems, CETC-AD</t>
  </si>
  <si>
    <t>Frankfurt am Main</t>
  </si>
  <si>
    <t>Southern Methodist University</t>
  </si>
  <si>
    <t>Dallas</t>
  </si>
  <si>
    <t>Department of Automotive Engineering, School of Engineering</t>
  </si>
  <si>
    <t>Cranfield University</t>
  </si>
  <si>
    <t>Bedfordshire</t>
  </si>
  <si>
    <t>UFSC Federal University of Santa Catarina</t>
  </si>
  <si>
    <t>Aerospace Corporation</t>
  </si>
  <si>
    <t>El Segundo</t>
  </si>
  <si>
    <t>U.S. Army Natick Soldier Research</t>
  </si>
  <si>
    <t>Development and Engineering Center</t>
  </si>
  <si>
    <t>Massachusetts</t>
  </si>
  <si>
    <t>University of Central Florida</t>
  </si>
  <si>
    <t>Orlando</t>
  </si>
  <si>
    <t>DESY</t>
  </si>
  <si>
    <t>Bournemouth University</t>
  </si>
  <si>
    <t>Bournemouth</t>
  </si>
  <si>
    <t>Federal University of Sergipe</t>
  </si>
  <si>
    <t>Sergipe</t>
  </si>
  <si>
    <t>University of Sydney</t>
  </si>
  <si>
    <t>Sydney</t>
  </si>
  <si>
    <t>Institute of Automation Systems</t>
  </si>
  <si>
    <t>University of Applied Sciences Ulm</t>
  </si>
  <si>
    <t>Ulm</t>
  </si>
  <si>
    <t>Automation and Information Systems</t>
  </si>
  <si>
    <t>Technical University Munich</t>
  </si>
  <si>
    <t>paluno - The Ruhr Institute for Software Technology</t>
  </si>
  <si>
    <t>Universität Duisburg-Essen</t>
  </si>
  <si>
    <t>Essen</t>
  </si>
  <si>
    <t>Artisan Software</t>
  </si>
  <si>
    <t>Verified Systems International GmbH</t>
  </si>
  <si>
    <t>Bremen</t>
  </si>
  <si>
    <t>Laboratory for Machine Tools and Production Engineering (WZL)</t>
  </si>
  <si>
    <t>RWTH Aachen University</t>
  </si>
  <si>
    <t>Aachen 52056</t>
  </si>
  <si>
    <t>CNRS/IRIT</t>
  </si>
  <si>
    <t>BAE Systems Advanced Technology Centre</t>
  </si>
  <si>
    <t>Bristol</t>
  </si>
  <si>
    <t>Division of Mechatronics, Department of Machine Design</t>
  </si>
  <si>
    <t>FZI Forschungszentrum Informatik</t>
  </si>
  <si>
    <t>Department for Computer and Information Science</t>
  </si>
  <si>
    <t>University of Konstanz</t>
  </si>
  <si>
    <t>Konstanz</t>
  </si>
  <si>
    <t>School of the Built Environment</t>
  </si>
  <si>
    <t>University of Salford</t>
  </si>
  <si>
    <t>Manchester</t>
  </si>
  <si>
    <t>and Mobile Robotics and Mechatronics Lab, Institute of Applied Research, University of Applied Sciences Ravensburg-Weingarten</t>
  </si>
  <si>
    <t>Weingarten</t>
  </si>
  <si>
    <t>Lehrstuhl fÜr Virtuelle Produktentwicklung</t>
  </si>
  <si>
    <t>TU Kaiserslautern</t>
  </si>
  <si>
    <t>Kaiserslautern</t>
  </si>
  <si>
    <t>Deutsches Zentrum für Luft- und Raumfahrt e.V. (DLR)</t>
  </si>
  <si>
    <t>Köln</t>
  </si>
  <si>
    <t>DAS - UFSC</t>
  </si>
  <si>
    <t>Campus Universitário - Trindade</t>
  </si>
  <si>
    <t>88040-900 Florianópolis/SC</t>
  </si>
  <si>
    <t>Department of Informatics-DIN</t>
  </si>
  <si>
    <t>Universidade Estadual de Maringá-UEM</t>
  </si>
  <si>
    <t>Maringá-PR</t>
  </si>
  <si>
    <t>Computing Faculty</t>
  </si>
  <si>
    <t>ETAS GmbH</t>
  </si>
  <si>
    <t>70469 Stuttgart</t>
  </si>
  <si>
    <t>Department of Electrical and Computer Engineering</t>
  </si>
  <si>
    <t>Duke University</t>
  </si>
  <si>
    <t>San Francisco</t>
  </si>
  <si>
    <t>Department of Automatic Control</t>
  </si>
  <si>
    <t>Lund University</t>
  </si>
  <si>
    <t>Lund</t>
  </si>
  <si>
    <t>Hasso Plattner Institute for Software Systems Engineering</t>
  </si>
  <si>
    <t>Potsdam 14482</t>
  </si>
  <si>
    <t>Linköping University</t>
  </si>
  <si>
    <t>Linköping</t>
  </si>
  <si>
    <t>Autonomous System Laboratory</t>
  </si>
  <si>
    <t>Technical University of Madrid</t>
  </si>
  <si>
    <t>Jos Gutierrez Abascal 2 Madrid</t>
  </si>
  <si>
    <t>Otto-von-Guericke University Magdeburg</t>
  </si>
  <si>
    <t>39106 Magdeburg</t>
  </si>
  <si>
    <t>and SAAB Aeronautics</t>
  </si>
  <si>
    <t>Jägerstraße 59 Berlin</t>
  </si>
  <si>
    <t>Fraunhofer Ernst-Mach-Institut</t>
  </si>
  <si>
    <t>Efringen-Kirchen</t>
  </si>
  <si>
    <t>Northrop Grumman Commercial Energy Corporation</t>
  </si>
  <si>
    <t>Sykesville</t>
  </si>
  <si>
    <t>Sch. of Industrial and Systems Engineering</t>
  </si>
  <si>
    <t>Fraunhofer Ernst-Mach Institute</t>
  </si>
  <si>
    <t>Department of Journalism</t>
  </si>
  <si>
    <t>Hsuan Chuang University</t>
  </si>
  <si>
    <t>Hsuan Chuang Road 48, Hsinchu City</t>
  </si>
  <si>
    <t>C-LAB</t>
  </si>
  <si>
    <t>University of Paderborn</t>
  </si>
  <si>
    <t>Paderborn</t>
  </si>
  <si>
    <t>ARTiSAN Software Tools</t>
  </si>
  <si>
    <t>Invensys Westinghouse Rail Systems Ltd.</t>
  </si>
  <si>
    <t>Fraunhofer Institute for Experimental Software Engineering (IESE)</t>
  </si>
  <si>
    <t>Kaiserlautern</t>
  </si>
  <si>
    <t>21129 Hamburg</t>
  </si>
  <si>
    <t>Telecom ParisTech CNRS LTCI</t>
  </si>
  <si>
    <t>EADS Astrium GmbH Location Friedrichshafen</t>
  </si>
  <si>
    <t>88090 Immenstaad</t>
  </si>
  <si>
    <t>Department of Mathematics and Computer Science</t>
  </si>
  <si>
    <t>University of Bremen</t>
  </si>
  <si>
    <t>Space and Intelligence Systems</t>
  </si>
  <si>
    <t>Harris Corporation</t>
  </si>
  <si>
    <t>Melbourne, FL  32902</t>
  </si>
  <si>
    <t>Institute of Spacesystems</t>
  </si>
  <si>
    <t>Uni Stuttgart</t>
  </si>
  <si>
    <t>85748 Garching</t>
  </si>
  <si>
    <t>Monash University</t>
  </si>
  <si>
    <t>Melbourne</t>
  </si>
  <si>
    <t>Institute of Product Development</t>
  </si>
  <si>
    <t>ARTiSAN Software Tools GmbH</t>
  </si>
  <si>
    <t>Eupener Str. 135-137, 50933 Köln</t>
  </si>
  <si>
    <t>KTH Royal Institute of Technology</t>
  </si>
  <si>
    <t>Insitute of Automation and Information Systems (AIS)</t>
  </si>
  <si>
    <t>Institute of Technical Product Development</t>
  </si>
  <si>
    <t>Universität der Bundeswehr München</t>
  </si>
  <si>
    <t>Active and Passive Safety Technology</t>
  </si>
  <si>
    <t>ZF Friedrichshafen AG</t>
  </si>
  <si>
    <t>Friedrichshafen</t>
  </si>
  <si>
    <t>ALaRI</t>
  </si>
  <si>
    <t>Westinghouse Rail Systems Ltd</t>
  </si>
  <si>
    <t>Melksham</t>
  </si>
  <si>
    <t>Artisan Software Tools</t>
  </si>
  <si>
    <t>Faculty Mechanical Engineering</t>
  </si>
  <si>
    <t>Otto-v.-Guericke University</t>
  </si>
  <si>
    <t>IPEK - Institute of Product Engineering</t>
  </si>
  <si>
    <t>Karlsruhe</t>
  </si>
  <si>
    <t>Atego,Wolfsburg,Germany</t>
  </si>
  <si>
    <t>and Atego</t>
  </si>
  <si>
    <t>Avenida de Los Castros S/n. Edif. ETSIIT Department of TEISA</t>
  </si>
  <si>
    <t>Universidad de Cantabria</t>
  </si>
  <si>
    <t>Cantabria</t>
  </si>
  <si>
    <t>Airbus Defence and Space</t>
  </si>
  <si>
    <t>Department of Engineering Management and Systems Engineering</t>
  </si>
  <si>
    <t>Missouri University of Science and Technology</t>
  </si>
  <si>
    <t>Rolla</t>
  </si>
  <si>
    <t>4800 Oak Grove Dr., Pasadena, CA 91109</t>
  </si>
  <si>
    <t>Department of Systems Engineering and Automation</t>
  </si>
  <si>
    <t>Florida Gulf Coast University</t>
  </si>
  <si>
    <t>Florida</t>
  </si>
  <si>
    <t>CNH Industrial Latin America</t>
  </si>
  <si>
    <t>Curitiba</t>
  </si>
  <si>
    <t>NASA Jet Propulsion Laboratory</t>
  </si>
  <si>
    <t xml:space="preserve"> Pasadena</t>
  </si>
  <si>
    <t>Dresden University of Technology</t>
  </si>
  <si>
    <t>Dresden</t>
  </si>
  <si>
    <t>Fuerstenallee 11, Paderborn</t>
  </si>
  <si>
    <t>Department of Systems Engineering and Management</t>
  </si>
  <si>
    <t xml:space="preserve"> Air Force Institute of Technology</t>
  </si>
  <si>
    <t xml:space="preserve"> 2950 Hobson WayOH</t>
  </si>
  <si>
    <t>School of Industrial and Systems Engineering</t>
  </si>
  <si>
    <t>SAAB Aeronautics</t>
  </si>
  <si>
    <t>Department of Automation and Information Systems</t>
  </si>
  <si>
    <t>Institute for Advanced Systems Engineering</t>
  </si>
  <si>
    <t>German Research Center for Artificial Intelligence</t>
  </si>
  <si>
    <t>IBM Industry Solutions USA</t>
  </si>
  <si>
    <t>Miami</t>
  </si>
  <si>
    <t>Institute of Computer Science</t>
  </si>
  <si>
    <t>Institute of Astronautics</t>
  </si>
  <si>
    <t>Informatics Center, Federal University of Pernambuco (UFPE),Recife,Brazil</t>
  </si>
  <si>
    <t>and Department of Electrical and Computer Engineering, Duke University</t>
  </si>
  <si>
    <t>Fraunhofer IFF</t>
  </si>
  <si>
    <t>01062 Dresden</t>
  </si>
  <si>
    <t>Carl von Ossietzky Universitt Oldenburg</t>
  </si>
  <si>
    <t>Oldenburg</t>
  </si>
  <si>
    <t>Sandia National Laboratories</t>
  </si>
  <si>
    <t>Albuquerque</t>
  </si>
  <si>
    <t>Institute of Applied Computer Science, Dresden University of Technology</t>
  </si>
  <si>
    <t>and Universität der Bundeswehr München</t>
  </si>
  <si>
    <t>Universität Tübingen, Tübingen</t>
  </si>
  <si>
    <t>und FZI Forschungszentrum Informatik</t>
  </si>
  <si>
    <t>Karslruhe</t>
  </si>
  <si>
    <t>Technische Universität Darmstadt</t>
  </si>
  <si>
    <t>Darmstadt</t>
  </si>
  <si>
    <t>Federal University of Rio Grande do Sul</t>
  </si>
  <si>
    <t>Porto Alegre</t>
  </si>
  <si>
    <t>Transportation Systems Engineering</t>
  </si>
  <si>
    <t>University of Dresden</t>
  </si>
  <si>
    <t>University of Texas</t>
  </si>
  <si>
    <t>El Paso, Texas</t>
  </si>
  <si>
    <t>Institute of Applied Computer Science, Dresden University of Technology, Dresden</t>
  </si>
  <si>
    <t>and Department of Computer Science, Universität der Bundeswehr München</t>
  </si>
  <si>
    <t>85577 Neubiberg</t>
  </si>
  <si>
    <t>Electronic Systems Laboratory</t>
  </si>
  <si>
    <t>Georgia Tech Research Institute</t>
  </si>
  <si>
    <t>IBM Research Division</t>
  </si>
  <si>
    <t>T.J. Watson Center</t>
  </si>
  <si>
    <t>Saab Aerosystems AB</t>
  </si>
  <si>
    <t>SE-581 88 Linköping</t>
  </si>
  <si>
    <t>Mobile Robotics and Mechatronics Lab</t>
  </si>
  <si>
    <t>University of Applied Sciences Ravensburg-Weingarten</t>
  </si>
  <si>
    <t>88241 Weingarten</t>
  </si>
  <si>
    <t>and Mechanical Engineering Department, Virtual Product Development Group, Institute for Product Development</t>
  </si>
  <si>
    <t>NASA-Glenn Research Center</t>
  </si>
  <si>
    <t>Cleveland</t>
  </si>
  <si>
    <t>Institute for Systems Research</t>
  </si>
  <si>
    <t>Johannes Kepler University Linz</t>
  </si>
  <si>
    <t xml:space="preserve"> Linz</t>
  </si>
  <si>
    <t>Department of Emergency Medicine, Warren Alpert Medical School,Brown University, Providence</t>
  </si>
  <si>
    <t>and School of Industrial and Systems Engineering, Georgia Institute of Technology</t>
  </si>
  <si>
    <t>IBM Strategy and Technology Office</t>
  </si>
  <si>
    <t>IBM</t>
  </si>
  <si>
    <t>30501 Agoura Rd. Agoura Hills CA 91301</t>
  </si>
  <si>
    <t>Essex County College</t>
  </si>
  <si>
    <t>Newark</t>
  </si>
  <si>
    <t>Siemens Corporate Technology</t>
  </si>
  <si>
    <t>Department of Industrial Automation,Department of Automation of Production</t>
  </si>
  <si>
    <t>University of Chemical Technology and Metallurgy</t>
  </si>
  <si>
    <t>Sofia</t>
  </si>
  <si>
    <t>No Magic, Inc.</t>
  </si>
  <si>
    <t>Kaunas</t>
  </si>
  <si>
    <t>Airbus</t>
  </si>
  <si>
    <t>Lockheed Martin Aeronautics Company</t>
  </si>
  <si>
    <t>Fort Worth, Texas 76101</t>
  </si>
  <si>
    <t>Hanoi University of Science and Technology</t>
  </si>
  <si>
    <t>Hanoi</t>
  </si>
  <si>
    <t>Department of Automation of Production, Department of Industrial Automation</t>
  </si>
  <si>
    <t>EECS</t>
  </si>
  <si>
    <t>University of Ottawa</t>
  </si>
  <si>
    <t>Ottawa, Ontario</t>
  </si>
  <si>
    <t>U.S. National Institute of Standards and Technology</t>
  </si>
  <si>
    <t>Gaithersburg</t>
  </si>
  <si>
    <t>30501 Agoura Rd.</t>
  </si>
  <si>
    <t>Jet Propulsion Laboratory, Ground Systems Architecture and Systems Engineering</t>
  </si>
  <si>
    <t>Stevens Institute of Technology</t>
  </si>
  <si>
    <t>Hoboken, New Jersey</t>
  </si>
  <si>
    <t>IPEK-Institute of Product Engineering at Karlsruhe Institute of Technology (KIT), Karlsruhe</t>
  </si>
  <si>
    <t>and BMW Group</t>
  </si>
  <si>
    <t>80807 Munich</t>
  </si>
  <si>
    <t>Smart Engineering Systems Laboratory, Engineering and Systems Engineering Department</t>
  </si>
  <si>
    <t>University of Missouri</t>
  </si>
  <si>
    <t>Department for Modeling and Simulation</t>
  </si>
  <si>
    <t>Computer Security Laboratory, Hardware Verification Group</t>
  </si>
  <si>
    <t>Institute of Computer Science, University of Bremen</t>
  </si>
  <si>
    <t>and Cyber-Physical Systems, DFKI GmbH</t>
  </si>
  <si>
    <t>Virtual Product Development Group, Institute for Product Development</t>
  </si>
  <si>
    <t>NASA Ames Research Center</t>
  </si>
  <si>
    <t>Moffett Field</t>
  </si>
  <si>
    <t>Ottawa</t>
  </si>
  <si>
    <t>École de Technologie Supérieure</t>
  </si>
  <si>
    <t>Montréal</t>
  </si>
  <si>
    <t>Computer Security Laboratory, Concordia Institute for Information Systems Engineering</t>
  </si>
  <si>
    <t>Mission Control Systems Section, Jet Propulsion Laboratory</t>
  </si>
  <si>
    <t>Research and Development Departmentt, Micronic Laser System A/B</t>
  </si>
  <si>
    <t>and Department of Machine Design, Royal Institute of Technology</t>
  </si>
  <si>
    <t>Jacobs - ESSSA Group/Ducommun Incorporated</t>
  </si>
  <si>
    <t>Marshall Space Flight Center (MSFC)</t>
  </si>
  <si>
    <t>Systems Engineering Applications Branch</t>
  </si>
  <si>
    <t>Georgia Tech Research Institute (GTRI)</t>
  </si>
  <si>
    <t>COFAMIC, Dept. of Computer Science</t>
  </si>
  <si>
    <t>Université du Québec à Montréal</t>
  </si>
  <si>
    <t>Deere and Company World Headquarters</t>
  </si>
  <si>
    <t>Moline, IL 61265</t>
  </si>
  <si>
    <t>Autodesk Research</t>
  </si>
  <si>
    <t>Toronto, ON</t>
  </si>
  <si>
    <t>Siemens Corporation Research</t>
  </si>
  <si>
    <t>Princeton</t>
  </si>
  <si>
    <t>Physical Security Systems Center</t>
  </si>
  <si>
    <t>Videon Central</t>
  </si>
  <si>
    <t>Pennsylvania</t>
  </si>
  <si>
    <t>LATTIS, INSA, CNRS, LAAS</t>
  </si>
  <si>
    <t>El Segundo 90245</t>
  </si>
  <si>
    <t>Ford Motor Company</t>
  </si>
  <si>
    <t>Dearborn</t>
  </si>
  <si>
    <t>University of Waterloo</t>
  </si>
  <si>
    <t>Waterloo</t>
  </si>
  <si>
    <t>Cognitive Robotics Lab, Institute for Robotics and Intelligent Machines</t>
  </si>
  <si>
    <t>17671 Athens</t>
  </si>
  <si>
    <t>LIPPS</t>
  </si>
  <si>
    <t>ETS Montréal</t>
  </si>
  <si>
    <t>South East European Research Centre (SEERC)</t>
  </si>
  <si>
    <t>Future Forces Synthetic Environments Section</t>
  </si>
  <si>
    <t>Defence Research and Development Canada</t>
  </si>
  <si>
    <t>Dept. of ECE</t>
  </si>
  <si>
    <t>Intracom Telecom</t>
  </si>
  <si>
    <t>Department of Signals and Systems</t>
  </si>
  <si>
    <t>Chalmers University of Technology</t>
  </si>
  <si>
    <t>Advanced Analog System Design, Supélec E3S</t>
  </si>
  <si>
    <t>Automation and Systems Technology, Helsinki University of Technology, Finland</t>
  </si>
  <si>
    <t>and University of Patras</t>
  </si>
  <si>
    <t>Department of Informatics &amp; Telematics</t>
  </si>
  <si>
    <t xml:space="preserve"> Harokopio University of Athens</t>
  </si>
  <si>
    <t>ERC Inc</t>
  </si>
  <si>
    <t>Concordia Institute for Information Systems Engineering (CIISE)</t>
  </si>
  <si>
    <t>LSST Corporation</t>
  </si>
  <si>
    <t>and National Optical Astronomy Observatory</t>
  </si>
  <si>
    <t>Lockheed Martin Corporation</t>
  </si>
  <si>
    <t>Moorestown, New Jersey</t>
  </si>
  <si>
    <t>Tata Consultancy Services Research</t>
  </si>
  <si>
    <t>Pune, Maharashtra</t>
  </si>
  <si>
    <t>Cognizant Technology Solutions Pvt Ltd</t>
  </si>
  <si>
    <t>Chennai</t>
  </si>
  <si>
    <t>Raytheon Missile Systems</t>
  </si>
  <si>
    <t>Tucson, AZ 85734</t>
  </si>
  <si>
    <t>Indian Institute of Technology</t>
  </si>
  <si>
    <t>Delhi</t>
  </si>
  <si>
    <t>School of Computing Science and Engineering</t>
  </si>
  <si>
    <t>VIT University</t>
  </si>
  <si>
    <t>Tamil Nadu</t>
  </si>
  <si>
    <t>Engineering Management and Systems Engineering</t>
  </si>
  <si>
    <t>LATTIS, INSA</t>
  </si>
  <si>
    <t>Technical Lead in the Electrical Systems</t>
  </si>
  <si>
    <t>Controls and Software Group of General Motors Technical Centre</t>
  </si>
  <si>
    <t>Bangalore</t>
  </si>
  <si>
    <t>Department of Information Technology</t>
  </si>
  <si>
    <t>Jadavpur University</t>
  </si>
  <si>
    <t>Kolkata</t>
  </si>
  <si>
    <t>Research Centre Imarat DRDO</t>
  </si>
  <si>
    <t xml:space="preserve"> Ministry of Defence Government of India</t>
  </si>
  <si>
    <t>Kurmalguda</t>
  </si>
  <si>
    <t>Jet Propulsion Laboratory, Systems Engineering Section</t>
  </si>
  <si>
    <t>United Technologies Research Center Ireland</t>
  </si>
  <si>
    <t xml:space="preserve"> Cork</t>
  </si>
  <si>
    <t>Office of Patient Safety and Quality</t>
  </si>
  <si>
    <t>Children's Hospital of Philadelphia</t>
  </si>
  <si>
    <t>Philadelphia</t>
  </si>
  <si>
    <t>Rational Rhapsody Development Lab</t>
  </si>
  <si>
    <t>IBM Rational - Israel</t>
  </si>
  <si>
    <t>Rehovot</t>
  </si>
  <si>
    <t>University of Ottawa and IRHM</t>
  </si>
  <si>
    <t>Engineering Systems Division, Massachusetts Institute of Technology, United States</t>
  </si>
  <si>
    <t>and Faculty of Industrial Engineering and Management, Technion-Israel Institute of Technology</t>
  </si>
  <si>
    <t>Haifa 32000</t>
  </si>
  <si>
    <t>Applied Research Laboratory</t>
  </si>
  <si>
    <t>Pennsylvania State University</t>
  </si>
  <si>
    <t>Hardware Verification Group (HVG), ECE Department</t>
  </si>
  <si>
    <t>Lockheed Martin Aeronautics</t>
  </si>
  <si>
    <t>Fort Worth</t>
  </si>
  <si>
    <t>Faculty of Industrial Engineering and Management</t>
  </si>
  <si>
    <t>Technion - Israel Institute of Technology</t>
  </si>
  <si>
    <t>GRIL IT department</t>
  </si>
  <si>
    <t>Sherbrook University</t>
  </si>
  <si>
    <t>Sherbrooke</t>
  </si>
  <si>
    <t>Simula Research Laboratory, Lysaker, Norway</t>
  </si>
  <si>
    <t>and Malina software corporation</t>
  </si>
  <si>
    <t>10 Blueridge Court Nepean</t>
  </si>
  <si>
    <t>G.W. Woodruff School of Mechanical Engineering</t>
  </si>
  <si>
    <t>Atlanta GA</t>
  </si>
  <si>
    <t>Concordia Institute for Information Systems Engineering</t>
  </si>
  <si>
    <t>National Optical Astronomy Observatory, Tuscon, United States</t>
  </si>
  <si>
    <t>and Cerro Tololo Inter-American Observatory</t>
  </si>
  <si>
    <t>La Serena</t>
  </si>
  <si>
    <t>Shanghai Key Lab for Trustworthy Computing</t>
  </si>
  <si>
    <t xml:space="preserve"> East China Normal University</t>
  </si>
  <si>
    <t xml:space="preserve"> Shanghai</t>
  </si>
  <si>
    <t>Technion</t>
  </si>
  <si>
    <t>Israel Institution of Technology</t>
  </si>
  <si>
    <t>Resiltech S.R.L</t>
  </si>
  <si>
    <t>Pisa</t>
  </si>
  <si>
    <t>TXT E-solutions</t>
  </si>
  <si>
    <t>State Key Laboratory of CAD and CG</t>
  </si>
  <si>
    <t>Zhejiang University</t>
  </si>
  <si>
    <t>Hangzhou 310027</t>
  </si>
  <si>
    <t>University of Modena and Reggio Emilia</t>
  </si>
  <si>
    <t>Reggio Emilia</t>
  </si>
  <si>
    <t>Automation Engineering College</t>
  </si>
  <si>
    <t>Nanjing University of Aeronautics and Astronautics</t>
  </si>
  <si>
    <t>Nanjing 210016</t>
  </si>
  <si>
    <t>Institute of Command Automation</t>
  </si>
  <si>
    <t>PLA University of Science and Technology</t>
  </si>
  <si>
    <t>Nanjing 210007</t>
  </si>
  <si>
    <t>Computer Science and Engineering Department</t>
  </si>
  <si>
    <t>Carlos III University of Madrid</t>
  </si>
  <si>
    <t xml:space="preserve"> Madrid</t>
  </si>
  <si>
    <t>Politecnico di Milano</t>
  </si>
  <si>
    <t>Department of Enterprise Engineering</t>
  </si>
  <si>
    <t>University of Rome Tor Vergata</t>
  </si>
  <si>
    <t>State Key Lab. of CAD&amp;CG</t>
  </si>
  <si>
    <t>Hangzhou</t>
  </si>
  <si>
    <t>Marine Corps Systems Command</t>
  </si>
  <si>
    <t>Quantico</t>
  </si>
  <si>
    <t>State Key Laboratory of Engineering</t>
  </si>
  <si>
    <t>Software Wuhan University</t>
  </si>
  <si>
    <t>E.S.M., Dept. of Computer Science</t>
  </si>
  <si>
    <t>University of Verona</t>
  </si>
  <si>
    <t>Verona</t>
  </si>
  <si>
    <t>School of Logistics</t>
  </si>
  <si>
    <t>Yunnan University of Finance and Economics</t>
  </si>
  <si>
    <t>Kunming</t>
  </si>
  <si>
    <t>Smartesting RandD Center, Femto-ST, Department of Computer Sciences</t>
  </si>
  <si>
    <t>EURATOM-ENEA Fusion Association</t>
  </si>
  <si>
    <t>Frascati Research Centre</t>
  </si>
  <si>
    <t>Roma</t>
  </si>
  <si>
    <t>University of Florence</t>
  </si>
  <si>
    <t>Florence</t>
  </si>
  <si>
    <t>Faculty of Engineering</t>
  </si>
  <si>
    <t>University of Ferrara</t>
  </si>
  <si>
    <t>44100 Ferrara</t>
  </si>
  <si>
    <t>Dipartimento di Informatica e Comunicazione</t>
  </si>
  <si>
    <t>Università dell'Insubria</t>
  </si>
  <si>
    <t>21100 Varese</t>
  </si>
  <si>
    <t>and National Taiwan University</t>
  </si>
  <si>
    <t>Department of Electrical and Computer Engineering, Concordia University, Montreal, Canada</t>
  </si>
  <si>
    <t>and Dipartimento di Informatica e Comunicazione, Università dell'Insubria</t>
  </si>
  <si>
    <t>TXT e-solutions</t>
  </si>
  <si>
    <t>Modelware Solutions, La Canada Flintridge</t>
  </si>
  <si>
    <t>CA 91011</t>
  </si>
  <si>
    <t>CREATE-Dipartimento di Ingegneria Elettrica e Tecnologie dell'Informazione</t>
  </si>
  <si>
    <t>Università Degli Studi di Napoli Federico II</t>
  </si>
  <si>
    <t>80125 Napoli</t>
  </si>
  <si>
    <t>School of International and Public Affairs</t>
  </si>
  <si>
    <t>Shanghai Jiaotong University</t>
  </si>
  <si>
    <t>Shanghai 200030</t>
  </si>
  <si>
    <t>ReTis Lab. TECIP Center</t>
  </si>
  <si>
    <t>Scuola Superiore S. Anna</t>
  </si>
  <si>
    <t>University of North Texas</t>
  </si>
  <si>
    <t>Texas</t>
  </si>
  <si>
    <t>Seattle</t>
  </si>
  <si>
    <t>Department of Signals and System</t>
  </si>
  <si>
    <t>Simula Research Laboratory, Oslo, Norway and Center for Experimental Software Engineering, Frauenhofer, United States</t>
  </si>
  <si>
    <t>and University of Rome</t>
  </si>
  <si>
    <t>Dept. of Control Science and Engineering</t>
  </si>
  <si>
    <t>Huazhong Univ. of Science and Technology</t>
  </si>
  <si>
    <t>Wuhan 430074</t>
  </si>
  <si>
    <t>University of Cantabria</t>
  </si>
  <si>
    <t>Department of Sciences and Methods of Engineering</t>
  </si>
  <si>
    <t>42100 Reggio Emilia</t>
  </si>
  <si>
    <t>Aster s.p.a.</t>
  </si>
  <si>
    <t>DiBT Dept.</t>
  </si>
  <si>
    <t>University of Molise</t>
  </si>
  <si>
    <t>Campobasso</t>
  </si>
  <si>
    <t>Dept. of Science and Applied Technology</t>
  </si>
  <si>
    <t>'Guglielmo Marconi' University</t>
  </si>
  <si>
    <t>Dept. of Enterprise Engineering</t>
  </si>
  <si>
    <t>University of Rome Tor</t>
  </si>
  <si>
    <t>Vergata Rome</t>
  </si>
  <si>
    <t>Phoenix Integration Inc.</t>
  </si>
  <si>
    <t>Blacksburg</t>
  </si>
  <si>
    <t>Fairfax</t>
  </si>
  <si>
    <t>University of Insubria</t>
  </si>
  <si>
    <t>Politecnico di Torino</t>
  </si>
  <si>
    <t>10129 Torino</t>
  </si>
  <si>
    <t>Department of Mechanical and Process Engineering, Engineering Design and Computing Laboratory</t>
  </si>
  <si>
    <t>ETH Zürich</t>
  </si>
  <si>
    <t>Zürich</t>
  </si>
  <si>
    <t>L3 Integrated Systems</t>
  </si>
  <si>
    <t>10001 Jack Finney Blvd. Greenville TX 75402</t>
  </si>
  <si>
    <t>Clemson School of Computing</t>
  </si>
  <si>
    <t>Clemson University</t>
  </si>
  <si>
    <t>Clemson</t>
  </si>
  <si>
    <t>Intecs S.p.A.</t>
  </si>
  <si>
    <t>University of Rome (Tor Vergata)</t>
  </si>
  <si>
    <t>Institute of Communication, Information and Perception (TeCiP)</t>
  </si>
  <si>
    <t>Scuola Superiore Sant'Anna</t>
  </si>
  <si>
    <t>College of Computer Science and Technology</t>
  </si>
  <si>
    <t>Jiangsu</t>
  </si>
  <si>
    <t>and Department of Computer Science, Electrical and Space Engineering, Lulea Tekniska Universitet</t>
  </si>
  <si>
    <t>Lulea</t>
  </si>
  <si>
    <t>Department of Emergency Medicine, Warren Alpert Medical School</t>
  </si>
  <si>
    <t>Brown University</t>
  </si>
  <si>
    <t>Providence</t>
  </si>
  <si>
    <t>Research and Advanced Systems Design Dpt.</t>
  </si>
  <si>
    <t>Elettronica S.p.A.</t>
  </si>
  <si>
    <t>University of Naples</t>
  </si>
  <si>
    <t>Linz Center of Mechatronics GmbH</t>
  </si>
  <si>
    <t>DIETI</t>
  </si>
  <si>
    <t>Univ. degli Studi di Napoli Federico II</t>
  </si>
  <si>
    <t>Napoli</t>
  </si>
  <si>
    <t>Dipartimento di Informatica</t>
  </si>
  <si>
    <t>Università Degli Studi di Milano</t>
  </si>
  <si>
    <t>Via Bramante 65, 26013 Crema CR</t>
  </si>
  <si>
    <t>State Key Lab. for Novel Software Technology and Department of Computer Science and Technology</t>
  </si>
  <si>
    <t>Nanjing University</t>
  </si>
  <si>
    <t>Nanjing</t>
  </si>
  <si>
    <t>School of Information System and Management</t>
  </si>
  <si>
    <t>National University of Defense Technology</t>
  </si>
  <si>
    <t>Changsha 410073</t>
  </si>
  <si>
    <t>Dipartimento di Ingegneria</t>
  </si>
  <si>
    <t>Università Degli Studi di Bergamo</t>
  </si>
  <si>
    <t>Viale Marconi 5, 24044 Dalmine BG</t>
  </si>
  <si>
    <t>Dipartimento di Matematica, Informatica Ed Economia</t>
  </si>
  <si>
    <t>University of Basilicata</t>
  </si>
  <si>
    <t>Potenza</t>
  </si>
  <si>
    <t>Algos Associates</t>
  </si>
  <si>
    <t>Fort Worth, Texas 76109</t>
  </si>
  <si>
    <t>Dipartimento di Informatica Sistemi e Produzione</t>
  </si>
  <si>
    <t>Università di Roma</t>
  </si>
  <si>
    <t>0013 Roma</t>
  </si>
  <si>
    <t>University of Trento</t>
  </si>
  <si>
    <t>Hiroshima Institute of Technology</t>
  </si>
  <si>
    <t xml:space="preserve"> Hiroshima</t>
  </si>
  <si>
    <t>University of Electro-Communications</t>
  </si>
  <si>
    <t>Chofugaoka Chofu Tokyo</t>
  </si>
  <si>
    <t>School of Reliability and Systems Engineering</t>
  </si>
  <si>
    <t>Beihang University</t>
  </si>
  <si>
    <t>University of Technology Malaysia, Kuala Lumpur International Campus, Malaysia</t>
  </si>
  <si>
    <t>and Graduate School of Engineering, Shibaura Institute of Technology</t>
  </si>
  <si>
    <t>Graduate School of Information Science and Electrical Engineering</t>
  </si>
  <si>
    <t>Kyushu University</t>
  </si>
  <si>
    <t>IBM Japan</t>
  </si>
  <si>
    <t>School of Reliability and System Engineering</t>
  </si>
  <si>
    <t>Party Committee of Scientific Research Institute</t>
  </si>
  <si>
    <t>Mechanical and Electrical Engineering Institute</t>
  </si>
  <si>
    <t>Zhengzhou University of Light Industry</t>
  </si>
  <si>
    <t>Zhengzhou 450002</t>
  </si>
  <si>
    <t>Department of Computer Science, State Key Lab for Novel Software Technology</t>
  </si>
  <si>
    <t>Graduate School of Engineering Science</t>
  </si>
  <si>
    <t>Osaka University</t>
  </si>
  <si>
    <t>Graduate School of Science and Technology</t>
  </si>
  <si>
    <t>Keio University</t>
  </si>
  <si>
    <t>Yokohama</t>
  </si>
  <si>
    <t>Intelligent Systems Research Institute</t>
  </si>
  <si>
    <t>National Institute of Advanced Industrial Science and Technology</t>
  </si>
  <si>
    <t>Tsukuba</t>
  </si>
  <si>
    <t>IBM Research-Tokyo</t>
  </si>
  <si>
    <t>National Institute of Advanced Industrial Science and Technology(AIST)</t>
  </si>
  <si>
    <t>School of Mechanical Engineering &amp; Automation</t>
  </si>
  <si>
    <t>Graduate School of Science and Engineering</t>
  </si>
  <si>
    <t>Ibaraki University</t>
  </si>
  <si>
    <t>Hitachi City</t>
  </si>
  <si>
    <t>School of Biosystems Engineering and Food Science</t>
  </si>
  <si>
    <t>University of Rochester</t>
  </si>
  <si>
    <t>Rochester, New York</t>
  </si>
  <si>
    <t>System LSI Research Center</t>
  </si>
  <si>
    <t>Advanced Institute of Industrial Technology</t>
  </si>
  <si>
    <t>Xuzhou Air Force College</t>
  </si>
  <si>
    <t>Xuzhou</t>
  </si>
  <si>
    <t>Northrop Grunman</t>
  </si>
  <si>
    <t>Northrop Grumman AEW/EW</t>
  </si>
  <si>
    <t>Bethpage, New York</t>
  </si>
  <si>
    <t>bNHK Spring Co., LTD</t>
  </si>
  <si>
    <t>Hamilton Technologies Inc.</t>
  </si>
  <si>
    <t>Cambridge</t>
  </si>
  <si>
    <t>Naval Undersea Warfare Center</t>
  </si>
  <si>
    <t>Newport</t>
  </si>
  <si>
    <t>NEC Corporation</t>
  </si>
  <si>
    <t>Kawasaki</t>
  </si>
  <si>
    <t>Advanced Technology R and D Center</t>
  </si>
  <si>
    <t>Mitsubishi Electric</t>
  </si>
  <si>
    <t>Amagasaki</t>
  </si>
  <si>
    <t>Service Platforms Research Laboratories</t>
  </si>
  <si>
    <t>Product and Systems Life Cycle Management Center G. W. Woodruff School of Mechanical Engineering, Georgia Institute of Technology, 30332 Atlanta, United States</t>
  </si>
  <si>
    <t>and State Key Lab. of CAD and CG Zhejiang University</t>
  </si>
  <si>
    <t>Graduate School of System Design and Management</t>
  </si>
  <si>
    <t>General Institute Equipment Academy of Air Force</t>
  </si>
  <si>
    <t>The Chinese People's Liberation Army</t>
  </si>
  <si>
    <t>Beijing 100076</t>
  </si>
  <si>
    <t>JPSS Ground System</t>
  </si>
  <si>
    <t>Jeffries Technology Solutions Inc. (JeTSI)</t>
  </si>
  <si>
    <t>Herndon</t>
  </si>
  <si>
    <t>Department of Electrical Engineering</t>
  </si>
  <si>
    <t>Shibaura Institute of Technology</t>
  </si>
  <si>
    <t>System Design and Management Research Institute</t>
  </si>
  <si>
    <t>National Institute of Informatics</t>
  </si>
  <si>
    <t>Graduate School of Engineering</t>
  </si>
  <si>
    <t>Institute for Systems Research, Department of Mechanical Engineering</t>
  </si>
  <si>
    <t>Asatte Press Inc.</t>
  </si>
  <si>
    <t>Department of Engineering and Design</t>
  </si>
  <si>
    <t>General Robotix Inc.</t>
  </si>
  <si>
    <t>IBM Research - Tokyo</t>
  </si>
  <si>
    <t>I-Logix Inc.</t>
  </si>
  <si>
    <t>Andover MA 01810</t>
  </si>
  <si>
    <t>School of Mechanical, Industrial and Manufacturing Engineering</t>
  </si>
  <si>
    <t>Oregon State University</t>
  </si>
  <si>
    <t>Corvallis</t>
  </si>
  <si>
    <t>Global Assist Inc.</t>
  </si>
  <si>
    <t>Anaheim</t>
  </si>
  <si>
    <t>School of Industrial and Systems Engineering, Georgia Institute of Technology, Atlanta</t>
  </si>
  <si>
    <t>and Department of Systems Engineering and Operations Research, George Mason University</t>
  </si>
  <si>
    <t>Atelier Corporation</t>
  </si>
  <si>
    <t>Phoenix</t>
  </si>
  <si>
    <t>G.W. Woodruff School of Mechanical Engineering, Georgia Tech Research Institute</t>
  </si>
  <si>
    <t>MITRE</t>
  </si>
  <si>
    <t xml:space="preserve"> McLean</t>
  </si>
  <si>
    <t>Virginia</t>
  </si>
  <si>
    <t>Institute for Space and Astronautical Science</t>
  </si>
  <si>
    <t>Japan Aerospace Exploration Agency</t>
  </si>
  <si>
    <t>Tuskuba</t>
  </si>
  <si>
    <t>Arab Academy for Banking and Financial Sciences</t>
  </si>
  <si>
    <t>Al-balqa' Applied University, Karak College</t>
  </si>
  <si>
    <t>As-Salt</t>
  </si>
  <si>
    <t>Institute for Advanced Engineering(IAE)</t>
  </si>
  <si>
    <t>Plant Systems Engineering Team</t>
  </si>
  <si>
    <t xml:space="preserve"> Yong-in</t>
  </si>
  <si>
    <t>Department of Machine Design</t>
  </si>
  <si>
    <t>Kuwait University</t>
  </si>
  <si>
    <t>TRUMPF Maschinen Austria GmbH and Co. KG, Pasching</t>
  </si>
  <si>
    <t>and Linz Center of Mechatronics GmbH</t>
  </si>
  <si>
    <t>G.W. Woodruff School of Mechanical Engineering, Renewable Bioproducts Institute</t>
  </si>
  <si>
    <t>Kaunas Faculty of Humanities</t>
  </si>
  <si>
    <t>Vilnius University</t>
  </si>
  <si>
    <t>Muitines St. 8, Kaunas</t>
  </si>
  <si>
    <t>Centre of Information Systems Design Technologies, Faculty of Informatics</t>
  </si>
  <si>
    <t>Kaunas University of Technology</t>
  </si>
  <si>
    <t>No Magic Europe</t>
  </si>
  <si>
    <t>Department of Information Systems</t>
  </si>
  <si>
    <t>SnT</t>
  </si>
  <si>
    <t>University of Luxembourg</t>
  </si>
  <si>
    <t>Esch-sur-Alzette</t>
  </si>
  <si>
    <t>Jet Propulsion Laboratory, Electrical System Engineering</t>
  </si>
  <si>
    <t>Old Dominion University</t>
  </si>
  <si>
    <t>Norfolk</t>
  </si>
  <si>
    <t>SnT Centre</t>
  </si>
  <si>
    <t>Interdisciplinary Centre for Security, Reliability and Trust</t>
  </si>
  <si>
    <t>Systems Realization Laboratory, G. W. Woodruff School of Mechanical Engineering</t>
  </si>
  <si>
    <t>Dependable System Technologies LLC</t>
  </si>
  <si>
    <t>Larkspur, CO</t>
  </si>
  <si>
    <t>Product and Systems Lifecycle Management Center, Model-Based Systems Engineering Center, Systems Realization Laboratory, G. W. Woodruff School of Mechanical Engineering</t>
  </si>
  <si>
    <t>Delphi Automotive</t>
  </si>
  <si>
    <t>Simula Research Laboratory, Norway</t>
  </si>
  <si>
    <t>and SnT Centre, University of Luxembourg</t>
  </si>
  <si>
    <t>David Lempia</t>
  </si>
  <si>
    <t>Rockwell Collins</t>
  </si>
  <si>
    <t>Cedar Rapids</t>
  </si>
  <si>
    <t>Institute for Advanced Systems Engineering, Department of Industrial Engineering and Management Systems</t>
  </si>
  <si>
    <t>Research Unit in Engineering Science</t>
  </si>
  <si>
    <t>Departamento de Ingenierías</t>
  </si>
  <si>
    <t>Universidad Popular Autónoma del Estado de Puebla</t>
  </si>
  <si>
    <t>México</t>
  </si>
  <si>
    <t>Instituto de Computación</t>
  </si>
  <si>
    <t>Universidad Tecnológica de la Mixteca</t>
  </si>
  <si>
    <t>Departamento de Tecnologías de la Información</t>
  </si>
  <si>
    <t>Universidad Regiomontana</t>
  </si>
  <si>
    <t>Nuevo León</t>
  </si>
  <si>
    <t>SIWEB, EMI</t>
  </si>
  <si>
    <t>Rabat Mohamed v University</t>
  </si>
  <si>
    <t>Model-Based Systems Engineering Center, Systems Realization Laboratory, G. W. Woodruff School of Mechanical Engineering</t>
  </si>
  <si>
    <t>Laboratory of Modelling and Information Technologies (TIM) ENSA Marrakech</t>
  </si>
  <si>
    <t>Cadi Ayyad University</t>
  </si>
  <si>
    <t>Marrakech</t>
  </si>
  <si>
    <t>Department Mathematical and Computer Lab. ACSA Faculty of Sciences</t>
  </si>
  <si>
    <t>Mohammed First University</t>
  </si>
  <si>
    <t>Oujda 60000</t>
  </si>
  <si>
    <t>Department Computer Lab. MATSI ESTO</t>
  </si>
  <si>
    <t>IMS, SIME Laboratory, ENSIAS</t>
  </si>
  <si>
    <t>Siweb Research Team</t>
  </si>
  <si>
    <t>Autodesk Inc.</t>
  </si>
  <si>
    <t>San Rafael, CA 94903</t>
  </si>
  <si>
    <t>DealNews</t>
  </si>
  <si>
    <t>Madison, Alabama</t>
  </si>
  <si>
    <t>CNRS, LAAS, Toulouse France</t>
  </si>
  <si>
    <t>and Laboratory of Modelling and Information Technologies (TIM) ENSA Marrakech Cadi Ayyad University</t>
  </si>
  <si>
    <t>GSCM-LRIT Research Laboratory (associated to CNRST URAC 29)</t>
  </si>
  <si>
    <t>Mohammed V University - Agdal</t>
  </si>
  <si>
    <t>Inria</t>
  </si>
  <si>
    <t>Femto-ST Institute</t>
  </si>
  <si>
    <t>School of Plant Sciences</t>
  </si>
  <si>
    <t>Oujda</t>
  </si>
  <si>
    <t>Department of Knowledge Engineering</t>
  </si>
  <si>
    <t>Maastricht University</t>
  </si>
  <si>
    <t>European Patent Office</t>
  </si>
  <si>
    <t>2288 EE The Hague</t>
  </si>
  <si>
    <t>Systems and Concurrent Engineering Section (TEC-SYE Section)</t>
  </si>
  <si>
    <t>European Space Agency (ESA)</t>
  </si>
  <si>
    <t>Noordwijk</t>
  </si>
  <si>
    <t>Center for Systems and Software Engineering</t>
  </si>
  <si>
    <t>University of Southern California</t>
  </si>
  <si>
    <t>Los Angeles</t>
  </si>
  <si>
    <t>Department of Space Systems Engineering, Faculty of Aerospace Engineering</t>
  </si>
  <si>
    <t>Delft University of Technology (TU Delft)</t>
  </si>
  <si>
    <t>Faculty of Technology, Policy and Analysis</t>
  </si>
  <si>
    <t>Delft University of Technology</t>
  </si>
  <si>
    <t>Jet Propulsion Laboratory, Mission Operations Systems Engineering</t>
  </si>
  <si>
    <t>Mechatronics Department</t>
  </si>
  <si>
    <t>Hague University of Applied Sciences</t>
  </si>
  <si>
    <t>Hague</t>
  </si>
  <si>
    <t>Space Systems Engineering</t>
  </si>
  <si>
    <t>TU Delft</t>
  </si>
  <si>
    <t>SAAB Aeronautics, Sweden</t>
  </si>
  <si>
    <t>and Saab Aerosystems AB</t>
  </si>
  <si>
    <t>ESTEC</t>
  </si>
  <si>
    <t>European Space Agency</t>
  </si>
  <si>
    <t>Product and Systems Life Cycle Management Center G. W. Woodruff School of Mechanical Engineering,</t>
  </si>
  <si>
    <t>EADS Astrium GmbH, Germany</t>
  </si>
  <si>
    <t>and Space Systems Engineering, TU Delft</t>
  </si>
  <si>
    <t>West Consulting BV</t>
  </si>
  <si>
    <t>Institute of Technology</t>
  </si>
  <si>
    <t>Lishui University</t>
  </si>
  <si>
    <t>Lishui</t>
  </si>
  <si>
    <t>Beijing University of Aeronautics and Astronautics</t>
  </si>
  <si>
    <t>Beijing 100191</t>
  </si>
  <si>
    <t>School of Reliability and Systems Engineering, Beihang University, Beijing</t>
  </si>
  <si>
    <t>and Quality and Safety Department, Luoyang Institute of Electro-optical Devices</t>
  </si>
  <si>
    <t>Luoyang</t>
  </si>
  <si>
    <t>Center of Network Information Management</t>
  </si>
  <si>
    <t>Faculty of Technology Policy and Management</t>
  </si>
  <si>
    <t>Boeing Research and Technology</t>
  </si>
  <si>
    <t>Seattle WA</t>
  </si>
  <si>
    <t>ESA-ESTE</t>
  </si>
  <si>
    <t>C 2200 AG Noordwijk ZH</t>
  </si>
  <si>
    <t>and University of Auckland</t>
  </si>
  <si>
    <t>Auckland</t>
  </si>
  <si>
    <t>Engineering Management and Systems Engineering Department</t>
  </si>
  <si>
    <t>University of Auckland</t>
  </si>
  <si>
    <t>Covenant University</t>
  </si>
  <si>
    <t>Ota</t>
  </si>
  <si>
    <t>Simula Research Laboratory, Lysaker</t>
  </si>
  <si>
    <t>and University of Oslo</t>
  </si>
  <si>
    <t>Oslo</t>
  </si>
  <si>
    <t>Kongsberg Maritime</t>
  </si>
  <si>
    <t>Kongsberg</t>
  </si>
  <si>
    <t>Simula Research Laboratory</t>
  </si>
  <si>
    <t>Lysaker</t>
  </si>
  <si>
    <t>Hsiuping University of Science and Technology</t>
  </si>
  <si>
    <t>Department of Electrical and Computer Engineering, College of Engineering</t>
  </si>
  <si>
    <t>University of Buraimi</t>
  </si>
  <si>
    <t>Buraimi</t>
  </si>
  <si>
    <t>BWXT Pantex</t>
  </si>
  <si>
    <t>Amarillo</t>
  </si>
  <si>
    <t>Research Center for Modeling and Simulation</t>
  </si>
  <si>
    <t>National University of Science and Technology</t>
  </si>
  <si>
    <t>Islamabad</t>
  </si>
  <si>
    <t>Naval Air Warfare Center Training Systems Division</t>
  </si>
  <si>
    <t>Corporación Universitaria Minuto de Dios</t>
  </si>
  <si>
    <t>Bogotá</t>
  </si>
  <si>
    <t>KTH Royal Institute of Technology, Stockholm, Sweden and Univ. de Toulouse, Univ. Paul Sabatier, LAAS, Toulousse, France</t>
  </si>
  <si>
    <t>and Department of Electrical and Electronic Engineering, Universidad de Los Andes</t>
  </si>
  <si>
    <t>Department of Electrical and Electronic Engineering</t>
  </si>
  <si>
    <t>Universidad de Los Andes</t>
  </si>
  <si>
    <t>Department of Computer Software Engineering, Military College of Signals</t>
  </si>
  <si>
    <t>National University of Sciences and Technology</t>
  </si>
  <si>
    <t>Mentor Graphics</t>
  </si>
  <si>
    <t>SE-417 55 Gothenburg</t>
  </si>
  <si>
    <t>Department of Computer Science and Software Engineering</t>
  </si>
  <si>
    <t>International Islamic University</t>
  </si>
  <si>
    <t>National University of Computer and Emerging Sciences</t>
  </si>
  <si>
    <t>Satellite Research Institute</t>
  </si>
  <si>
    <t>Iran Space Research Institute</t>
  </si>
  <si>
    <t>Tehran</t>
  </si>
  <si>
    <t>Iran</t>
  </si>
  <si>
    <t xml:space="preserve"> Institute of Engineering Processes Automation and Integrated Manufacturing Systems</t>
  </si>
  <si>
    <t>Silesian University of Technology</t>
  </si>
  <si>
    <t xml:space="preserve"> Gliwice</t>
  </si>
  <si>
    <t>Department of Computer and Control Engineering</t>
  </si>
  <si>
    <t>Rzeszow University of Technology</t>
  </si>
  <si>
    <t>Aleja Powstańców Warszawy 12, Rzeszow</t>
  </si>
  <si>
    <t>Department of Business Informatics</t>
  </si>
  <si>
    <t>University of Gdansk</t>
  </si>
  <si>
    <t>Sopot</t>
  </si>
  <si>
    <t>Centre of Marine Technology and Ocean Engineering (CENTEC), Instituto Superior Tecnico</t>
  </si>
  <si>
    <t>Universidade de Lisboa</t>
  </si>
  <si>
    <t>Lisboa</t>
  </si>
  <si>
    <t>CIETI/LABORIS</t>
  </si>
  <si>
    <t>Instituto Superior de Engenharia do Porto (ISEP)</t>
  </si>
  <si>
    <t>Porto</t>
  </si>
  <si>
    <t>UNINOVA, Center of Technologies and Systems</t>
  </si>
  <si>
    <t>and Instituto Politécnico de Beja, Escola de Superior Tecnologia e Gestão</t>
  </si>
  <si>
    <t>Caparica</t>
  </si>
  <si>
    <t>Bang and Olufsen</t>
  </si>
  <si>
    <t>Struer</t>
  </si>
  <si>
    <t>Mentor Graphics Egypt</t>
  </si>
  <si>
    <t>Cairo</t>
  </si>
  <si>
    <t>American University in Cairo</t>
  </si>
  <si>
    <t>Department of Computer Engineering</t>
  </si>
  <si>
    <t>Tallinn University of Technology</t>
  </si>
  <si>
    <t>Engineering Design and Production</t>
  </si>
  <si>
    <t>Aalto University</t>
  </si>
  <si>
    <t>Espoo</t>
  </si>
  <si>
    <t>Critical Software S,A</t>
  </si>
  <si>
    <t>3045-054 Coimbra</t>
  </si>
  <si>
    <t>and Universidade Nova de Lisboa</t>
  </si>
  <si>
    <t>Department of Engineering Design and Production, School of Engineering</t>
  </si>
  <si>
    <t>Jet Propulsion Laboratory, System Architecture and Behaviors Group</t>
  </si>
  <si>
    <t>Associação EURATOM/IST</t>
  </si>
  <si>
    <t>Instituto de Plasmas e Fusão Nuclear-Laboratório Associado</t>
  </si>
  <si>
    <t>1049-001 Lisboa</t>
  </si>
  <si>
    <t>Universidade Nova de Lisboa</t>
  </si>
  <si>
    <t>and UNINOVA, Center of Technologies and Systems and Instituto Politécnico de Beja, Escola de Superior Tecnologia e Gestão</t>
  </si>
  <si>
    <t>TSYS School of Computer Science</t>
  </si>
  <si>
    <t>Columbus State University</t>
  </si>
  <si>
    <t>Columbus</t>
  </si>
  <si>
    <t>University of Aveiro</t>
  </si>
  <si>
    <t>Aveiro</t>
  </si>
  <si>
    <t>University Politehnica of Bucharest</t>
  </si>
  <si>
    <t>Mälardalen University</t>
  </si>
  <si>
    <t>Våsteräs</t>
  </si>
  <si>
    <t>Model-Based Systems Engineering Center (MBSEC), G.W. Woodruff School of Mechanical Engineering</t>
  </si>
  <si>
    <t>Department of Computer Engineering, College of Computer and Information Systems</t>
  </si>
  <si>
    <t>Umm Al-Qura University</t>
  </si>
  <si>
    <t>Mecca</t>
  </si>
  <si>
    <t>Jet Propulsion Laboratory, System Software Engineering</t>
  </si>
  <si>
    <t>and Department of Computer Science, Aalto University</t>
  </si>
  <si>
    <t>VTT Technical Research Centre of Finland</t>
  </si>
  <si>
    <t>90571 Oulu</t>
  </si>
  <si>
    <t>Department of Automation and Systems Technology</t>
  </si>
  <si>
    <t>and VTT Technical Research Centre of Finland</t>
  </si>
  <si>
    <t>Teollisuuden Voima Oyj (TVO)</t>
  </si>
  <si>
    <t>FI-27160 Eurajoki</t>
  </si>
  <si>
    <t>Aalto</t>
  </si>
  <si>
    <t>Laboratory Ampère (UMR 5005)</t>
  </si>
  <si>
    <t>INSA Lyon</t>
  </si>
  <si>
    <t xml:space="preserve"> F-69100 Villeurbanne</t>
  </si>
  <si>
    <t>LIUPPA</t>
  </si>
  <si>
    <t>Université de Pau et des Pays de l'Adour</t>
  </si>
  <si>
    <t>University of Burgundy</t>
  </si>
  <si>
    <t>LAAS-ISI - Équipe Ingénierie Système et Intégration, Laboratoire d'analyse et d'architecture des systèmes</t>
  </si>
  <si>
    <t>University of Technology of Troyes</t>
  </si>
  <si>
    <t>LI3</t>
  </si>
  <si>
    <t>University Assane Seck of Ziguinchor</t>
  </si>
  <si>
    <t>Ziguinchor</t>
  </si>
  <si>
    <t>National University of Singapore</t>
  </si>
  <si>
    <t>Faculty of Materials Science and Technology</t>
  </si>
  <si>
    <t>Slovak University of Technology</t>
  </si>
  <si>
    <t>Trnava</t>
  </si>
  <si>
    <t>Univ. Paris-Est Creteil</t>
  </si>
  <si>
    <t>Creteil</t>
  </si>
  <si>
    <t>Department of Computer Science, University of Mustansiriyah, Baghdad, Iraq</t>
  </si>
  <si>
    <t>31062 Toulouse</t>
  </si>
  <si>
    <t>Blekinge Institute of Technology</t>
  </si>
  <si>
    <t>Karlskrona</t>
  </si>
  <si>
    <t>AVL List GmbH</t>
  </si>
  <si>
    <t>8020 Graz</t>
  </si>
  <si>
    <t>astronomy</t>
  </si>
  <si>
    <t>healthcare</t>
  </si>
  <si>
    <t>gaming</t>
  </si>
  <si>
    <t>education</t>
  </si>
  <si>
    <t>similar abstract</t>
  </si>
  <si>
    <t>10th International Conference on Software Engineering and Formal Methods</t>
  </si>
  <si>
    <t>https://www.scopus.com/inward/record.uri?eid=2-s2.0-84868230995&amp;partnerID=40&amp;md5=00eb5dc9beaf2d56a998d8a316d624b7</t>
  </si>
  <si>
    <t>longer versions exists</t>
  </si>
  <si>
    <t>transport</t>
  </si>
  <si>
    <t>onboard systems</t>
  </si>
  <si>
    <t>Cloud Computing</t>
  </si>
  <si>
    <t xml:space="preserve">enterprise </t>
  </si>
  <si>
    <t>ship</t>
  </si>
  <si>
    <t>Web service composition</t>
  </si>
  <si>
    <t>finance equipment</t>
  </si>
  <si>
    <t>smart home</t>
  </si>
  <si>
    <t>telescopes</t>
  </si>
  <si>
    <t>mobility</t>
  </si>
  <si>
    <t>CPS</t>
  </si>
  <si>
    <t>economics</t>
  </si>
  <si>
    <t>chemical system</t>
  </si>
  <si>
    <t>finance</t>
  </si>
  <si>
    <t>software architecture</t>
  </si>
  <si>
    <t>telematics</t>
  </si>
  <si>
    <t>wireless sensor networks</t>
  </si>
  <si>
    <t>Count of Publications</t>
  </si>
  <si>
    <t>Transformation</t>
  </si>
  <si>
    <t>Analysis</t>
  </si>
  <si>
    <t>Verification</t>
  </si>
  <si>
    <t>Extension</t>
  </si>
  <si>
    <t>Goal</t>
  </si>
  <si>
    <t>Simulink</t>
  </si>
  <si>
    <t>TheReSE (thermal modeling)</t>
  </si>
  <si>
    <t>SyMPLES</t>
  </si>
  <si>
    <t>variability</t>
  </si>
  <si>
    <t>Arena</t>
  </si>
  <si>
    <t>PRISM</t>
  </si>
  <si>
    <t>KAOS</t>
  </si>
  <si>
    <t>Autosar</t>
  </si>
  <si>
    <t>Modelica and Simulink</t>
  </si>
  <si>
    <t>abstract test case generation</t>
  </si>
  <si>
    <t>Modelica</t>
  </si>
  <si>
    <t>Model-Based Systems Engineering (MBSE) is advancing rapidly in the domains of software and embedded systems. In contrast, mechanical engineers still have trouble in application of MBSE. SysML has established as the leading modeling language for multidisciplinary systems, but some limitations still hinder mechanical engineers from its application. The provided behavioral and structural diagrams seem to not being sufficiently capable to represent all relevant information regarding mechanical systems. This paper presents an extending profile which aims to overcome some of those limitations. The profile is based on the Contact &amp; Channel - Approach (C&amp;C2-A), which is well-proven in function-based modeling of technical systems comprising function-relevant structural properties. The goals of the C&amp;C2-A are to retain a maximal solution space, to overcome componentafflicted thinking and to provide an adequate modeling approach for mechanical relevant information. A prototypic tool implementation of the extending SysML-profile, complemented by some automatisms in form of a plugin, is evaluated at the example of a small gearbox. © 2013 The authors. Published by Elsevier B.V.</t>
  </si>
  <si>
    <t>CAS</t>
  </si>
  <si>
    <t>Code Generation / Consistency Checking</t>
  </si>
  <si>
    <t>Stochastic Reward Nets (SRNs)</t>
  </si>
  <si>
    <t>co-simulations over Functional Mock-up Interface</t>
  </si>
  <si>
    <t>DEVS</t>
  </si>
  <si>
    <t>systemigrams into SysML diagrams</t>
  </si>
  <si>
    <t>FMEA and FTA</t>
  </si>
  <si>
    <t>functional HDL code</t>
  </si>
  <si>
    <t>Consol-Optcad</t>
  </si>
  <si>
    <t xml:space="preserve">Petri nets </t>
  </si>
  <si>
    <t>co-modeling of SystemC and C</t>
  </si>
  <si>
    <t>Modelica, OCL</t>
  </si>
  <si>
    <t>Deterministic Stochastic Petri Net</t>
  </si>
  <si>
    <t>UML Activity diagram</t>
  </si>
  <si>
    <t>The challenge of uncertainty and ambiguity is ubiquitous in the development of complex systems and needs to be faced. The all-embracing integration of specialists from multiple disciplines is proven to be a major challenge in the product engineering process. This article presents the experiences and advancements made within one year of explorative industrial application of an integrated technique for sustainable, multidisciplinary model-based systems engineering. The technique consists of two main partitions: the consistent specification of objectives and requirements on the one hand and a function-based modeling technique for the according System Architecture using the Contact &amp; Channel - Approach (C&amp;C 2-A) on the other hand. Embedding it into the integrated Product engineering Model (iPeM) provides a capable and flexible guideline for managers and engineers. This article starts with a short introduction to Model-based Systems Engineering (MBSE) and the most popular modeling language SysML, followed by an outline of current challenges in application. After a brief summary of related research work, the identified issues as motivation for this research work are derived. Then, a common understanding of important terms is established through semantic definitions using the Contact &amp;amp; Channel-Approach (C&amp;C 2-A). An according SysML-profile implementation is presented afterwards, followed by an integration of the modeling technique into the process model iPeM. An application example from hybrid powertrain development demonstrates the strengths of the presented technique and remaining room for improvements. A short summary and an outline to current and future researches complete this article.</t>
  </si>
  <si>
    <t>Time Petri Net</t>
  </si>
  <si>
    <t>Time Petri Net with Energy constraints (ETPN)</t>
  </si>
  <si>
    <t>OMEGA SysML profile</t>
  </si>
  <si>
    <t xml:space="preserve">axiom set, logic question </t>
  </si>
  <si>
    <t>C&amp;C2-A</t>
  </si>
  <si>
    <t>traceability</t>
  </si>
  <si>
    <t>trace profile</t>
  </si>
  <si>
    <t>decision making profile</t>
  </si>
  <si>
    <t>systems-of-systems (SoS) profile</t>
  </si>
  <si>
    <t>analysis</t>
  </si>
  <si>
    <t>techno-economic profile</t>
  </si>
  <si>
    <t>Enterprise Information System (EIS) profile</t>
  </si>
  <si>
    <t>non functional requirements</t>
  </si>
  <si>
    <t>CASSI</t>
  </si>
  <si>
    <t xml:space="preserve">Alta Rica language </t>
  </si>
  <si>
    <t>timed probabilistic automata  in PRISM</t>
  </si>
  <si>
    <t>functional and non-functional</t>
  </si>
  <si>
    <t>ISO 26262 profile</t>
  </si>
  <si>
    <t>real-time code, application configuration</t>
  </si>
  <si>
    <t>MARTE</t>
  </si>
  <si>
    <t>colored Petri net</t>
  </si>
  <si>
    <t>fSysML</t>
  </si>
  <si>
    <t>SysML4IoT</t>
  </si>
  <si>
    <t>SysML4Modelica</t>
  </si>
  <si>
    <t>formal method</t>
  </si>
  <si>
    <t>Simscape</t>
  </si>
  <si>
    <t>Mathematica</t>
  </si>
  <si>
    <t>EXPRESS model</t>
  </si>
  <si>
    <t>dynamic behavior</t>
  </si>
  <si>
    <t>triple graph grammar (TGG)</t>
  </si>
  <si>
    <t>SysML4Mechatronics</t>
  </si>
  <si>
    <t>libraries</t>
  </si>
  <si>
    <t>Mechatronic technologies are used in a wide range of industries, from aerospace to automotive, manufacturingand even to personal devices, such as cd/dvd players. Although their multidisciplinary natureprovides great functionalities, it is still one of the substantial challenges which frequently impede theirdesign process. Apart from this problem, an early system design evaluation while adhering to adaptabledesign requirements is still missing. In this paper we propose a SysML-based method for an IntelligentConceptual Design Evaluation of mechatronic systems, abbreviated as SysDICE. Particularly, we contribute by, firstly, making use of SysML as a common modeling language for the engineering team involved in the design process and secondly, by adopting a widely used, in artificial intelligence, patternrecognition tool, namely non-parametric regression, to support a multi-alternative design mechanism,with the aim of attaining the best combination of components' alternatives that suits a set of prioritizednumerical requirements. To evaluate our framework, we have conducted two design experiments: (1) a two-wheel differential drive robot, and (2) a quad-rotor unmanned aerial vehicle. Results prove how ourframework can assist system engineers and support the design process.</t>
  </si>
  <si>
    <t>Matlab/Simulink</t>
  </si>
  <si>
    <t>3+1 SysML</t>
  </si>
  <si>
    <t>mechanical/mechatronic</t>
  </si>
  <si>
    <t>Bond Graph</t>
  </si>
  <si>
    <t>geometrical profile</t>
  </si>
  <si>
    <t>geometric</t>
  </si>
  <si>
    <t>multi-physical interactions</t>
  </si>
  <si>
    <t>Recursive Object Model (ROM) into SysML</t>
  </si>
  <si>
    <t>Matlab Simulink</t>
  </si>
  <si>
    <t>Petri net</t>
  </si>
  <si>
    <t>MoDAF/DoDAF Architectural Model (MAF) to SysML</t>
  </si>
  <si>
    <t>executable agent-based models</t>
  </si>
  <si>
    <t>SysML-Sec</t>
  </si>
  <si>
    <t>ProVerif</t>
  </si>
  <si>
    <t>graph transformation DSL</t>
  </si>
  <si>
    <t>fault tree and associated stochastic reward net</t>
  </si>
  <si>
    <t>SystemC-AMS</t>
  </si>
  <si>
    <t>State Analysis</t>
  </si>
  <si>
    <t>IEC 61131-3</t>
  </si>
  <si>
    <t>OPM-to-SysML</t>
  </si>
  <si>
    <t xml:space="preserve">Enterprise Information System architecture </t>
  </si>
  <si>
    <t>ExSAM profile</t>
  </si>
  <si>
    <t>Hierarchical Colored Petri Net</t>
  </si>
  <si>
    <t>SysML profile</t>
  </si>
  <si>
    <t>DEVS SysML profile</t>
  </si>
  <si>
    <t>Modelica (and backwards)</t>
  </si>
  <si>
    <t>mean (conferences)</t>
  </si>
  <si>
    <t>standard deviation (conferences)</t>
  </si>
  <si>
    <t>mean (journal)</t>
  </si>
  <si>
    <t>standard deviation (journal)</t>
  </si>
  <si>
    <t>HLA</t>
  </si>
  <si>
    <t>CSP#</t>
  </si>
  <si>
    <t>CSP</t>
  </si>
  <si>
    <t>formal B</t>
  </si>
  <si>
    <t>activity profile</t>
  </si>
  <si>
    <t>semantic</t>
  </si>
  <si>
    <t>001AXES</t>
  </si>
  <si>
    <t>OWL2</t>
  </si>
  <si>
    <t>TLM profile</t>
  </si>
  <si>
    <t>architectural views</t>
  </si>
  <si>
    <t>GERTRUDe</t>
  </si>
  <si>
    <t xml:space="preserve">Design Structure Matrixes (DSM) </t>
  </si>
  <si>
    <t>system development tasks</t>
  </si>
  <si>
    <t>vulnerability</t>
  </si>
  <si>
    <t>Industrial Control Systems profile</t>
  </si>
  <si>
    <t>trade study investigating network monitoring and control</t>
  </si>
  <si>
    <t>VHDL-AMS</t>
  </si>
  <si>
    <t>Petri net, VHDL-AMS</t>
  </si>
  <si>
    <t>validation</t>
  </si>
  <si>
    <t>refinement profile</t>
  </si>
  <si>
    <t>modular Petri net</t>
  </si>
  <si>
    <t>Prolog</t>
  </si>
  <si>
    <t>Failure Mode and Effects Analysis (FMEA)</t>
  </si>
  <si>
    <t>AcTRL (Activity Temporal Requirement Language)</t>
  </si>
  <si>
    <t>temporal logic</t>
  </si>
  <si>
    <t>Intermediate Black box Model (IBM)</t>
  </si>
  <si>
    <t xml:space="preserve">physical interaction </t>
  </si>
  <si>
    <t>fault trees</t>
  </si>
  <si>
    <t>There are several approaches to document requirements, from totally informal and document-oriented to formal languages/methods that may represent requirements graphically. The SysML Requirements Diagram has the advantage of being created specifically to document requirements and their relationships in a graphical manner, without being tied to a specific methodology. But the diagram still lacks some important characteristics that are fundamental to requirements engineering, such as requirements priorities and classification. In this paper, an extension to the SysML Requirements Diagram is proposed, in which new stereotypes and properties that may improve the requirements engineering process are created. The extension is part of a profile that is being created to improve the application of SysML to complex systems.</t>
  </si>
  <si>
    <t>requirement profile</t>
  </si>
  <si>
    <t>description logic (SHIOQ(D))</t>
  </si>
  <si>
    <t>Alloy</t>
  </si>
  <si>
    <t>goal-oriented requirements</t>
  </si>
  <si>
    <t>ATL Design</t>
  </si>
  <si>
    <t>Promela</t>
  </si>
  <si>
    <t>SystemC</t>
  </si>
  <si>
    <t>Colored Petri Net</t>
  </si>
  <si>
    <t>Use Case Points (UCP) to SysML</t>
  </si>
  <si>
    <t>SystemC UML</t>
  </si>
  <si>
    <t>NuSMV</t>
  </si>
  <si>
    <t>MATLAB/Simulink</t>
  </si>
  <si>
    <t xml:space="preserve">TEmporal Property Expression </t>
  </si>
  <si>
    <t>behavioural UML model</t>
  </si>
  <si>
    <t>simulation meta-model</t>
  </si>
  <si>
    <t>simulation</t>
  </si>
  <si>
    <t>RECATNet</t>
  </si>
  <si>
    <t>FMI profile</t>
  </si>
  <si>
    <t>SafeSlice</t>
  </si>
  <si>
    <t>fUML</t>
  </si>
  <si>
    <t>B Method</t>
  </si>
  <si>
    <t>AVATAR</t>
  </si>
  <si>
    <t xml:space="preserve">JPL-internal multi body </t>
  </si>
  <si>
    <t>knowledge management (KM)</t>
  </si>
  <si>
    <t>Simulink and backwards</t>
  </si>
  <si>
    <t>SysFlow Workflow Engine</t>
  </si>
  <si>
    <t>OMEGA2</t>
  </si>
  <si>
    <t>Timed Colored Petri Net</t>
  </si>
  <si>
    <t>C&amp;C-A</t>
  </si>
  <si>
    <t>automatic generation of simulation models</t>
  </si>
  <si>
    <t xml:space="preserve">MARTE </t>
  </si>
  <si>
    <t>time constraints</t>
  </si>
  <si>
    <t>discrete-time Markov chains (DTMC)</t>
  </si>
  <si>
    <t>RTX (Keil Real-Time Operating System)</t>
  </si>
  <si>
    <t>simulation-tool-specific models.</t>
  </si>
  <si>
    <t>GAMS</t>
  </si>
  <si>
    <t>CLEAN</t>
  </si>
  <si>
    <t>automation</t>
  </si>
  <si>
    <t>AutomationML</t>
  </si>
  <si>
    <t>domain specific simulation tools</t>
  </si>
  <si>
    <t xml:space="preserve">DVE </t>
  </si>
  <si>
    <t>ASME Y14.5-M</t>
  </si>
  <si>
    <t>OWL</t>
  </si>
  <si>
    <t>CPTest+ test definition language</t>
  </si>
  <si>
    <t>Program Organization Units</t>
  </si>
  <si>
    <t>Arena, Discrete-event simulation (DES)</t>
  </si>
  <si>
    <t>converter for large variety of simulation tools</t>
  </si>
  <si>
    <t>Aspen Plus</t>
  </si>
  <si>
    <t>matrix representation as a DSM or MDM</t>
  </si>
  <si>
    <t>matrix</t>
  </si>
  <si>
    <t>SysML-AT</t>
  </si>
  <si>
    <t>OMAC State Machines</t>
  </si>
  <si>
    <t>MES gateway</t>
  </si>
  <si>
    <t>MES gateway configurations</t>
  </si>
  <si>
    <t>Piping &amp; Instrumentation Diagram (P&amp;ID)</t>
  </si>
  <si>
    <t>manufacturing/plant</t>
  </si>
  <si>
    <t>SyMPLES-SMarty</t>
  </si>
  <si>
    <t>supply chain or made in-house</t>
  </si>
  <si>
    <t>software product line architecture design</t>
  </si>
  <si>
    <t>Sequence Planner Language (SPL)</t>
  </si>
  <si>
    <t>James II</t>
  </si>
  <si>
    <t>process integration and design optimization (PIDO)</t>
  </si>
  <si>
    <t>Simulink, Modelica</t>
  </si>
  <si>
    <t>lightweight profile</t>
  </si>
  <si>
    <t>B method</t>
  </si>
  <si>
    <t xml:space="preserve">Simulink, Simscape </t>
  </si>
  <si>
    <t>Matlab's Simulink</t>
  </si>
  <si>
    <t xml:space="preserve">standard SCXML file format </t>
  </si>
  <si>
    <t>syntax and semantics for contracts</t>
  </si>
  <si>
    <t>non-functional MARTE semantics</t>
  </si>
  <si>
    <t>profile for support Real-Time Systems</t>
  </si>
  <si>
    <t>time and probability</t>
  </si>
  <si>
    <t xml:space="preserve">multi-objective optimization </t>
  </si>
  <si>
    <t>«Hazard Analysis»</t>
  </si>
  <si>
    <t xml:space="preserve">safety-related concerns </t>
  </si>
  <si>
    <t>Security viewpoint</t>
  </si>
  <si>
    <t>Web Services Java code</t>
  </si>
  <si>
    <t>SysADL</t>
  </si>
  <si>
    <t>UML Class diagram</t>
  </si>
  <si>
    <t>ACME/ARMANI language</t>
  </si>
  <si>
    <t>Number of Publications</t>
  </si>
  <si>
    <t>Friedl M., Kellner A., Weingartner L.</t>
  </si>
  <si>
    <t>Authors according to publications</t>
  </si>
  <si>
    <t>single authors</t>
  </si>
  <si>
    <t>number of publications</t>
  </si>
  <si>
    <t xml:space="preserve"> Loyola University Maryland</t>
  </si>
  <si>
    <t>Baltimore</t>
  </si>
  <si>
    <t>South Korea</t>
  </si>
  <si>
    <t xml:space="preserve">SAMOVAR-CNRS </t>
  </si>
  <si>
    <t>Télécom SudParis</t>
  </si>
  <si>
    <t>Evry</t>
  </si>
  <si>
    <t>Université de Sherbrooke</t>
  </si>
  <si>
    <t>Sherbrooke, Quebec</t>
  </si>
  <si>
    <t>Engineering School</t>
  </si>
  <si>
    <t xml:space="preserve">EPF </t>
  </si>
  <si>
    <t>Rosieres-Pres-Troyes</t>
  </si>
  <si>
    <t>ICD/LASMIS</t>
  </si>
  <si>
    <t>Troyes</t>
  </si>
  <si>
    <t>Xerox Palo Alto Research Cente</t>
  </si>
  <si>
    <t>Palo Alto</t>
  </si>
  <si>
    <t>Department of Mechanical and Industrial Engineering</t>
  </si>
  <si>
    <t>Number publications</t>
  </si>
  <si>
    <t>Number authors</t>
  </si>
  <si>
    <t>included in library -&gt; Extension for Space</t>
  </si>
  <si>
    <t>use for DSL -&gt; DSL wurde als Profile definiert, also Extension for Electronics</t>
  </si>
  <si>
    <t>verification extension -&gt; Ja, extension for verification management?</t>
  </si>
  <si>
    <t>multi-core embedded systems: Extension for Multi-Core / ExtractCode C++ (parallel)</t>
  </si>
  <si>
    <t>optimization model: ExtractOptimizationModel -&gt; Matlab Optimization Toolbox, Extension for Optimization</t>
  </si>
  <si>
    <t>UPPAL, ProVerif ExtractVerificationModel, Extension for Safety/Security</t>
  </si>
  <si>
    <t>ExtractVerificationModel -&gt; COMPASS modelling language (CML) - ist eine CSP Variante</t>
  </si>
  <si>
    <t>ExtractAnalysisModel: -&gt; EPLAN and Modelica</t>
  </si>
  <si>
    <t>ExtractVerificationModel -&gt; interface automata</t>
  </si>
  <si>
    <t>MARTE SysML, ExtractionOfMatrices -&gt; Traceability matrix</t>
  </si>
  <si>
    <t>Extension for Multi-view Modeling based on MARTE SysML</t>
  </si>
  <si>
    <t>ExtractOptimizationModel -&gt; PyOpt</t>
  </si>
  <si>
    <t>ExtractSimulationModel -&gt; AltaRicaDF</t>
  </si>
  <si>
    <t>ExtractVerificationModel: UPPAAL and DiVinE</t>
  </si>
  <si>
    <t>ExtractDesignModelFromAnalysisModel -&gt; SysML auf SysML</t>
  </si>
  <si>
    <t>ExtractCanonicalForm -&gt; Transformation from SysML to SysML - interessanter fall</t>
  </si>
  <si>
    <t>ExtractCode -&gt; IEC61499, Extension for FIPA</t>
  </si>
  <si>
    <t>ExtractVerificationModel -&gt; CML</t>
  </si>
  <si>
    <t>ExtractAnalysisModel -&gt; OWL</t>
  </si>
  <si>
    <t>simulation environment -&gt; Paper gibt zu wenig her. Allgemeine diskussion -&gt; philisopical paper</t>
  </si>
  <si>
    <t>Multi-View Modeling Extension</t>
  </si>
  <si>
    <t>Extension for fault modeling</t>
  </si>
  <si>
    <t>ExtractCode -&gt; Orocos-RTT</t>
  </si>
  <si>
    <t xml:space="preserve">Usage of MARTE for Design Space Exploration Modeling </t>
  </si>
  <si>
    <t>Flexsim</t>
  </si>
  <si>
    <t>SoS</t>
  </si>
  <si>
    <t>optimization</t>
  </si>
  <si>
    <t>security/safety</t>
  </si>
  <si>
    <t>architectural description language for automotive embedded systems EAST-ADL</t>
  </si>
  <si>
    <t xml:space="preserve">DoDAF -&gt; Extension for Systems Of Systems </t>
  </si>
  <si>
    <t>SoS  Extension</t>
  </si>
  <si>
    <t>Generation of TRNSYS models</t>
  </si>
  <si>
    <t>Design Decision</t>
  </si>
  <si>
    <t>Extension Profile for Design Decisions</t>
  </si>
  <si>
    <t>Block definition constraints / IoT profile</t>
  </si>
  <si>
    <t>FestoMPS und Modelica</t>
  </si>
  <si>
    <t>safety profile</t>
  </si>
  <si>
    <t>Simulink/Simscape</t>
  </si>
  <si>
    <t>Extension for Simulation</t>
  </si>
  <si>
    <t>Simscape, Modelica</t>
  </si>
  <si>
    <t>User Requirements Notation (URN)</t>
  </si>
  <si>
    <t>Usage of MARTE/CCSL</t>
  </si>
  <si>
    <t>ExtractCode -&gt; SystemVerilog</t>
  </si>
  <si>
    <t>coupling formal methods with SysML</t>
  </si>
  <si>
    <t>ExtractAnalysisModel -&gt;  Abstract  Block  Diagram  (ABD)  logic</t>
  </si>
  <si>
    <t>formal methods</t>
  </si>
  <si>
    <t>Graph Transformation DSL</t>
  </si>
  <si>
    <t>fault</t>
  </si>
  <si>
    <t>libraries -&gt; Extension for Function-based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</si>
</sst>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0" x14ac:knownFonts="1">
    <font>
      <sz val="11"/>
      <color theme="1"/>
      <name val="Calibri"/>
      <family val="2"/>
      <scheme val="minor"/>
    </font>
    <font>
      <sz val="11"/>
      <color theme="1"/>
      <name val="Calibri"/>
      <family val="2"/>
    </font>
    <font>
      <u/>
      <sz val="11"/>
      <color theme="10"/>
      <name val="Calibri"/>
      <family val="2"/>
      <scheme val="minor"/>
    </font>
    <font>
      <sz val="11"/>
      <name val="Calibri"/>
      <family val="2"/>
      <scheme val="minor"/>
    </font>
    <font>
      <sz val="11"/>
      <name val="Calibri"/>
      <family val="2"/>
    </font>
    <font>
      <sz val="11"/>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rgb="FFC6EFCE"/>
      </patternFill>
    </fill>
    <fill>
      <patternFill patternType="solid">
        <fgColor rgb="FFFFEB9C"/>
      </patternFill>
    </fill>
    <fill>
      <patternFill patternType="solid">
        <fgColor rgb="FFFFC7CE"/>
      </patternFill>
    </fill>
  </fills>
  <borders count="22">
    <border>
      <left/>
      <right/>
      <top/>
      <bottom/>
      <diagonal/>
    </border>
    <border>
      <left/>
      <right/>
      <top style="thin">
        <color rgb="FF9BC2E6"/>
      </top>
      <bottom style="thin">
        <color rgb="FF9BC2E6"/>
      </bottom>
      <diagonal/>
    </border>
    <border>
      <left/>
      <right/>
      <top/>
      <bottom style="thin">
        <color rgb="FF9BC2E6"/>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s>
  <cellStyleXfs count="6">
    <xf numFmtId="0" fontId="0" fillId="0" borderId="0"/>
    <xf numFmtId="0" fontId="2" fillId="0" borderId="0" applyNumberFormat="0" applyFill="0" applyBorder="0" applyAlignment="0" applyProtection="0"/>
    <xf numFmtId="9" fontId="5" fillId="0" borderId="0" applyFont="0" applyFill="0" applyBorder="0" applyAlignment="0" applyProtection="0"/>
    <xf numFmtId="0" fontId="7" fillId="7" borderId="0" applyNumberFormat="0" applyBorder="0" applyAlignment="0" applyProtection="0"/>
    <xf numFmtId="0" fontId="8" fillId="8" borderId="0" applyNumberFormat="0" applyBorder="0" applyAlignment="0" applyProtection="0"/>
    <xf numFmtId="0" fontId="9" fillId="9" borderId="0" applyNumberFormat="0" applyBorder="0" applyAlignment="0" applyProtection="0"/>
  </cellStyleXfs>
  <cellXfs count="83">
    <xf numFmtId="0" fontId="0" fillId="0" borderId="0" xfId="0"/>
    <xf numFmtId="0" fontId="1" fillId="0" borderId="0" xfId="0" applyFont="1"/>
    <xf numFmtId="0" fontId="0" fillId="2" borderId="0" xfId="0" applyFill="1"/>
    <xf numFmtId="0" fontId="0" fillId="3" borderId="0" xfId="0" applyFill="1"/>
    <xf numFmtId="0" fontId="2" fillId="0" borderId="0" xfId="1" applyFill="1"/>
    <xf numFmtId="0" fontId="0" fillId="4" borderId="0" xfId="0" applyFill="1"/>
    <xf numFmtId="0" fontId="1" fillId="0" borderId="1" xfId="0" applyFont="1" applyBorder="1"/>
    <xf numFmtId="0" fontId="0" fillId="0" borderId="1" xfId="0" applyBorder="1"/>
    <xf numFmtId="0" fontId="3" fillId="0" borderId="0" xfId="0" applyFont="1"/>
    <xf numFmtId="49" fontId="0" fillId="0" borderId="0" xfId="0" applyNumberFormat="1"/>
    <xf numFmtId="49" fontId="3" fillId="0" borderId="0" xfId="0" applyNumberFormat="1" applyFont="1"/>
    <xf numFmtId="49" fontId="4" fillId="0" borderId="0" xfId="0" applyNumberFormat="1" applyFont="1"/>
    <xf numFmtId="0" fontId="3" fillId="0" borderId="0" xfId="0" applyFont="1" applyAlignment="1">
      <alignment vertical="center"/>
    </xf>
    <xf numFmtId="0" fontId="3"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6" fillId="0" borderId="3" xfId="0" applyFont="1" applyBorder="1" applyAlignment="1">
      <alignment horizontal="left"/>
    </xf>
    <xf numFmtId="0" fontId="6" fillId="0" borderId="3" xfId="0" applyFont="1" applyBorder="1"/>
    <xf numFmtId="0" fontId="4" fillId="0" borderId="0" xfId="0" applyFont="1"/>
    <xf numFmtId="0" fontId="0" fillId="0" borderId="0" xfId="0" applyAlignment="1">
      <alignment horizontal="center"/>
    </xf>
    <xf numFmtId="0" fontId="0" fillId="0" borderId="0" xfId="0" applyAlignment="1">
      <alignment vertical="center"/>
    </xf>
    <xf numFmtId="0" fontId="6" fillId="5" borderId="3" xfId="0" applyFont="1" applyFill="1" applyBorder="1"/>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6" borderId="0" xfId="0" applyFill="1" applyAlignment="1">
      <alignment horizontal="left"/>
    </xf>
    <xf numFmtId="0" fontId="0" fillId="2" borderId="0" xfId="0" applyFill="1" applyAlignment="1">
      <alignment horizontal="left"/>
    </xf>
    <xf numFmtId="0" fontId="0" fillId="4" borderId="0" xfId="0" applyFill="1" applyAlignment="1">
      <alignment horizontal="left"/>
    </xf>
    <xf numFmtId="0" fontId="0" fillId="3" borderId="0" xfId="0" applyFill="1" applyAlignment="1">
      <alignment horizontal="left"/>
    </xf>
    <xf numFmtId="0" fontId="0" fillId="6" borderId="0" xfId="0" applyFill="1"/>
    <xf numFmtId="0" fontId="0" fillId="0" borderId="13" xfId="0" applyBorder="1"/>
    <xf numFmtId="0" fontId="0" fillId="0" borderId="14" xfId="0" applyBorder="1"/>
    <xf numFmtId="0" fontId="0" fillId="0" borderId="15" xfId="0" applyBorder="1"/>
    <xf numFmtId="16" fontId="0" fillId="0" borderId="0" xfId="0" applyNumberFormat="1"/>
    <xf numFmtId="15" fontId="0" fillId="0" borderId="0" xfId="0" applyNumberFormat="1"/>
    <xf numFmtId="17" fontId="0" fillId="0" borderId="0" xfId="0" applyNumberFormat="1"/>
    <xf numFmtId="0" fontId="5" fillId="0" borderId="0" xfId="1" applyFont="1" applyBorder="1"/>
    <xf numFmtId="0" fontId="0" fillId="0" borderId="0" xfId="1" applyFont="1" applyFill="1"/>
    <xf numFmtId="0" fontId="0" fillId="0" borderId="0" xfId="0" applyAlignment="1">
      <alignment horizontal="right"/>
    </xf>
    <xf numFmtId="0" fontId="3" fillId="0" borderId="0" xfId="1" applyFont="1"/>
    <xf numFmtId="0" fontId="3" fillId="0" borderId="0" xfId="1" applyFont="1" applyBorder="1"/>
    <xf numFmtId="0" fontId="3" fillId="0" borderId="0" xfId="1" applyFont="1" applyFill="1"/>
    <xf numFmtId="0" fontId="3" fillId="0" borderId="0" xfId="1" applyFont="1" applyFill="1" applyBorder="1"/>
    <xf numFmtId="49" fontId="4" fillId="0" borderId="0" xfId="1" applyNumberFormat="1" applyFont="1" applyFill="1" applyBorder="1"/>
    <xf numFmtId="49" fontId="3" fillId="0" borderId="0" xfId="1" applyNumberFormat="1" applyFont="1" applyFill="1" applyBorder="1"/>
    <xf numFmtId="0" fontId="3" fillId="0" borderId="0" xfId="0" applyFont="1" applyAlignment="1">
      <alignment horizontal="center" vertical="center"/>
    </xf>
    <xf numFmtId="0" fontId="3" fillId="0" borderId="2" xfId="0" applyFont="1" applyBorder="1"/>
    <xf numFmtId="0" fontId="0" fillId="0" borderId="17" xfId="0" applyBorder="1" applyAlignment="1">
      <alignment horizontal="center"/>
    </xf>
    <xf numFmtId="0" fontId="0" fillId="0" borderId="16" xfId="0" applyBorder="1" applyAlignment="1">
      <alignment horizontal="center"/>
    </xf>
    <xf numFmtId="0" fontId="0" fillId="0" borderId="4" xfId="0" applyBorder="1"/>
    <xf numFmtId="0" fontId="0" fillId="0" borderId="4" xfId="0" applyBorder="1" applyAlignment="1">
      <alignment horizontal="left"/>
    </xf>
    <xf numFmtId="0" fontId="6" fillId="0" borderId="4" xfId="0" applyFont="1" applyBorder="1"/>
    <xf numFmtId="0" fontId="6" fillId="0" borderId="4" xfId="0" applyFont="1" applyBorder="1" applyAlignment="1">
      <alignment horizontal="left"/>
    </xf>
    <xf numFmtId="9" fontId="0" fillId="0" borderId="0" xfId="2" applyFont="1"/>
    <xf numFmtId="164" fontId="0" fillId="0" borderId="0" xfId="0" applyNumberFormat="1"/>
    <xf numFmtId="49" fontId="1" fillId="0" borderId="0" xfId="0" applyNumberFormat="1" applyFont="1"/>
    <xf numFmtId="0" fontId="3" fillId="0" borderId="0" xfId="4" applyFont="1" applyFill="1" applyBorder="1" applyAlignment="1"/>
    <xf numFmtId="0" fontId="3" fillId="0" borderId="0" xfId="3" applyFont="1" applyFill="1" applyAlignment="1"/>
    <xf numFmtId="9" fontId="0" fillId="0" borderId="0" xfId="0" applyNumberFormat="1"/>
    <xf numFmtId="165" fontId="0" fillId="0" borderId="0" xfId="2" applyNumberFormat="1" applyFont="1"/>
    <xf numFmtId="49" fontId="0" fillId="0" borderId="0" xfId="0" applyNumberFormat="1" applyAlignment="1">
      <alignment vertical="top"/>
    </xf>
    <xf numFmtId="0" fontId="3" fillId="0" borderId="18"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20" xfId="0" applyFont="1" applyBorder="1" applyAlignment="1">
      <alignment horizontal="center"/>
    </xf>
    <xf numFmtId="0" fontId="3" fillId="0" borderId="17" xfId="0" applyFont="1" applyBorder="1" applyAlignment="1">
      <alignment horizontal="center"/>
    </xf>
    <xf numFmtId="0" fontId="3" fillId="0" borderId="7" xfId="0" applyFont="1" applyBorder="1" applyAlignment="1">
      <alignment horizontal="center"/>
    </xf>
    <xf numFmtId="0" fontId="3" fillId="0" borderId="0" xfId="5" applyFont="1" applyFill="1" applyAlignment="1"/>
    <xf numFmtId="49" fontId="3" fillId="0" borderId="0" xfId="0" applyNumberFormat="1" applyFont="1" applyAlignment="1">
      <alignment vertical="top"/>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center"/>
    </xf>
  </cellXfs>
  <cellStyles count="6">
    <cellStyle name="Gut" xfId="3" builtinId="26"/>
    <cellStyle name="Link" xfId="1" builtinId="8"/>
    <cellStyle name="Neutral" xfId="4" builtinId="28"/>
    <cellStyle name="Prozent" xfId="2" builtinId="5"/>
    <cellStyle name="Schlecht" xfId="5" builtinId="27"/>
    <cellStyle name="Standard" xfId="0" builtinId="0"/>
  </cellStyles>
  <dxfs count="3">
    <dxf>
      <fill>
        <patternFill>
          <bgColor rgb="FFFFC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0000FF"/>
      <color rgb="FFB2B2FF"/>
      <color rgb="FFFF9900"/>
      <color rgb="FF0AD5D0"/>
      <color rgb="FFA53B4A"/>
      <color rgb="FF19672D"/>
      <color rgb="FF3333FF"/>
      <color rgb="FFF868DD"/>
      <color rgb="FF00FF00"/>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Citations!$G$1</c:f>
              <c:strCache>
                <c:ptCount val="1"/>
                <c:pt idx="0">
                  <c:v>Count publications</c:v>
                </c:pt>
              </c:strCache>
            </c:strRef>
          </c:tx>
          <c:spPr>
            <a:solidFill>
              <a:schemeClr val="accent1"/>
            </a:solidFill>
            <a:ln>
              <a:noFill/>
            </a:ln>
            <a:effectLst/>
          </c:spPr>
          <c:invertIfNegative val="0"/>
          <c:dLbls>
            <c:dLbl>
              <c:idx val="5"/>
              <c:layout>
                <c:manualLayout>
                  <c:x val="-1.0902151303489539E-3"/>
                  <c:y val="1.2882443744802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25C-4253-A3FC-FBCE8EA69A0A}"/>
                </c:ext>
              </c:extLst>
            </c:dLbl>
            <c:dLbl>
              <c:idx val="6"/>
              <c:layout>
                <c:manualLayout>
                  <c:x val="6.5412907820937031E-3"/>
                  <c:y val="2.576488748960528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5C-4253-A3FC-FBCE8EA69A0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Citations!$F$2:$F$66</c:f>
              <c:strCache>
                <c:ptCount val="65"/>
                <c:pt idx="0">
                  <c:v>NA</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22</c:v>
                </c:pt>
                <c:pt idx="23">
                  <c:v>23</c:v>
                </c:pt>
                <c:pt idx="24">
                  <c:v>24</c:v>
                </c:pt>
                <c:pt idx="25">
                  <c:v>25</c:v>
                </c:pt>
                <c:pt idx="26">
                  <c:v>26</c:v>
                </c:pt>
                <c:pt idx="27">
                  <c:v>27</c:v>
                </c:pt>
                <c:pt idx="28">
                  <c:v>28</c:v>
                </c:pt>
                <c:pt idx="29">
                  <c:v>29</c:v>
                </c:pt>
                <c:pt idx="30">
                  <c:v>30</c:v>
                </c:pt>
                <c:pt idx="31">
                  <c:v>31</c:v>
                </c:pt>
                <c:pt idx="32">
                  <c:v>33</c:v>
                </c:pt>
                <c:pt idx="33">
                  <c:v>34</c:v>
                </c:pt>
                <c:pt idx="34">
                  <c:v>35</c:v>
                </c:pt>
                <c:pt idx="35">
                  <c:v>36</c:v>
                </c:pt>
                <c:pt idx="36">
                  <c:v>38</c:v>
                </c:pt>
                <c:pt idx="37">
                  <c:v>39</c:v>
                </c:pt>
                <c:pt idx="38">
                  <c:v>41</c:v>
                </c:pt>
                <c:pt idx="39">
                  <c:v>42</c:v>
                </c:pt>
                <c:pt idx="40">
                  <c:v>45</c:v>
                </c:pt>
                <c:pt idx="41">
                  <c:v>49</c:v>
                </c:pt>
                <c:pt idx="42">
                  <c:v>50</c:v>
                </c:pt>
                <c:pt idx="43">
                  <c:v>51</c:v>
                </c:pt>
                <c:pt idx="44">
                  <c:v>52</c:v>
                </c:pt>
                <c:pt idx="45">
                  <c:v>53</c:v>
                </c:pt>
                <c:pt idx="46">
                  <c:v>54</c:v>
                </c:pt>
                <c:pt idx="47">
                  <c:v>56</c:v>
                </c:pt>
                <c:pt idx="48">
                  <c:v>59</c:v>
                </c:pt>
                <c:pt idx="49">
                  <c:v>62</c:v>
                </c:pt>
                <c:pt idx="50">
                  <c:v>63</c:v>
                </c:pt>
                <c:pt idx="51">
                  <c:v>64</c:v>
                </c:pt>
                <c:pt idx="52">
                  <c:v>65</c:v>
                </c:pt>
                <c:pt idx="53">
                  <c:v>69</c:v>
                </c:pt>
                <c:pt idx="54">
                  <c:v>71</c:v>
                </c:pt>
                <c:pt idx="55">
                  <c:v>80</c:v>
                </c:pt>
                <c:pt idx="56">
                  <c:v>83</c:v>
                </c:pt>
                <c:pt idx="57">
                  <c:v>89</c:v>
                </c:pt>
                <c:pt idx="58">
                  <c:v>90</c:v>
                </c:pt>
                <c:pt idx="59">
                  <c:v>91</c:v>
                </c:pt>
                <c:pt idx="60">
                  <c:v>95</c:v>
                </c:pt>
                <c:pt idx="61">
                  <c:v>98</c:v>
                </c:pt>
                <c:pt idx="62">
                  <c:v>116</c:v>
                </c:pt>
                <c:pt idx="63">
                  <c:v>122</c:v>
                </c:pt>
                <c:pt idx="64">
                  <c:v>129</c:v>
                </c:pt>
              </c:strCache>
            </c:strRef>
          </c:cat>
          <c:val>
            <c:numRef>
              <c:f>Citations!$G$2:$G$66</c:f>
              <c:numCache>
                <c:formatCode>General</c:formatCode>
                <c:ptCount val="65"/>
                <c:pt idx="0">
                  <c:v>9</c:v>
                </c:pt>
                <c:pt idx="1">
                  <c:v>78</c:v>
                </c:pt>
                <c:pt idx="2">
                  <c:v>59</c:v>
                </c:pt>
                <c:pt idx="3">
                  <c:v>62</c:v>
                </c:pt>
                <c:pt idx="4">
                  <c:v>50</c:v>
                </c:pt>
                <c:pt idx="5">
                  <c:v>32</c:v>
                </c:pt>
                <c:pt idx="6">
                  <c:v>48</c:v>
                </c:pt>
                <c:pt idx="7">
                  <c:v>20</c:v>
                </c:pt>
                <c:pt idx="8">
                  <c:v>26</c:v>
                </c:pt>
                <c:pt idx="9">
                  <c:v>18</c:v>
                </c:pt>
                <c:pt idx="10">
                  <c:v>17</c:v>
                </c:pt>
                <c:pt idx="11">
                  <c:v>14</c:v>
                </c:pt>
                <c:pt idx="12">
                  <c:v>7</c:v>
                </c:pt>
                <c:pt idx="13">
                  <c:v>9</c:v>
                </c:pt>
                <c:pt idx="14">
                  <c:v>9</c:v>
                </c:pt>
                <c:pt idx="15">
                  <c:v>8</c:v>
                </c:pt>
                <c:pt idx="16">
                  <c:v>14</c:v>
                </c:pt>
                <c:pt idx="17">
                  <c:v>6</c:v>
                </c:pt>
                <c:pt idx="18">
                  <c:v>6</c:v>
                </c:pt>
                <c:pt idx="19">
                  <c:v>4</c:v>
                </c:pt>
                <c:pt idx="20">
                  <c:v>7</c:v>
                </c:pt>
                <c:pt idx="21">
                  <c:v>2</c:v>
                </c:pt>
                <c:pt idx="22">
                  <c:v>7</c:v>
                </c:pt>
                <c:pt idx="23">
                  <c:v>4</c:v>
                </c:pt>
                <c:pt idx="24">
                  <c:v>3</c:v>
                </c:pt>
                <c:pt idx="25">
                  <c:v>2</c:v>
                </c:pt>
                <c:pt idx="26">
                  <c:v>1</c:v>
                </c:pt>
                <c:pt idx="27">
                  <c:v>2</c:v>
                </c:pt>
                <c:pt idx="28">
                  <c:v>1</c:v>
                </c:pt>
                <c:pt idx="29">
                  <c:v>2</c:v>
                </c:pt>
                <c:pt idx="30">
                  <c:v>3</c:v>
                </c:pt>
                <c:pt idx="31">
                  <c:v>2</c:v>
                </c:pt>
                <c:pt idx="32">
                  <c:v>1</c:v>
                </c:pt>
                <c:pt idx="33">
                  <c:v>3</c:v>
                </c:pt>
                <c:pt idx="34">
                  <c:v>3</c:v>
                </c:pt>
                <c:pt idx="35">
                  <c:v>4</c:v>
                </c:pt>
                <c:pt idx="36">
                  <c:v>2</c:v>
                </c:pt>
                <c:pt idx="37">
                  <c:v>1</c:v>
                </c:pt>
                <c:pt idx="38">
                  <c:v>1</c:v>
                </c:pt>
                <c:pt idx="39">
                  <c:v>2</c:v>
                </c:pt>
                <c:pt idx="40">
                  <c:v>1</c:v>
                </c:pt>
                <c:pt idx="41">
                  <c:v>1</c:v>
                </c:pt>
                <c:pt idx="42">
                  <c:v>2</c:v>
                </c:pt>
                <c:pt idx="43">
                  <c:v>1</c:v>
                </c:pt>
                <c:pt idx="44">
                  <c:v>1</c:v>
                </c:pt>
                <c:pt idx="45">
                  <c:v>1</c:v>
                </c:pt>
                <c:pt idx="46">
                  <c:v>2</c:v>
                </c:pt>
                <c:pt idx="47">
                  <c:v>1</c:v>
                </c:pt>
                <c:pt idx="48">
                  <c:v>2</c:v>
                </c:pt>
                <c:pt idx="49">
                  <c:v>2</c:v>
                </c:pt>
                <c:pt idx="50">
                  <c:v>1</c:v>
                </c:pt>
                <c:pt idx="51">
                  <c:v>1</c:v>
                </c:pt>
                <c:pt idx="52">
                  <c:v>1</c:v>
                </c:pt>
                <c:pt idx="53">
                  <c:v>1</c:v>
                </c:pt>
                <c:pt idx="54">
                  <c:v>1</c:v>
                </c:pt>
                <c:pt idx="55">
                  <c:v>1</c:v>
                </c:pt>
                <c:pt idx="56">
                  <c:v>1</c:v>
                </c:pt>
                <c:pt idx="57">
                  <c:v>1</c:v>
                </c:pt>
                <c:pt idx="58">
                  <c:v>1</c:v>
                </c:pt>
                <c:pt idx="59">
                  <c:v>1</c:v>
                </c:pt>
                <c:pt idx="60">
                  <c:v>1</c:v>
                </c:pt>
                <c:pt idx="61">
                  <c:v>2</c:v>
                </c:pt>
                <c:pt idx="62">
                  <c:v>1</c:v>
                </c:pt>
                <c:pt idx="63">
                  <c:v>1</c:v>
                </c:pt>
                <c:pt idx="64">
                  <c:v>1</c:v>
                </c:pt>
              </c:numCache>
            </c:numRef>
          </c:val>
          <c:extLst>
            <c:ext xmlns:c16="http://schemas.microsoft.com/office/drawing/2014/chart" uri="{C3380CC4-5D6E-409C-BE32-E72D297353CC}">
              <c16:uniqueId val="{00000002-725C-4253-A3FC-FBCE8EA69A0A}"/>
            </c:ext>
          </c:extLst>
        </c:ser>
        <c:dLbls>
          <c:showLegendKey val="0"/>
          <c:showVal val="0"/>
          <c:showCatName val="0"/>
          <c:showSerName val="0"/>
          <c:showPercent val="0"/>
          <c:showBubbleSize val="0"/>
        </c:dLbls>
        <c:gapWidth val="219"/>
        <c:overlap val="-27"/>
        <c:axId val="428453384"/>
        <c:axId val="428456128"/>
      </c:barChart>
      <c:catAx>
        <c:axId val="428453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28456128"/>
        <c:crosses val="autoZero"/>
        <c:auto val="1"/>
        <c:lblAlgn val="ctr"/>
        <c:lblOffset val="100"/>
        <c:noMultiLvlLbl val="0"/>
      </c:catAx>
      <c:valAx>
        <c:axId val="42845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28453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25631145445442"/>
          <c:y val="2.7405079676117876E-2"/>
          <c:w val="0.84100502727368487"/>
          <c:h val="0.78259673883433434"/>
        </c:manualLayout>
      </c:layout>
      <c:scatterChart>
        <c:scatterStyle val="lineMarker"/>
        <c:varyColors val="0"/>
        <c:ser>
          <c:idx val="0"/>
          <c:order val="0"/>
          <c:spPr>
            <a:ln w="19050" cap="rnd">
              <a:solidFill>
                <a:schemeClr val="tx1"/>
              </a:solidFill>
              <a:round/>
            </a:ln>
            <a:effectLst/>
          </c:spPr>
          <c:marker>
            <c:symbol val="circle"/>
            <c:size val="5"/>
            <c:spPr>
              <a:solidFill>
                <a:schemeClr val="tx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allPublications_graphics!$E$2:$E$14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allPublications_graphics!$F$2:$F$14</c:f>
              <c:numCache>
                <c:formatCode>General</c:formatCode>
                <c:ptCount val="13"/>
                <c:pt idx="0">
                  <c:v>9</c:v>
                </c:pt>
                <c:pt idx="1">
                  <c:v>14</c:v>
                </c:pt>
                <c:pt idx="2">
                  <c:v>26</c:v>
                </c:pt>
                <c:pt idx="3">
                  <c:v>30</c:v>
                </c:pt>
                <c:pt idx="4">
                  <c:v>20</c:v>
                </c:pt>
                <c:pt idx="5">
                  <c:v>39</c:v>
                </c:pt>
                <c:pt idx="6">
                  <c:v>58</c:v>
                </c:pt>
                <c:pt idx="7">
                  <c:v>67</c:v>
                </c:pt>
                <c:pt idx="8">
                  <c:v>83</c:v>
                </c:pt>
                <c:pt idx="9">
                  <c:v>68</c:v>
                </c:pt>
                <c:pt idx="10">
                  <c:v>70</c:v>
                </c:pt>
                <c:pt idx="11">
                  <c:v>52</c:v>
                </c:pt>
                <c:pt idx="12">
                  <c:v>43</c:v>
                </c:pt>
              </c:numCache>
            </c:numRef>
          </c:yVal>
          <c:smooth val="0"/>
          <c:extLst>
            <c:ext xmlns:c16="http://schemas.microsoft.com/office/drawing/2014/chart" uri="{C3380CC4-5D6E-409C-BE32-E72D297353CC}">
              <c16:uniqueId val="{00000000-E71B-4D10-B68F-1023D090323E}"/>
            </c:ext>
          </c:extLst>
        </c:ser>
        <c:dLbls>
          <c:showLegendKey val="0"/>
          <c:showVal val="0"/>
          <c:showCatName val="0"/>
          <c:showSerName val="0"/>
          <c:showPercent val="0"/>
          <c:showBubbleSize val="0"/>
        </c:dLbls>
        <c:axId val="427213776"/>
        <c:axId val="427211424"/>
      </c:scatterChart>
      <c:scatterChart>
        <c:scatterStyle val="smoothMarker"/>
        <c:varyColors val="0"/>
        <c:ser>
          <c:idx val="1"/>
          <c:order val="1"/>
          <c:tx>
            <c:strRef>
              <c:f>allPublications_graphics!$E$22</c:f>
              <c:strCache>
                <c:ptCount val="1"/>
                <c:pt idx="0">
                  <c:v>SysML 1.0 September</c:v>
                </c:pt>
              </c:strCache>
            </c:strRef>
          </c:tx>
          <c:spPr>
            <a:ln w="19050" cap="rnd">
              <a:solidFill>
                <a:srgbClr val="0070C0"/>
              </a:solidFill>
              <a:prstDash val="dash"/>
              <a:round/>
            </a:ln>
            <a:effectLst/>
          </c:spPr>
          <c:marker>
            <c:symbol val="none"/>
          </c:marker>
          <c:xVal>
            <c:numRef>
              <c:f>allPublications_graphics!$F$22:$F$23</c:f>
              <c:numCache>
                <c:formatCode>General</c:formatCode>
                <c:ptCount val="2"/>
                <c:pt idx="0">
                  <c:v>2007</c:v>
                </c:pt>
                <c:pt idx="1">
                  <c:v>2007</c:v>
                </c:pt>
              </c:numCache>
            </c:numRef>
          </c:xVal>
          <c:yVal>
            <c:numRef>
              <c:f>allPublications_graphics!$G$22:$G$23</c:f>
              <c:numCache>
                <c:formatCode>General</c:formatCode>
                <c:ptCount val="2"/>
                <c:pt idx="0">
                  <c:v>0</c:v>
                </c:pt>
                <c:pt idx="1">
                  <c:v>100</c:v>
                </c:pt>
              </c:numCache>
            </c:numRef>
          </c:yVal>
          <c:smooth val="1"/>
          <c:extLst>
            <c:ext xmlns:c16="http://schemas.microsoft.com/office/drawing/2014/chart" uri="{C3380CC4-5D6E-409C-BE32-E72D297353CC}">
              <c16:uniqueId val="{00000001-E71B-4D10-B68F-1023D090323E}"/>
            </c:ext>
          </c:extLst>
        </c:ser>
        <c:ser>
          <c:idx val="2"/>
          <c:order val="2"/>
          <c:tx>
            <c:strRef>
              <c:f>allPublications_graphics!$E$24</c:f>
              <c:strCache>
                <c:ptCount val="1"/>
                <c:pt idx="0">
                  <c:v>SysML 1.1 November</c:v>
                </c:pt>
              </c:strCache>
            </c:strRef>
          </c:tx>
          <c:spPr>
            <a:ln w="19050" cap="rnd">
              <a:solidFill>
                <a:srgbClr val="0070C0"/>
              </a:solidFill>
              <a:prstDash val="dash"/>
              <a:round/>
            </a:ln>
            <a:effectLst/>
          </c:spPr>
          <c:marker>
            <c:symbol val="none"/>
          </c:marker>
          <c:xVal>
            <c:numRef>
              <c:f>allPublications_graphics!$F$24:$F$25</c:f>
              <c:numCache>
                <c:formatCode>General</c:formatCode>
                <c:ptCount val="2"/>
                <c:pt idx="0">
                  <c:v>2008</c:v>
                </c:pt>
                <c:pt idx="1">
                  <c:v>2008</c:v>
                </c:pt>
              </c:numCache>
            </c:numRef>
          </c:xVal>
          <c:yVal>
            <c:numRef>
              <c:f>allPublications_graphics!$G$24:$G$25</c:f>
              <c:numCache>
                <c:formatCode>General</c:formatCode>
                <c:ptCount val="2"/>
                <c:pt idx="0">
                  <c:v>0</c:v>
                </c:pt>
                <c:pt idx="1">
                  <c:v>100</c:v>
                </c:pt>
              </c:numCache>
            </c:numRef>
          </c:yVal>
          <c:smooth val="1"/>
          <c:extLst>
            <c:ext xmlns:c16="http://schemas.microsoft.com/office/drawing/2014/chart" uri="{C3380CC4-5D6E-409C-BE32-E72D297353CC}">
              <c16:uniqueId val="{00000002-E71B-4D10-B68F-1023D090323E}"/>
            </c:ext>
          </c:extLst>
        </c:ser>
        <c:ser>
          <c:idx val="3"/>
          <c:order val="3"/>
          <c:tx>
            <c:strRef>
              <c:f>allPublications_graphics!$E$26</c:f>
              <c:strCache>
                <c:ptCount val="1"/>
                <c:pt idx="0">
                  <c:v>SysML 1.2 June</c:v>
                </c:pt>
              </c:strCache>
            </c:strRef>
          </c:tx>
          <c:spPr>
            <a:ln w="19050" cap="rnd">
              <a:solidFill>
                <a:srgbClr val="0070C0"/>
              </a:solidFill>
              <a:prstDash val="dash"/>
              <a:round/>
            </a:ln>
            <a:effectLst/>
          </c:spPr>
          <c:marker>
            <c:symbol val="none"/>
          </c:marker>
          <c:xVal>
            <c:numRef>
              <c:f>allPublications_graphics!$F$26:$F$27</c:f>
              <c:numCache>
                <c:formatCode>General</c:formatCode>
                <c:ptCount val="2"/>
                <c:pt idx="0">
                  <c:v>2010</c:v>
                </c:pt>
                <c:pt idx="1">
                  <c:v>2010</c:v>
                </c:pt>
              </c:numCache>
            </c:numRef>
          </c:xVal>
          <c:yVal>
            <c:numRef>
              <c:f>allPublications_graphics!$G$26:$G$27</c:f>
              <c:numCache>
                <c:formatCode>General</c:formatCode>
                <c:ptCount val="2"/>
                <c:pt idx="0">
                  <c:v>0</c:v>
                </c:pt>
                <c:pt idx="1">
                  <c:v>100</c:v>
                </c:pt>
              </c:numCache>
            </c:numRef>
          </c:yVal>
          <c:smooth val="1"/>
          <c:extLst>
            <c:ext xmlns:c16="http://schemas.microsoft.com/office/drawing/2014/chart" uri="{C3380CC4-5D6E-409C-BE32-E72D297353CC}">
              <c16:uniqueId val="{00000003-E71B-4D10-B68F-1023D090323E}"/>
            </c:ext>
          </c:extLst>
        </c:ser>
        <c:ser>
          <c:idx val="4"/>
          <c:order val="4"/>
          <c:tx>
            <c:strRef>
              <c:f>allPublications_graphics!$E$28</c:f>
              <c:strCache>
                <c:ptCount val="1"/>
                <c:pt idx="0">
                  <c:v>SysML 1.3 June</c:v>
                </c:pt>
              </c:strCache>
            </c:strRef>
          </c:tx>
          <c:spPr>
            <a:ln w="19050" cap="rnd">
              <a:solidFill>
                <a:srgbClr val="0070C0"/>
              </a:solidFill>
              <a:prstDash val="dash"/>
              <a:round/>
            </a:ln>
            <a:effectLst/>
          </c:spPr>
          <c:marker>
            <c:symbol val="none"/>
          </c:marker>
          <c:xVal>
            <c:numRef>
              <c:f>allPublications_graphics!$F$28:$F$29</c:f>
              <c:numCache>
                <c:formatCode>General</c:formatCode>
                <c:ptCount val="2"/>
                <c:pt idx="0">
                  <c:v>2012</c:v>
                </c:pt>
                <c:pt idx="1">
                  <c:v>2012</c:v>
                </c:pt>
              </c:numCache>
            </c:numRef>
          </c:xVal>
          <c:yVal>
            <c:numRef>
              <c:f>allPublications_graphics!$G$28:$G$29</c:f>
              <c:numCache>
                <c:formatCode>General</c:formatCode>
                <c:ptCount val="2"/>
                <c:pt idx="0">
                  <c:v>0</c:v>
                </c:pt>
                <c:pt idx="1">
                  <c:v>100</c:v>
                </c:pt>
              </c:numCache>
            </c:numRef>
          </c:yVal>
          <c:smooth val="1"/>
          <c:extLst>
            <c:ext xmlns:c16="http://schemas.microsoft.com/office/drawing/2014/chart" uri="{C3380CC4-5D6E-409C-BE32-E72D297353CC}">
              <c16:uniqueId val="{00000004-E71B-4D10-B68F-1023D090323E}"/>
            </c:ext>
          </c:extLst>
        </c:ser>
        <c:ser>
          <c:idx val="5"/>
          <c:order val="5"/>
          <c:tx>
            <c:strRef>
              <c:f>allPublications_graphics!$E$30</c:f>
              <c:strCache>
                <c:ptCount val="1"/>
                <c:pt idx="0">
                  <c:v>SysML 1.4 September</c:v>
                </c:pt>
              </c:strCache>
            </c:strRef>
          </c:tx>
          <c:spPr>
            <a:ln w="19050" cap="rnd">
              <a:solidFill>
                <a:srgbClr val="0070C0"/>
              </a:solidFill>
              <a:prstDash val="dash"/>
              <a:round/>
            </a:ln>
            <a:effectLst/>
          </c:spPr>
          <c:marker>
            <c:symbol val="none"/>
          </c:marker>
          <c:xVal>
            <c:numRef>
              <c:f>allPublications_graphics!$F$30:$F$31</c:f>
              <c:numCache>
                <c:formatCode>General</c:formatCode>
                <c:ptCount val="2"/>
                <c:pt idx="0">
                  <c:v>2015</c:v>
                </c:pt>
                <c:pt idx="1">
                  <c:v>2015</c:v>
                </c:pt>
              </c:numCache>
            </c:numRef>
          </c:xVal>
          <c:yVal>
            <c:numRef>
              <c:f>allPublications_graphics!$G$30:$G$31</c:f>
              <c:numCache>
                <c:formatCode>General</c:formatCode>
                <c:ptCount val="2"/>
                <c:pt idx="0">
                  <c:v>0</c:v>
                </c:pt>
                <c:pt idx="1">
                  <c:v>100</c:v>
                </c:pt>
              </c:numCache>
            </c:numRef>
          </c:yVal>
          <c:smooth val="1"/>
          <c:extLst>
            <c:ext xmlns:c16="http://schemas.microsoft.com/office/drawing/2014/chart" uri="{C3380CC4-5D6E-409C-BE32-E72D297353CC}">
              <c16:uniqueId val="{00000005-E71B-4D10-B68F-1023D090323E}"/>
            </c:ext>
          </c:extLst>
        </c:ser>
        <c:ser>
          <c:idx val="6"/>
          <c:order val="6"/>
          <c:tx>
            <c:strRef>
              <c:f>allPublications_graphics!$E$32</c:f>
              <c:strCache>
                <c:ptCount val="1"/>
                <c:pt idx="0">
                  <c:v>SysML 1.5 May</c:v>
                </c:pt>
              </c:strCache>
            </c:strRef>
          </c:tx>
          <c:spPr>
            <a:ln w="19050" cap="rnd">
              <a:solidFill>
                <a:srgbClr val="0070C0"/>
              </a:solidFill>
              <a:prstDash val="dash"/>
              <a:round/>
            </a:ln>
            <a:effectLst/>
          </c:spPr>
          <c:marker>
            <c:symbol val="none"/>
          </c:marker>
          <c:xVal>
            <c:numRef>
              <c:f>allPublications_graphics!$F$32:$F$33</c:f>
              <c:numCache>
                <c:formatCode>General</c:formatCode>
                <c:ptCount val="2"/>
                <c:pt idx="0">
                  <c:v>2017</c:v>
                </c:pt>
                <c:pt idx="1">
                  <c:v>2017</c:v>
                </c:pt>
              </c:numCache>
            </c:numRef>
          </c:xVal>
          <c:yVal>
            <c:numRef>
              <c:f>allPublications_graphics!$G$32:$G$33</c:f>
              <c:numCache>
                <c:formatCode>General</c:formatCode>
                <c:ptCount val="2"/>
                <c:pt idx="0">
                  <c:v>0</c:v>
                </c:pt>
                <c:pt idx="1">
                  <c:v>100</c:v>
                </c:pt>
              </c:numCache>
            </c:numRef>
          </c:yVal>
          <c:smooth val="1"/>
          <c:extLst>
            <c:ext xmlns:c16="http://schemas.microsoft.com/office/drawing/2014/chart" uri="{C3380CC4-5D6E-409C-BE32-E72D297353CC}">
              <c16:uniqueId val="{00000006-E71B-4D10-B68F-1023D090323E}"/>
            </c:ext>
          </c:extLst>
        </c:ser>
        <c:dLbls>
          <c:showLegendKey val="0"/>
          <c:showVal val="0"/>
          <c:showCatName val="0"/>
          <c:showSerName val="0"/>
          <c:showPercent val="0"/>
          <c:showBubbleSize val="0"/>
        </c:dLbls>
        <c:axId val="427213776"/>
        <c:axId val="427211424"/>
      </c:scatterChart>
      <c:valAx>
        <c:axId val="427213776"/>
        <c:scaling>
          <c:orientation val="minMax"/>
          <c:max val="2017"/>
          <c:min val="200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27211424"/>
        <c:crosses val="autoZero"/>
        <c:crossBetween val="midCat"/>
        <c:majorUnit val="1"/>
      </c:valAx>
      <c:valAx>
        <c:axId val="42721142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27213776"/>
        <c:crosses val="autoZero"/>
        <c:crossBetween val="midCat"/>
        <c:majorUnit val="20"/>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orientation="portrait"/>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Affiliation_authors!$N$1</c:f>
              <c:strCache>
                <c:ptCount val="1"/>
                <c:pt idx="0">
                  <c:v>Number of authors</c:v>
                </c:pt>
              </c:strCache>
            </c:strRef>
          </c:tx>
          <c:spPr>
            <a:solidFill>
              <a:srgbClr val="B2B2FF"/>
            </a:solidFill>
            <a:ln w="9525" cap="flat" cmpd="sng" algn="ctr">
              <a:solidFill>
                <a:srgbClr val="0000FF"/>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F"/>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Affiliation_authors!$M$2:$M$33</c:f>
              <c:strCache>
                <c:ptCount val="32"/>
                <c:pt idx="0">
                  <c:v>United States</c:v>
                </c:pt>
                <c:pt idx="1">
                  <c:v>France</c:v>
                </c:pt>
                <c:pt idx="2">
                  <c:v>Germany</c:v>
                </c:pt>
                <c:pt idx="3">
                  <c:v>Japan</c:v>
                </c:pt>
                <c:pt idx="4">
                  <c:v>China</c:v>
                </c:pt>
                <c:pt idx="5">
                  <c:v>Italy</c:v>
                </c:pt>
                <c:pt idx="6">
                  <c:v>United Kingdom</c:v>
                </c:pt>
                <c:pt idx="7">
                  <c:v>Brazil</c:v>
                </c:pt>
                <c:pt idx="8">
                  <c:v>Canada</c:v>
                </c:pt>
                <c:pt idx="9">
                  <c:v>Austria</c:v>
                </c:pt>
                <c:pt idx="10">
                  <c:v>Sweden</c:v>
                </c:pt>
                <c:pt idx="11">
                  <c:v>Taiwan</c:v>
                </c:pt>
                <c:pt idx="12">
                  <c:v>India</c:v>
                </c:pt>
                <c:pt idx="13">
                  <c:v>Netherlands</c:v>
                </c:pt>
                <c:pt idx="14">
                  <c:v>Spain</c:v>
                </c:pt>
                <c:pt idx="15">
                  <c:v>Portugal</c:v>
                </c:pt>
                <c:pt idx="16">
                  <c:v>Morocco</c:v>
                </c:pt>
                <c:pt idx="17">
                  <c:v>Greece</c:v>
                </c:pt>
                <c:pt idx="18">
                  <c:v>Tunisia</c:v>
                </c:pt>
                <c:pt idx="19">
                  <c:v>Finland</c:v>
                </c:pt>
                <c:pt idx="20">
                  <c:v>Belgium</c:v>
                </c:pt>
                <c:pt idx="21">
                  <c:v>Luxembourg</c:v>
                </c:pt>
                <c:pt idx="22">
                  <c:v>Poland</c:v>
                </c:pt>
                <c:pt idx="23">
                  <c:v>Algeria</c:v>
                </c:pt>
                <c:pt idx="24">
                  <c:v>Lithuania</c:v>
                </c:pt>
                <c:pt idx="25">
                  <c:v>Pakistan</c:v>
                </c:pt>
                <c:pt idx="26">
                  <c:v>Turkey</c:v>
                </c:pt>
                <c:pt idx="27">
                  <c:v>Israel</c:v>
                </c:pt>
                <c:pt idx="28">
                  <c:v>South Korea</c:v>
                </c:pt>
                <c:pt idx="29">
                  <c:v>Switzerland</c:v>
                </c:pt>
                <c:pt idx="30">
                  <c:v>Estonia</c:v>
                </c:pt>
                <c:pt idx="31">
                  <c:v>Mexico</c:v>
                </c:pt>
              </c:strCache>
            </c:strRef>
          </c:cat>
          <c:val>
            <c:numRef>
              <c:f>Affiliation_authors!$N$2:$N$33</c:f>
              <c:numCache>
                <c:formatCode>General</c:formatCode>
                <c:ptCount val="32"/>
                <c:pt idx="0">
                  <c:v>242</c:v>
                </c:pt>
                <c:pt idx="1">
                  <c:v>142</c:v>
                </c:pt>
                <c:pt idx="2">
                  <c:v>127</c:v>
                </c:pt>
                <c:pt idx="3">
                  <c:v>77</c:v>
                </c:pt>
                <c:pt idx="4">
                  <c:v>69</c:v>
                </c:pt>
                <c:pt idx="5">
                  <c:v>53</c:v>
                </c:pt>
                <c:pt idx="6">
                  <c:v>51</c:v>
                </c:pt>
                <c:pt idx="7">
                  <c:v>47</c:v>
                </c:pt>
                <c:pt idx="8">
                  <c:v>34</c:v>
                </c:pt>
                <c:pt idx="9">
                  <c:v>28</c:v>
                </c:pt>
                <c:pt idx="10">
                  <c:v>26</c:v>
                </c:pt>
                <c:pt idx="11">
                  <c:v>19</c:v>
                </c:pt>
                <c:pt idx="12">
                  <c:v>18</c:v>
                </c:pt>
                <c:pt idx="13">
                  <c:v>17</c:v>
                </c:pt>
                <c:pt idx="14">
                  <c:v>17</c:v>
                </c:pt>
                <c:pt idx="15">
                  <c:v>16</c:v>
                </c:pt>
                <c:pt idx="16">
                  <c:v>15</c:v>
                </c:pt>
                <c:pt idx="17">
                  <c:v>13</c:v>
                </c:pt>
                <c:pt idx="18">
                  <c:v>13</c:v>
                </c:pt>
                <c:pt idx="19">
                  <c:v>12</c:v>
                </c:pt>
                <c:pt idx="20">
                  <c:v>11</c:v>
                </c:pt>
                <c:pt idx="21">
                  <c:v>11</c:v>
                </c:pt>
                <c:pt idx="22">
                  <c:v>11</c:v>
                </c:pt>
                <c:pt idx="23">
                  <c:v>10</c:v>
                </c:pt>
                <c:pt idx="24">
                  <c:v>8</c:v>
                </c:pt>
                <c:pt idx="25">
                  <c:v>7</c:v>
                </c:pt>
                <c:pt idx="26">
                  <c:v>7</c:v>
                </c:pt>
                <c:pt idx="27">
                  <c:v>6</c:v>
                </c:pt>
                <c:pt idx="28">
                  <c:v>6</c:v>
                </c:pt>
                <c:pt idx="29">
                  <c:v>6</c:v>
                </c:pt>
                <c:pt idx="30">
                  <c:v>5</c:v>
                </c:pt>
                <c:pt idx="31">
                  <c:v>5</c:v>
                </c:pt>
              </c:numCache>
            </c:numRef>
          </c:val>
          <c:extLst>
            <c:ext xmlns:c16="http://schemas.microsoft.com/office/drawing/2014/chart" uri="{C3380CC4-5D6E-409C-BE32-E72D297353CC}">
              <c16:uniqueId val="{00000000-17AB-4642-AFC4-B69C13BE3B96}"/>
            </c:ext>
          </c:extLst>
        </c:ser>
        <c:dLbls>
          <c:showLegendKey val="0"/>
          <c:showVal val="0"/>
          <c:showCatName val="0"/>
          <c:showSerName val="0"/>
          <c:showPercent val="0"/>
          <c:showBubbleSize val="0"/>
        </c:dLbls>
        <c:gapWidth val="150"/>
        <c:axId val="1306955224"/>
        <c:axId val="1306955616"/>
      </c:barChart>
      <c:catAx>
        <c:axId val="1306955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solidFill>
                      <a:schemeClr val="bg1"/>
                    </a:solidFill>
                  </a:rPr>
                  <a:t>c</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1306955616"/>
        <c:crosses val="autoZero"/>
        <c:auto val="1"/>
        <c:lblAlgn val="ctr"/>
        <c:lblOffset val="100"/>
        <c:noMultiLvlLbl val="0"/>
      </c:catAx>
      <c:valAx>
        <c:axId val="1306955616"/>
        <c:scaling>
          <c:orientation val="minMax"/>
          <c:max val="250"/>
          <c:min val="0"/>
        </c:scaling>
        <c:delete val="0"/>
        <c:axPos val="l"/>
        <c:majorGridlines>
          <c:spPr>
            <a:ln w="9525" cap="flat" cmpd="sng" algn="ctr">
              <a:solidFill>
                <a:schemeClr val="tx1">
                  <a:alpha val="10000"/>
                </a:schemeClr>
              </a:solidFill>
              <a:prstDash val="dash"/>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solidFill>
                      <a:schemeClr val="bg1"/>
                    </a:solidFill>
                    <a:latin typeface="Times New Roman" panose="02020603050405020304" pitchFamily="18" charset="0"/>
                    <a:cs typeface="Times New Roman" panose="02020603050405020304" pitchFamily="18" charset="0"/>
                  </a:rPr>
                  <a:t>f</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0"/>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1306955224"/>
        <c:crosses val="autoZero"/>
        <c:crossBetween val="between"/>
      </c:valAx>
      <c:spPr>
        <a:noFill/>
        <a:ln cap="sq">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DE1-4972-9A5E-FC88A8C41EE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CDE1-4972-9A5E-FC88A8C41EE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CDE1-4972-9A5E-FC88A8C41EE1}"/>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DE1-4972-9A5E-FC88A8C41EE1}"/>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CDE1-4972-9A5E-FC88A8C41EE1}"/>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DE1-4972-9A5E-FC88A8C41EE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CDE1-4972-9A5E-FC88A8C41EE1}"/>
                </c:ext>
              </c:extLst>
            </c:dLbl>
            <c:dLbl>
              <c:idx val="1"/>
              <c:layout>
                <c:manualLayout>
                  <c:x val="-5.5555555555556572E-3"/>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de-DE"/>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E1-4972-9A5E-FC88A8C41EE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CDE1-4972-9A5E-FC88A8C41EE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CDE1-4972-9A5E-FC88A8C41EE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CDE1-4972-9A5E-FC88A8C41EE1}"/>
                </c:ext>
              </c:extLst>
            </c:dLbl>
            <c:dLbl>
              <c:idx val="5"/>
              <c:layout>
                <c:manualLayout>
                  <c:x val="4.4444444444444391E-2"/>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de-DE"/>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E1-4972-9A5E-FC88A8C41EE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de-DE"/>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Affiliation_authors!$T$30:$T$35</c:f>
              <c:strCache>
                <c:ptCount val="6"/>
                <c:pt idx="0">
                  <c:v>North America</c:v>
                </c:pt>
                <c:pt idx="1">
                  <c:v>South America</c:v>
                </c:pt>
                <c:pt idx="2">
                  <c:v>Europe</c:v>
                </c:pt>
                <c:pt idx="3">
                  <c:v>Asia</c:v>
                </c:pt>
                <c:pt idx="4">
                  <c:v>Australia</c:v>
                </c:pt>
                <c:pt idx="5">
                  <c:v>Africa</c:v>
                </c:pt>
              </c:strCache>
            </c:strRef>
          </c:cat>
          <c:val>
            <c:numRef>
              <c:f>Affiliation_authors!$U$30:$U$35</c:f>
              <c:numCache>
                <c:formatCode>0.0%</c:formatCode>
                <c:ptCount val="6"/>
                <c:pt idx="0">
                  <c:v>0.23650385604113111</c:v>
                </c:pt>
                <c:pt idx="1">
                  <c:v>4.8843187660668377E-2</c:v>
                </c:pt>
                <c:pt idx="2">
                  <c:v>0.4884318766066838</c:v>
                </c:pt>
                <c:pt idx="3">
                  <c:v>0.19365895458440446</c:v>
                </c:pt>
                <c:pt idx="4">
                  <c:v>5.1413881748071976E-3</c:v>
                </c:pt>
                <c:pt idx="5">
                  <c:v>2.7420736932305057E-2</c:v>
                </c:pt>
              </c:numCache>
            </c:numRef>
          </c:val>
          <c:extLst>
            <c:ext xmlns:c16="http://schemas.microsoft.com/office/drawing/2014/chart" uri="{C3380CC4-5D6E-409C-BE32-E72D297353CC}">
              <c16:uniqueId val="{00000000-CDE1-4972-9A5E-FC88A8C41EE1}"/>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463369130910507E-2"/>
          <c:y val="1.8115942028985508E-2"/>
          <c:w val="0.58929886123598607"/>
          <c:h val="0.46471470263297388"/>
        </c:manualLayout>
      </c:layout>
      <c:barChart>
        <c:barDir val="col"/>
        <c:grouping val="stacked"/>
        <c:varyColors val="0"/>
        <c:ser>
          <c:idx val="8"/>
          <c:order val="0"/>
          <c:tx>
            <c:strRef>
              <c:f>Affiliation_authors!$X$61</c:f>
              <c:strCache>
                <c:ptCount val="1"/>
                <c:pt idx="0">
                  <c:v>Faculty of Computing, Federal University of Uberlândia, Uberlândia, Brazil</c:v>
                </c:pt>
              </c:strCache>
            </c:strRef>
          </c:tx>
          <c:spPr>
            <a:solidFill>
              <a:srgbClr val="19672D"/>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68AE-4319-BBA6-D48620F942B5}"/>
                </c:ext>
              </c:extLst>
            </c:dLbl>
            <c:dLbl>
              <c:idx val="1"/>
              <c:delete val="1"/>
              <c:extLst>
                <c:ext xmlns:c15="http://schemas.microsoft.com/office/drawing/2012/chart" uri="{CE6537A1-D6FC-4f65-9D91-7224C49458BB}"/>
                <c:ext xmlns:c16="http://schemas.microsoft.com/office/drawing/2014/chart" uri="{C3380CC4-5D6E-409C-BE32-E72D297353CC}">
                  <c16:uniqueId val="{00000001-68AE-4319-BBA6-D48620F942B5}"/>
                </c:ext>
              </c:extLst>
            </c:dLbl>
            <c:dLbl>
              <c:idx val="2"/>
              <c:delete val="1"/>
              <c:extLst>
                <c:ext xmlns:c15="http://schemas.microsoft.com/office/drawing/2012/chart" uri="{CE6537A1-D6FC-4f65-9D91-7224C49458BB}"/>
                <c:ext xmlns:c16="http://schemas.microsoft.com/office/drawing/2014/chart" uri="{C3380CC4-5D6E-409C-BE32-E72D297353CC}">
                  <c16:uniqueId val="{00000002-68AE-4319-BBA6-D48620F942B5}"/>
                </c:ext>
              </c:extLst>
            </c:dLbl>
            <c:dLbl>
              <c:idx val="3"/>
              <c:delete val="1"/>
              <c:extLst>
                <c:ext xmlns:c15="http://schemas.microsoft.com/office/drawing/2012/chart" uri="{CE6537A1-D6FC-4f65-9D91-7224C49458BB}"/>
                <c:ext xmlns:c16="http://schemas.microsoft.com/office/drawing/2014/chart" uri="{C3380CC4-5D6E-409C-BE32-E72D297353CC}">
                  <c16:uniqueId val="{00000003-68AE-4319-BBA6-D48620F942B5}"/>
                </c:ext>
              </c:extLst>
            </c:dLbl>
            <c:dLbl>
              <c:idx val="4"/>
              <c:delete val="1"/>
              <c:extLst>
                <c:ext xmlns:c15="http://schemas.microsoft.com/office/drawing/2012/chart" uri="{CE6537A1-D6FC-4f65-9D91-7224C49458BB}"/>
                <c:ext xmlns:c16="http://schemas.microsoft.com/office/drawing/2014/chart" uri="{C3380CC4-5D6E-409C-BE32-E72D297353CC}">
                  <c16:uniqueId val="{00000004-68AE-4319-BBA6-D48620F942B5}"/>
                </c:ext>
              </c:extLst>
            </c:dLbl>
            <c:dLbl>
              <c:idx val="5"/>
              <c:delete val="1"/>
              <c:extLst>
                <c:ext xmlns:c15="http://schemas.microsoft.com/office/drawing/2012/chart" uri="{CE6537A1-D6FC-4f65-9D91-7224C49458BB}"/>
                <c:ext xmlns:c16="http://schemas.microsoft.com/office/drawing/2014/chart" uri="{C3380CC4-5D6E-409C-BE32-E72D297353CC}">
                  <c16:uniqueId val="{00000005-68AE-4319-BBA6-D48620F942B5}"/>
                </c:ext>
              </c:extLst>
            </c:dLbl>
            <c:dLbl>
              <c:idx val="6"/>
              <c:delete val="1"/>
              <c:extLst>
                <c:ext xmlns:c15="http://schemas.microsoft.com/office/drawing/2012/chart" uri="{CE6537A1-D6FC-4f65-9D91-7224C49458BB}"/>
                <c:ext xmlns:c16="http://schemas.microsoft.com/office/drawing/2014/chart" uri="{C3380CC4-5D6E-409C-BE32-E72D297353CC}">
                  <c16:uniqueId val="{00000006-68AE-4319-BBA6-D48620F942B5}"/>
                </c:ext>
              </c:extLst>
            </c:dLbl>
            <c:dLbl>
              <c:idx val="7"/>
              <c:delete val="1"/>
              <c:extLst>
                <c:ext xmlns:c15="http://schemas.microsoft.com/office/drawing/2012/chart" uri="{CE6537A1-D6FC-4f65-9D91-7224C49458BB}"/>
                <c:ext xmlns:c16="http://schemas.microsoft.com/office/drawing/2014/chart" uri="{C3380CC4-5D6E-409C-BE32-E72D297353CC}">
                  <c16:uniqueId val="{00000007-68AE-4319-BBA6-D48620F942B5}"/>
                </c:ext>
              </c:extLst>
            </c:dLbl>
            <c:dLbl>
              <c:idx val="8"/>
              <c:delete val="1"/>
              <c:extLst>
                <c:ext xmlns:c15="http://schemas.microsoft.com/office/drawing/2012/chart" uri="{CE6537A1-D6FC-4f65-9D91-7224C49458BB}"/>
                <c:ext xmlns:c16="http://schemas.microsoft.com/office/drawing/2014/chart" uri="{C3380CC4-5D6E-409C-BE32-E72D297353CC}">
                  <c16:uniqueId val="{00000008-68AE-4319-BBA6-D48620F942B5}"/>
                </c:ext>
              </c:extLst>
            </c:dLbl>
            <c:dLbl>
              <c:idx val="9"/>
              <c:delete val="1"/>
              <c:extLst>
                <c:ext xmlns:c15="http://schemas.microsoft.com/office/drawing/2012/chart" uri="{CE6537A1-D6FC-4f65-9D91-7224C49458BB}"/>
                <c:ext xmlns:c16="http://schemas.microsoft.com/office/drawing/2014/chart" uri="{C3380CC4-5D6E-409C-BE32-E72D297353CC}">
                  <c16:uniqueId val="{00000009-68AE-4319-BBA6-D48620F942B5}"/>
                </c:ext>
              </c:extLst>
            </c:dLbl>
            <c:dLbl>
              <c:idx val="10"/>
              <c:delete val="1"/>
              <c:extLst>
                <c:ext xmlns:c15="http://schemas.microsoft.com/office/drawing/2012/chart" uri="{CE6537A1-D6FC-4f65-9D91-7224C49458BB}"/>
                <c:ext xmlns:c16="http://schemas.microsoft.com/office/drawing/2014/chart" uri="{C3380CC4-5D6E-409C-BE32-E72D297353CC}">
                  <c16:uniqueId val="{0000000A-68AE-4319-BBA6-D48620F942B5}"/>
                </c:ext>
              </c:extLst>
            </c:dLbl>
            <c:dLbl>
              <c:idx val="11"/>
              <c:delete val="1"/>
              <c:extLst>
                <c:ext xmlns:c15="http://schemas.microsoft.com/office/drawing/2012/chart" uri="{CE6537A1-D6FC-4f65-9D91-7224C49458BB}"/>
                <c:ext xmlns:c16="http://schemas.microsoft.com/office/drawing/2014/chart" uri="{C3380CC4-5D6E-409C-BE32-E72D297353CC}">
                  <c16:uniqueId val="{0000000B-68AE-4319-BBA6-D48620F942B5}"/>
                </c:ext>
              </c:extLst>
            </c:dLbl>
            <c:dLbl>
              <c:idx val="12"/>
              <c:layout>
                <c:manualLayout>
                  <c:x val="0"/>
                  <c:y val="-0.10867802108678021"/>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9672D"/>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8AE-4319-BBA6-D48620F942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672D"/>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Affiliation_authors!$P$62:$P$74</c:f>
              <c:strCache>
                <c:ptCount val="13"/>
                <c:pt idx="0">
                  <c:v>Hammad A.</c:v>
                </c:pt>
                <c:pt idx="1">
                  <c:v>Paredis C.J.J.</c:v>
                </c:pt>
                <c:pt idx="2">
                  <c:v>Choley J.-Y.</c:v>
                </c:pt>
                <c:pt idx="3">
                  <c:v>Mountassir H.</c:v>
                </c:pt>
                <c:pt idx="4">
                  <c:v>Hause M.</c:v>
                </c:pt>
                <c:pt idx="5">
                  <c:v>Nikolaidou M.</c:v>
                </c:pt>
                <c:pt idx="6">
                  <c:v>Anagnostopoulos D.</c:v>
                </c:pt>
                <c:pt idx="7">
                  <c:v>Mhenni F.</c:v>
                </c:pt>
                <c:pt idx="8">
                  <c:v>Vogel-Heuser B.</c:v>
                </c:pt>
                <c:pt idx="9">
                  <c:v>Chouali S.</c:v>
                </c:pt>
                <c:pt idx="10">
                  <c:v>Debbabi M.</c:v>
                </c:pt>
                <c:pt idx="11">
                  <c:v>Ouchani S.</c:v>
                </c:pt>
                <c:pt idx="12">
                  <c:v>Soares M.S.</c:v>
                </c:pt>
              </c:strCache>
            </c:strRef>
          </c:cat>
          <c:val>
            <c:numRef>
              <c:f>Affiliation_authors!$X$62:$X$74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10</c:v>
                </c:pt>
              </c:numCache>
            </c:numRef>
          </c:val>
          <c:extLst>
            <c:ext xmlns:c16="http://schemas.microsoft.com/office/drawing/2014/chart" uri="{C3380CC4-5D6E-409C-BE32-E72D297353CC}">
              <c16:uniqueId val="{0000000D-68AE-4319-BBA6-D48620F942B5}"/>
            </c:ext>
          </c:extLst>
        </c:ser>
        <c:ser>
          <c:idx val="7"/>
          <c:order val="1"/>
          <c:tx>
            <c:strRef>
              <c:f>Affiliation_authors!$V$61</c:f>
              <c:strCache>
                <c:ptCount val="1"/>
                <c:pt idx="0">
                  <c:v>Concordia Institute for Information Systems Engineering (CIISE), Concordia University, Canada</c:v>
                </c:pt>
              </c:strCache>
            </c:strRef>
          </c:tx>
          <c:spPr>
            <a:solidFill>
              <a:srgbClr val="A53B4A"/>
            </a:solidFill>
            <a:ln>
              <a:noFill/>
            </a:ln>
            <a:effectLst/>
          </c:spPr>
          <c:invertIfNegative val="0"/>
          <c:dLbls>
            <c:dLbl>
              <c:idx val="10"/>
              <c:layout>
                <c:manualLayout>
                  <c:x val="-6.2477083153383957E-17"/>
                  <c:y val="-0.112886692083197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8AE-4319-BBA6-D48620F942B5}"/>
                </c:ext>
              </c:extLst>
            </c:dLbl>
            <c:dLbl>
              <c:idx val="11"/>
              <c:layout>
                <c:manualLayout>
                  <c:x val="-6.2477083153383957E-17"/>
                  <c:y val="-0.112886692083197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8AE-4319-BBA6-D48620F942B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A53B4A"/>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Affiliation_authors!$P$62:$P$74</c:f>
              <c:strCache>
                <c:ptCount val="13"/>
                <c:pt idx="0">
                  <c:v>Hammad A.</c:v>
                </c:pt>
                <c:pt idx="1">
                  <c:v>Paredis C.J.J.</c:v>
                </c:pt>
                <c:pt idx="2">
                  <c:v>Choley J.-Y.</c:v>
                </c:pt>
                <c:pt idx="3">
                  <c:v>Mountassir H.</c:v>
                </c:pt>
                <c:pt idx="4">
                  <c:v>Hause M.</c:v>
                </c:pt>
                <c:pt idx="5">
                  <c:v>Nikolaidou M.</c:v>
                </c:pt>
                <c:pt idx="6">
                  <c:v>Anagnostopoulos D.</c:v>
                </c:pt>
                <c:pt idx="7">
                  <c:v>Mhenni F.</c:v>
                </c:pt>
                <c:pt idx="8">
                  <c:v>Vogel-Heuser B.</c:v>
                </c:pt>
                <c:pt idx="9">
                  <c:v>Chouali S.</c:v>
                </c:pt>
                <c:pt idx="10">
                  <c:v>Debbabi M.</c:v>
                </c:pt>
                <c:pt idx="11">
                  <c:v>Ouchani S.</c:v>
                </c:pt>
                <c:pt idx="12">
                  <c:v>Soares M.S.</c:v>
                </c:pt>
              </c:strCache>
            </c:strRef>
          </c:cat>
          <c:val>
            <c:numRef>
              <c:f>Affiliation_authors!$V$62:$V$74</c:f>
              <c:numCache>
                <c:formatCode>General</c:formatCode>
                <c:ptCount val="13"/>
                <c:pt idx="0">
                  <c:v>0</c:v>
                </c:pt>
                <c:pt idx="1">
                  <c:v>0</c:v>
                </c:pt>
                <c:pt idx="2">
                  <c:v>0</c:v>
                </c:pt>
                <c:pt idx="3">
                  <c:v>0</c:v>
                </c:pt>
                <c:pt idx="4">
                  <c:v>0</c:v>
                </c:pt>
                <c:pt idx="5">
                  <c:v>0</c:v>
                </c:pt>
                <c:pt idx="6">
                  <c:v>0</c:v>
                </c:pt>
                <c:pt idx="7">
                  <c:v>0</c:v>
                </c:pt>
                <c:pt idx="8">
                  <c:v>0</c:v>
                </c:pt>
                <c:pt idx="9">
                  <c:v>0</c:v>
                </c:pt>
                <c:pt idx="10">
                  <c:v>10</c:v>
                </c:pt>
                <c:pt idx="11">
                  <c:v>10</c:v>
                </c:pt>
                <c:pt idx="12">
                  <c:v>0</c:v>
                </c:pt>
              </c:numCache>
            </c:numRef>
          </c:val>
          <c:extLst>
            <c:ext xmlns:c16="http://schemas.microsoft.com/office/drawing/2014/chart" uri="{C3380CC4-5D6E-409C-BE32-E72D297353CC}">
              <c16:uniqueId val="{00000010-68AE-4319-BBA6-D48620F942B5}"/>
            </c:ext>
          </c:extLst>
        </c:ser>
        <c:ser>
          <c:idx val="6"/>
          <c:order val="2"/>
          <c:tx>
            <c:strRef>
              <c:f>Affiliation_authors!$W$61</c:f>
              <c:strCache>
                <c:ptCount val="1"/>
                <c:pt idx="0">
                  <c:v>Institute of Automation and Information Systems, Technische Universität München, Germany</c:v>
                </c:pt>
              </c:strCache>
            </c:strRef>
          </c:tx>
          <c:spPr>
            <a:solidFill>
              <a:schemeClr val="bg1">
                <a:lumMod val="75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1-68AE-4319-BBA6-D48620F942B5}"/>
                </c:ext>
              </c:extLst>
            </c:dLbl>
            <c:dLbl>
              <c:idx val="1"/>
              <c:delete val="1"/>
              <c:extLst>
                <c:ext xmlns:c15="http://schemas.microsoft.com/office/drawing/2012/chart" uri="{CE6537A1-D6FC-4f65-9D91-7224C49458BB}"/>
                <c:ext xmlns:c16="http://schemas.microsoft.com/office/drawing/2014/chart" uri="{C3380CC4-5D6E-409C-BE32-E72D297353CC}">
                  <c16:uniqueId val="{00000012-68AE-4319-BBA6-D48620F942B5}"/>
                </c:ext>
              </c:extLst>
            </c:dLbl>
            <c:dLbl>
              <c:idx val="2"/>
              <c:delete val="1"/>
              <c:extLst>
                <c:ext xmlns:c15="http://schemas.microsoft.com/office/drawing/2012/chart" uri="{CE6537A1-D6FC-4f65-9D91-7224C49458BB}"/>
                <c:ext xmlns:c16="http://schemas.microsoft.com/office/drawing/2014/chart" uri="{C3380CC4-5D6E-409C-BE32-E72D297353CC}">
                  <c16:uniqueId val="{00000013-68AE-4319-BBA6-D48620F942B5}"/>
                </c:ext>
              </c:extLst>
            </c:dLbl>
            <c:dLbl>
              <c:idx val="3"/>
              <c:delete val="1"/>
              <c:extLst>
                <c:ext xmlns:c15="http://schemas.microsoft.com/office/drawing/2012/chart" uri="{CE6537A1-D6FC-4f65-9D91-7224C49458BB}"/>
                <c:ext xmlns:c16="http://schemas.microsoft.com/office/drawing/2014/chart" uri="{C3380CC4-5D6E-409C-BE32-E72D297353CC}">
                  <c16:uniqueId val="{00000014-68AE-4319-BBA6-D48620F942B5}"/>
                </c:ext>
              </c:extLst>
            </c:dLbl>
            <c:dLbl>
              <c:idx val="4"/>
              <c:delete val="1"/>
              <c:extLst>
                <c:ext xmlns:c15="http://schemas.microsoft.com/office/drawing/2012/chart" uri="{CE6537A1-D6FC-4f65-9D91-7224C49458BB}"/>
                <c:ext xmlns:c16="http://schemas.microsoft.com/office/drawing/2014/chart" uri="{C3380CC4-5D6E-409C-BE32-E72D297353CC}">
                  <c16:uniqueId val="{00000015-68AE-4319-BBA6-D48620F942B5}"/>
                </c:ext>
              </c:extLst>
            </c:dLbl>
            <c:dLbl>
              <c:idx val="5"/>
              <c:delete val="1"/>
              <c:extLst>
                <c:ext xmlns:c15="http://schemas.microsoft.com/office/drawing/2012/chart" uri="{CE6537A1-D6FC-4f65-9D91-7224C49458BB}"/>
                <c:ext xmlns:c16="http://schemas.microsoft.com/office/drawing/2014/chart" uri="{C3380CC4-5D6E-409C-BE32-E72D297353CC}">
                  <c16:uniqueId val="{00000016-68AE-4319-BBA6-D48620F942B5}"/>
                </c:ext>
              </c:extLst>
            </c:dLbl>
            <c:dLbl>
              <c:idx val="6"/>
              <c:delete val="1"/>
              <c:extLst>
                <c:ext xmlns:c15="http://schemas.microsoft.com/office/drawing/2012/chart" uri="{CE6537A1-D6FC-4f65-9D91-7224C49458BB}"/>
                <c:ext xmlns:c16="http://schemas.microsoft.com/office/drawing/2014/chart" uri="{C3380CC4-5D6E-409C-BE32-E72D297353CC}">
                  <c16:uniqueId val="{00000017-68AE-4319-BBA6-D48620F942B5}"/>
                </c:ext>
              </c:extLst>
            </c:dLbl>
            <c:dLbl>
              <c:idx val="7"/>
              <c:delete val="1"/>
              <c:extLst>
                <c:ext xmlns:c15="http://schemas.microsoft.com/office/drawing/2012/chart" uri="{CE6537A1-D6FC-4f65-9D91-7224C49458BB}"/>
                <c:ext xmlns:c16="http://schemas.microsoft.com/office/drawing/2014/chart" uri="{C3380CC4-5D6E-409C-BE32-E72D297353CC}">
                  <c16:uniqueId val="{00000018-68AE-4319-BBA6-D48620F942B5}"/>
                </c:ext>
              </c:extLst>
            </c:dLbl>
            <c:dLbl>
              <c:idx val="8"/>
              <c:layout>
                <c:manualLayout>
                  <c:x val="0"/>
                  <c:y val="-0.1128866920831976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lumMod val="7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8AE-4319-BBA6-D48620F942B5}"/>
                </c:ext>
              </c:extLst>
            </c:dLbl>
            <c:dLbl>
              <c:idx val="9"/>
              <c:delete val="1"/>
              <c:extLst>
                <c:ext xmlns:c15="http://schemas.microsoft.com/office/drawing/2012/chart" uri="{CE6537A1-D6FC-4f65-9D91-7224C49458BB}"/>
                <c:ext xmlns:c16="http://schemas.microsoft.com/office/drawing/2014/chart" uri="{C3380CC4-5D6E-409C-BE32-E72D297353CC}">
                  <c16:uniqueId val="{0000001A-68AE-4319-BBA6-D48620F942B5}"/>
                </c:ext>
              </c:extLst>
            </c:dLbl>
            <c:dLbl>
              <c:idx val="10"/>
              <c:delete val="1"/>
              <c:extLst>
                <c:ext xmlns:c15="http://schemas.microsoft.com/office/drawing/2012/chart" uri="{CE6537A1-D6FC-4f65-9D91-7224C49458BB}"/>
                <c:ext xmlns:c16="http://schemas.microsoft.com/office/drawing/2014/chart" uri="{C3380CC4-5D6E-409C-BE32-E72D297353CC}">
                  <c16:uniqueId val="{0000001B-68AE-4319-BBA6-D48620F942B5}"/>
                </c:ext>
              </c:extLst>
            </c:dLbl>
            <c:dLbl>
              <c:idx val="11"/>
              <c:delete val="1"/>
              <c:extLst>
                <c:ext xmlns:c15="http://schemas.microsoft.com/office/drawing/2012/chart" uri="{CE6537A1-D6FC-4f65-9D91-7224C49458BB}"/>
                <c:ext xmlns:c16="http://schemas.microsoft.com/office/drawing/2014/chart" uri="{C3380CC4-5D6E-409C-BE32-E72D297353CC}">
                  <c16:uniqueId val="{0000001C-68AE-4319-BBA6-D48620F942B5}"/>
                </c:ext>
              </c:extLst>
            </c:dLbl>
            <c:dLbl>
              <c:idx val="12"/>
              <c:delete val="1"/>
              <c:extLst>
                <c:ext xmlns:c15="http://schemas.microsoft.com/office/drawing/2012/chart" uri="{CE6537A1-D6FC-4f65-9D91-7224C49458BB}"/>
                <c:ext xmlns:c16="http://schemas.microsoft.com/office/drawing/2014/chart" uri="{C3380CC4-5D6E-409C-BE32-E72D297353CC}">
                  <c16:uniqueId val="{0000001D-68AE-4319-BBA6-D48620F942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Affiliation_authors!$P$62:$P$74</c:f>
              <c:strCache>
                <c:ptCount val="13"/>
                <c:pt idx="0">
                  <c:v>Hammad A.</c:v>
                </c:pt>
                <c:pt idx="1">
                  <c:v>Paredis C.J.J.</c:v>
                </c:pt>
                <c:pt idx="2">
                  <c:v>Choley J.-Y.</c:v>
                </c:pt>
                <c:pt idx="3">
                  <c:v>Mountassir H.</c:v>
                </c:pt>
                <c:pt idx="4">
                  <c:v>Hause M.</c:v>
                </c:pt>
                <c:pt idx="5">
                  <c:v>Nikolaidou M.</c:v>
                </c:pt>
                <c:pt idx="6">
                  <c:v>Anagnostopoulos D.</c:v>
                </c:pt>
                <c:pt idx="7">
                  <c:v>Mhenni F.</c:v>
                </c:pt>
                <c:pt idx="8">
                  <c:v>Vogel-Heuser B.</c:v>
                </c:pt>
                <c:pt idx="9">
                  <c:v>Chouali S.</c:v>
                </c:pt>
                <c:pt idx="10">
                  <c:v>Debbabi M.</c:v>
                </c:pt>
                <c:pt idx="11">
                  <c:v>Ouchani S.</c:v>
                </c:pt>
                <c:pt idx="12">
                  <c:v>Soares M.S.</c:v>
                </c:pt>
              </c:strCache>
            </c:strRef>
          </c:cat>
          <c:val>
            <c:numRef>
              <c:f>Affiliation_authors!$W$62:$W$74</c:f>
              <c:numCache>
                <c:formatCode>General</c:formatCode>
                <c:ptCount val="13"/>
                <c:pt idx="0">
                  <c:v>0</c:v>
                </c:pt>
                <c:pt idx="1">
                  <c:v>0</c:v>
                </c:pt>
                <c:pt idx="2">
                  <c:v>0</c:v>
                </c:pt>
                <c:pt idx="3">
                  <c:v>0</c:v>
                </c:pt>
                <c:pt idx="4">
                  <c:v>0</c:v>
                </c:pt>
                <c:pt idx="5">
                  <c:v>0</c:v>
                </c:pt>
                <c:pt idx="6">
                  <c:v>0</c:v>
                </c:pt>
                <c:pt idx="7">
                  <c:v>0</c:v>
                </c:pt>
                <c:pt idx="8">
                  <c:v>11</c:v>
                </c:pt>
                <c:pt idx="9">
                  <c:v>0</c:v>
                </c:pt>
                <c:pt idx="10">
                  <c:v>0</c:v>
                </c:pt>
                <c:pt idx="11">
                  <c:v>0</c:v>
                </c:pt>
                <c:pt idx="12">
                  <c:v>0</c:v>
                </c:pt>
              </c:numCache>
            </c:numRef>
          </c:val>
          <c:extLst>
            <c:ext xmlns:c16="http://schemas.microsoft.com/office/drawing/2014/chart" uri="{C3380CC4-5D6E-409C-BE32-E72D297353CC}">
              <c16:uniqueId val="{0000001E-68AE-4319-BBA6-D48620F942B5}"/>
            </c:ext>
          </c:extLst>
        </c:ser>
        <c:ser>
          <c:idx val="4"/>
          <c:order val="3"/>
          <c:tx>
            <c:strRef>
              <c:f>Affiliation_authors!$U$61</c:f>
              <c:strCache>
                <c:ptCount val="1"/>
                <c:pt idx="0">
                  <c:v>Department of Informatics and Telematics, Harokopio University of Athens, Greece</c:v>
                </c:pt>
              </c:strCache>
            </c:strRef>
          </c:tx>
          <c:spPr>
            <a:solidFill>
              <a:srgbClr val="F868DD"/>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F-68AE-4319-BBA6-D48620F942B5}"/>
                </c:ext>
              </c:extLst>
            </c:dLbl>
            <c:dLbl>
              <c:idx val="1"/>
              <c:delete val="1"/>
              <c:extLst>
                <c:ext xmlns:c15="http://schemas.microsoft.com/office/drawing/2012/chart" uri="{CE6537A1-D6FC-4f65-9D91-7224C49458BB}"/>
                <c:ext xmlns:c16="http://schemas.microsoft.com/office/drawing/2014/chart" uri="{C3380CC4-5D6E-409C-BE32-E72D297353CC}">
                  <c16:uniqueId val="{00000020-68AE-4319-BBA6-D48620F942B5}"/>
                </c:ext>
              </c:extLst>
            </c:dLbl>
            <c:dLbl>
              <c:idx val="2"/>
              <c:delete val="1"/>
              <c:extLst>
                <c:ext xmlns:c15="http://schemas.microsoft.com/office/drawing/2012/chart" uri="{CE6537A1-D6FC-4f65-9D91-7224C49458BB}"/>
                <c:ext xmlns:c16="http://schemas.microsoft.com/office/drawing/2014/chart" uri="{C3380CC4-5D6E-409C-BE32-E72D297353CC}">
                  <c16:uniqueId val="{00000021-68AE-4319-BBA6-D48620F942B5}"/>
                </c:ext>
              </c:extLst>
            </c:dLbl>
            <c:dLbl>
              <c:idx val="3"/>
              <c:delete val="1"/>
              <c:extLst>
                <c:ext xmlns:c15="http://schemas.microsoft.com/office/drawing/2012/chart" uri="{CE6537A1-D6FC-4f65-9D91-7224C49458BB}"/>
                <c:ext xmlns:c16="http://schemas.microsoft.com/office/drawing/2014/chart" uri="{C3380CC4-5D6E-409C-BE32-E72D297353CC}">
                  <c16:uniqueId val="{00000022-68AE-4319-BBA6-D48620F942B5}"/>
                </c:ext>
              </c:extLst>
            </c:dLbl>
            <c:dLbl>
              <c:idx val="4"/>
              <c:delete val="1"/>
              <c:extLst>
                <c:ext xmlns:c15="http://schemas.microsoft.com/office/drawing/2012/chart" uri="{CE6537A1-D6FC-4f65-9D91-7224C49458BB}"/>
                <c:ext xmlns:c16="http://schemas.microsoft.com/office/drawing/2014/chart" uri="{C3380CC4-5D6E-409C-BE32-E72D297353CC}">
                  <c16:uniqueId val="{00000023-68AE-4319-BBA6-D48620F942B5}"/>
                </c:ext>
              </c:extLst>
            </c:dLbl>
            <c:dLbl>
              <c:idx val="5"/>
              <c:layout>
                <c:manualLayout>
                  <c:x val="-6.2477083153383957E-17"/>
                  <c:y val="-0.114363277583002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8AE-4319-BBA6-D48620F942B5}"/>
                </c:ext>
              </c:extLst>
            </c:dLbl>
            <c:dLbl>
              <c:idx val="6"/>
              <c:layout>
                <c:manualLayout>
                  <c:x val="-8.5197006673615237E-4"/>
                  <c:y val="-0.112741217566782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8AE-4319-BBA6-D48620F942B5}"/>
                </c:ext>
              </c:extLst>
            </c:dLbl>
            <c:dLbl>
              <c:idx val="7"/>
              <c:delete val="1"/>
              <c:extLst>
                <c:ext xmlns:c15="http://schemas.microsoft.com/office/drawing/2012/chart" uri="{CE6537A1-D6FC-4f65-9D91-7224C49458BB}"/>
                <c:ext xmlns:c16="http://schemas.microsoft.com/office/drawing/2014/chart" uri="{C3380CC4-5D6E-409C-BE32-E72D297353CC}">
                  <c16:uniqueId val="{00000026-68AE-4319-BBA6-D48620F942B5}"/>
                </c:ext>
              </c:extLst>
            </c:dLbl>
            <c:dLbl>
              <c:idx val="8"/>
              <c:delete val="1"/>
              <c:extLst>
                <c:ext xmlns:c15="http://schemas.microsoft.com/office/drawing/2012/chart" uri="{CE6537A1-D6FC-4f65-9D91-7224C49458BB}"/>
                <c:ext xmlns:c16="http://schemas.microsoft.com/office/drawing/2014/chart" uri="{C3380CC4-5D6E-409C-BE32-E72D297353CC}">
                  <c16:uniqueId val="{00000027-68AE-4319-BBA6-D48620F942B5}"/>
                </c:ext>
              </c:extLst>
            </c:dLbl>
            <c:dLbl>
              <c:idx val="9"/>
              <c:delete val="1"/>
              <c:extLst>
                <c:ext xmlns:c15="http://schemas.microsoft.com/office/drawing/2012/chart" uri="{CE6537A1-D6FC-4f65-9D91-7224C49458BB}"/>
                <c:ext xmlns:c16="http://schemas.microsoft.com/office/drawing/2014/chart" uri="{C3380CC4-5D6E-409C-BE32-E72D297353CC}">
                  <c16:uniqueId val="{00000028-68AE-4319-BBA6-D48620F942B5}"/>
                </c:ext>
              </c:extLst>
            </c:dLbl>
            <c:dLbl>
              <c:idx val="10"/>
              <c:delete val="1"/>
              <c:extLst>
                <c:ext xmlns:c15="http://schemas.microsoft.com/office/drawing/2012/chart" uri="{CE6537A1-D6FC-4f65-9D91-7224C49458BB}"/>
                <c:ext xmlns:c16="http://schemas.microsoft.com/office/drawing/2014/chart" uri="{C3380CC4-5D6E-409C-BE32-E72D297353CC}">
                  <c16:uniqueId val="{00000029-68AE-4319-BBA6-D48620F942B5}"/>
                </c:ext>
              </c:extLst>
            </c:dLbl>
            <c:dLbl>
              <c:idx val="11"/>
              <c:delete val="1"/>
              <c:extLst>
                <c:ext xmlns:c15="http://schemas.microsoft.com/office/drawing/2012/chart" uri="{CE6537A1-D6FC-4f65-9D91-7224C49458BB}"/>
                <c:ext xmlns:c16="http://schemas.microsoft.com/office/drawing/2014/chart" uri="{C3380CC4-5D6E-409C-BE32-E72D297353CC}">
                  <c16:uniqueId val="{0000002A-68AE-4319-BBA6-D48620F942B5}"/>
                </c:ext>
              </c:extLst>
            </c:dLbl>
            <c:dLbl>
              <c:idx val="12"/>
              <c:delete val="1"/>
              <c:extLst>
                <c:ext xmlns:c15="http://schemas.microsoft.com/office/drawing/2012/chart" uri="{CE6537A1-D6FC-4f65-9D91-7224C49458BB}"/>
                <c:ext xmlns:c16="http://schemas.microsoft.com/office/drawing/2014/chart" uri="{C3380CC4-5D6E-409C-BE32-E72D297353CC}">
                  <c16:uniqueId val="{0000002B-68AE-4319-BBA6-D48620F942B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F868DD"/>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Affiliation_authors!$P$62:$P$74</c:f>
              <c:strCache>
                <c:ptCount val="13"/>
                <c:pt idx="0">
                  <c:v>Hammad A.</c:v>
                </c:pt>
                <c:pt idx="1">
                  <c:v>Paredis C.J.J.</c:v>
                </c:pt>
                <c:pt idx="2">
                  <c:v>Choley J.-Y.</c:v>
                </c:pt>
                <c:pt idx="3">
                  <c:v>Mountassir H.</c:v>
                </c:pt>
                <c:pt idx="4">
                  <c:v>Hause M.</c:v>
                </c:pt>
                <c:pt idx="5">
                  <c:v>Nikolaidou M.</c:v>
                </c:pt>
                <c:pt idx="6">
                  <c:v>Anagnostopoulos D.</c:v>
                </c:pt>
                <c:pt idx="7">
                  <c:v>Mhenni F.</c:v>
                </c:pt>
                <c:pt idx="8">
                  <c:v>Vogel-Heuser B.</c:v>
                </c:pt>
                <c:pt idx="9">
                  <c:v>Chouali S.</c:v>
                </c:pt>
                <c:pt idx="10">
                  <c:v>Debbabi M.</c:v>
                </c:pt>
                <c:pt idx="11">
                  <c:v>Ouchani S.</c:v>
                </c:pt>
                <c:pt idx="12">
                  <c:v>Soares M.S.</c:v>
                </c:pt>
              </c:strCache>
            </c:strRef>
          </c:cat>
          <c:val>
            <c:numRef>
              <c:f>Affiliation_authors!$U$62:$U$74</c:f>
              <c:numCache>
                <c:formatCode>General</c:formatCode>
                <c:ptCount val="13"/>
                <c:pt idx="0">
                  <c:v>0</c:v>
                </c:pt>
                <c:pt idx="1">
                  <c:v>0</c:v>
                </c:pt>
                <c:pt idx="2">
                  <c:v>0</c:v>
                </c:pt>
                <c:pt idx="3">
                  <c:v>0</c:v>
                </c:pt>
                <c:pt idx="4">
                  <c:v>0</c:v>
                </c:pt>
                <c:pt idx="5">
                  <c:v>12</c:v>
                </c:pt>
                <c:pt idx="6">
                  <c:v>11</c:v>
                </c:pt>
                <c:pt idx="7">
                  <c:v>0</c:v>
                </c:pt>
                <c:pt idx="8">
                  <c:v>0</c:v>
                </c:pt>
                <c:pt idx="9">
                  <c:v>0</c:v>
                </c:pt>
                <c:pt idx="10">
                  <c:v>0</c:v>
                </c:pt>
                <c:pt idx="11">
                  <c:v>0</c:v>
                </c:pt>
                <c:pt idx="12">
                  <c:v>0</c:v>
                </c:pt>
              </c:numCache>
            </c:numRef>
          </c:val>
          <c:extLst>
            <c:ext xmlns:c16="http://schemas.microsoft.com/office/drawing/2014/chart" uri="{C3380CC4-5D6E-409C-BE32-E72D297353CC}">
              <c16:uniqueId val="{0000002C-68AE-4319-BBA6-D48620F942B5}"/>
            </c:ext>
          </c:extLst>
        </c:ser>
        <c:ser>
          <c:idx val="3"/>
          <c:order val="4"/>
          <c:tx>
            <c:strRef>
              <c:f>Affiliation_authors!$T$61</c:f>
              <c:strCache>
                <c:ptCount val="1"/>
                <c:pt idx="0">
                  <c:v>Atego, Artisan Software Tools,                                                                    USA</c:v>
                </c:pt>
              </c:strCache>
            </c:strRef>
          </c:tx>
          <c:spPr>
            <a:solidFill>
              <a:srgbClr val="FF99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D-68AE-4319-BBA6-D48620F942B5}"/>
                </c:ext>
              </c:extLst>
            </c:dLbl>
            <c:dLbl>
              <c:idx val="1"/>
              <c:delete val="1"/>
              <c:extLst>
                <c:ext xmlns:c15="http://schemas.microsoft.com/office/drawing/2012/chart" uri="{CE6537A1-D6FC-4f65-9D91-7224C49458BB}"/>
                <c:ext xmlns:c16="http://schemas.microsoft.com/office/drawing/2014/chart" uri="{C3380CC4-5D6E-409C-BE32-E72D297353CC}">
                  <c16:uniqueId val="{0000002E-68AE-4319-BBA6-D48620F942B5}"/>
                </c:ext>
              </c:extLst>
            </c:dLbl>
            <c:dLbl>
              <c:idx val="2"/>
              <c:delete val="1"/>
              <c:extLst>
                <c:ext xmlns:c15="http://schemas.microsoft.com/office/drawing/2012/chart" uri="{CE6537A1-D6FC-4f65-9D91-7224C49458BB}"/>
                <c:ext xmlns:c16="http://schemas.microsoft.com/office/drawing/2014/chart" uri="{C3380CC4-5D6E-409C-BE32-E72D297353CC}">
                  <c16:uniqueId val="{0000002F-68AE-4319-BBA6-D48620F942B5}"/>
                </c:ext>
              </c:extLst>
            </c:dLbl>
            <c:dLbl>
              <c:idx val="3"/>
              <c:delete val="1"/>
              <c:extLst>
                <c:ext xmlns:c15="http://schemas.microsoft.com/office/drawing/2012/chart" uri="{CE6537A1-D6FC-4f65-9D91-7224C49458BB}"/>
                <c:ext xmlns:c16="http://schemas.microsoft.com/office/drawing/2014/chart" uri="{C3380CC4-5D6E-409C-BE32-E72D297353CC}">
                  <c16:uniqueId val="{00000030-68AE-4319-BBA6-D48620F942B5}"/>
                </c:ext>
              </c:extLst>
            </c:dLbl>
            <c:dLbl>
              <c:idx val="4"/>
              <c:layout>
                <c:manualLayout>
                  <c:x val="-8.5197006673608992E-4"/>
                  <c:y val="-0.135638702096544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8AE-4319-BBA6-D48620F942B5}"/>
                </c:ext>
              </c:extLst>
            </c:dLbl>
            <c:dLbl>
              <c:idx val="5"/>
              <c:delete val="1"/>
              <c:extLst>
                <c:ext xmlns:c15="http://schemas.microsoft.com/office/drawing/2012/chart" uri="{CE6537A1-D6FC-4f65-9D91-7224C49458BB}"/>
                <c:ext xmlns:c16="http://schemas.microsoft.com/office/drawing/2014/chart" uri="{C3380CC4-5D6E-409C-BE32-E72D297353CC}">
                  <c16:uniqueId val="{00000032-68AE-4319-BBA6-D48620F942B5}"/>
                </c:ext>
              </c:extLst>
            </c:dLbl>
            <c:dLbl>
              <c:idx val="6"/>
              <c:delete val="1"/>
              <c:extLst>
                <c:ext xmlns:c15="http://schemas.microsoft.com/office/drawing/2012/chart" uri="{CE6537A1-D6FC-4f65-9D91-7224C49458BB}"/>
                <c:ext xmlns:c16="http://schemas.microsoft.com/office/drawing/2014/chart" uri="{C3380CC4-5D6E-409C-BE32-E72D297353CC}">
                  <c16:uniqueId val="{00000033-68AE-4319-BBA6-D48620F942B5}"/>
                </c:ext>
              </c:extLst>
            </c:dLbl>
            <c:dLbl>
              <c:idx val="7"/>
              <c:delete val="1"/>
              <c:extLst>
                <c:ext xmlns:c15="http://schemas.microsoft.com/office/drawing/2012/chart" uri="{CE6537A1-D6FC-4f65-9D91-7224C49458BB}"/>
                <c:ext xmlns:c16="http://schemas.microsoft.com/office/drawing/2014/chart" uri="{C3380CC4-5D6E-409C-BE32-E72D297353CC}">
                  <c16:uniqueId val="{00000034-68AE-4319-BBA6-D48620F942B5}"/>
                </c:ext>
              </c:extLst>
            </c:dLbl>
            <c:dLbl>
              <c:idx val="8"/>
              <c:delete val="1"/>
              <c:extLst>
                <c:ext xmlns:c15="http://schemas.microsoft.com/office/drawing/2012/chart" uri="{CE6537A1-D6FC-4f65-9D91-7224C49458BB}"/>
                <c:ext xmlns:c16="http://schemas.microsoft.com/office/drawing/2014/chart" uri="{C3380CC4-5D6E-409C-BE32-E72D297353CC}">
                  <c16:uniqueId val="{00000035-68AE-4319-BBA6-D48620F942B5}"/>
                </c:ext>
              </c:extLst>
            </c:dLbl>
            <c:dLbl>
              <c:idx val="9"/>
              <c:delete val="1"/>
              <c:extLst>
                <c:ext xmlns:c15="http://schemas.microsoft.com/office/drawing/2012/chart" uri="{CE6537A1-D6FC-4f65-9D91-7224C49458BB}"/>
                <c:ext xmlns:c16="http://schemas.microsoft.com/office/drawing/2014/chart" uri="{C3380CC4-5D6E-409C-BE32-E72D297353CC}">
                  <c16:uniqueId val="{00000036-68AE-4319-BBA6-D48620F942B5}"/>
                </c:ext>
              </c:extLst>
            </c:dLbl>
            <c:dLbl>
              <c:idx val="10"/>
              <c:delete val="1"/>
              <c:extLst>
                <c:ext xmlns:c15="http://schemas.microsoft.com/office/drawing/2012/chart" uri="{CE6537A1-D6FC-4f65-9D91-7224C49458BB}"/>
                <c:ext xmlns:c16="http://schemas.microsoft.com/office/drawing/2014/chart" uri="{C3380CC4-5D6E-409C-BE32-E72D297353CC}">
                  <c16:uniqueId val="{00000037-68AE-4319-BBA6-D48620F942B5}"/>
                </c:ext>
              </c:extLst>
            </c:dLbl>
            <c:dLbl>
              <c:idx val="11"/>
              <c:delete val="1"/>
              <c:extLst>
                <c:ext xmlns:c15="http://schemas.microsoft.com/office/drawing/2012/chart" uri="{CE6537A1-D6FC-4f65-9D91-7224C49458BB}"/>
                <c:ext xmlns:c16="http://schemas.microsoft.com/office/drawing/2014/chart" uri="{C3380CC4-5D6E-409C-BE32-E72D297353CC}">
                  <c16:uniqueId val="{00000038-68AE-4319-BBA6-D48620F942B5}"/>
                </c:ext>
              </c:extLst>
            </c:dLbl>
            <c:dLbl>
              <c:idx val="12"/>
              <c:delete val="1"/>
              <c:extLst>
                <c:ext xmlns:c15="http://schemas.microsoft.com/office/drawing/2012/chart" uri="{CE6537A1-D6FC-4f65-9D91-7224C49458BB}"/>
                <c:ext xmlns:c16="http://schemas.microsoft.com/office/drawing/2014/chart" uri="{C3380CC4-5D6E-409C-BE32-E72D297353CC}">
                  <c16:uniqueId val="{00000039-68AE-4319-BBA6-D48620F942B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FF9900"/>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Affiliation_authors!$P$62:$P$74</c:f>
              <c:strCache>
                <c:ptCount val="13"/>
                <c:pt idx="0">
                  <c:v>Hammad A.</c:v>
                </c:pt>
                <c:pt idx="1">
                  <c:v>Paredis C.J.J.</c:v>
                </c:pt>
                <c:pt idx="2">
                  <c:v>Choley J.-Y.</c:v>
                </c:pt>
                <c:pt idx="3">
                  <c:v>Mountassir H.</c:v>
                </c:pt>
                <c:pt idx="4">
                  <c:v>Hause M.</c:v>
                </c:pt>
                <c:pt idx="5">
                  <c:v>Nikolaidou M.</c:v>
                </c:pt>
                <c:pt idx="6">
                  <c:v>Anagnostopoulos D.</c:v>
                </c:pt>
                <c:pt idx="7">
                  <c:v>Mhenni F.</c:v>
                </c:pt>
                <c:pt idx="8">
                  <c:v>Vogel-Heuser B.</c:v>
                </c:pt>
                <c:pt idx="9">
                  <c:v>Chouali S.</c:v>
                </c:pt>
                <c:pt idx="10">
                  <c:v>Debbabi M.</c:v>
                </c:pt>
                <c:pt idx="11">
                  <c:v>Ouchani S.</c:v>
                </c:pt>
                <c:pt idx="12">
                  <c:v>Soares M.S.</c:v>
                </c:pt>
              </c:strCache>
            </c:strRef>
          </c:cat>
          <c:val>
            <c:numRef>
              <c:f>Affiliation_authors!$T$62:$T$74</c:f>
              <c:numCache>
                <c:formatCode>General</c:formatCode>
                <c:ptCount val="13"/>
                <c:pt idx="0">
                  <c:v>0</c:v>
                </c:pt>
                <c:pt idx="1">
                  <c:v>0</c:v>
                </c:pt>
                <c:pt idx="2">
                  <c:v>0</c:v>
                </c:pt>
                <c:pt idx="3">
                  <c:v>0</c:v>
                </c:pt>
                <c:pt idx="4">
                  <c:v>12</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3A-68AE-4319-BBA6-D48620F942B5}"/>
            </c:ext>
          </c:extLst>
        </c:ser>
        <c:ser>
          <c:idx val="2"/>
          <c:order val="5"/>
          <c:tx>
            <c:strRef>
              <c:f>Affiliation_authors!$S$61</c:f>
              <c:strCache>
                <c:ptCount val="1"/>
                <c:pt idx="0">
                  <c:v>LISMMA - Supméca,                                                                                              France</c:v>
                </c:pt>
              </c:strCache>
            </c:strRef>
          </c:tx>
          <c:spPr>
            <a:solidFill>
              <a:srgbClr val="0AD5D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3B-68AE-4319-BBA6-D48620F942B5}"/>
                </c:ext>
              </c:extLst>
            </c:dLbl>
            <c:dLbl>
              <c:idx val="1"/>
              <c:delete val="1"/>
              <c:extLst>
                <c:ext xmlns:c15="http://schemas.microsoft.com/office/drawing/2012/chart" uri="{CE6537A1-D6FC-4f65-9D91-7224C49458BB}"/>
                <c:ext xmlns:c16="http://schemas.microsoft.com/office/drawing/2014/chart" uri="{C3380CC4-5D6E-409C-BE32-E72D297353CC}">
                  <c16:uniqueId val="{0000003C-68AE-4319-BBA6-D48620F942B5}"/>
                </c:ext>
              </c:extLst>
            </c:dLbl>
            <c:dLbl>
              <c:idx val="2"/>
              <c:layout>
                <c:manualLayout>
                  <c:x val="0"/>
                  <c:y val="-0.155292066593865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8AE-4319-BBA6-D48620F942B5}"/>
                </c:ext>
              </c:extLst>
            </c:dLbl>
            <c:dLbl>
              <c:idx val="3"/>
              <c:delete val="1"/>
              <c:extLst>
                <c:ext xmlns:c15="http://schemas.microsoft.com/office/drawing/2012/chart" uri="{CE6537A1-D6FC-4f65-9D91-7224C49458BB}"/>
                <c:ext xmlns:c16="http://schemas.microsoft.com/office/drawing/2014/chart" uri="{C3380CC4-5D6E-409C-BE32-E72D297353CC}">
                  <c16:uniqueId val="{0000003E-68AE-4319-BBA6-D48620F942B5}"/>
                </c:ext>
              </c:extLst>
            </c:dLbl>
            <c:dLbl>
              <c:idx val="4"/>
              <c:delete val="1"/>
              <c:extLst>
                <c:ext xmlns:c15="http://schemas.microsoft.com/office/drawing/2012/chart" uri="{CE6537A1-D6FC-4f65-9D91-7224C49458BB}"/>
                <c:ext xmlns:c16="http://schemas.microsoft.com/office/drawing/2014/chart" uri="{C3380CC4-5D6E-409C-BE32-E72D297353CC}">
                  <c16:uniqueId val="{0000003F-68AE-4319-BBA6-D48620F942B5}"/>
                </c:ext>
              </c:extLst>
            </c:dLbl>
            <c:dLbl>
              <c:idx val="5"/>
              <c:delete val="1"/>
              <c:extLst>
                <c:ext xmlns:c15="http://schemas.microsoft.com/office/drawing/2012/chart" uri="{CE6537A1-D6FC-4f65-9D91-7224C49458BB}"/>
                <c:ext xmlns:c16="http://schemas.microsoft.com/office/drawing/2014/chart" uri="{C3380CC4-5D6E-409C-BE32-E72D297353CC}">
                  <c16:uniqueId val="{00000040-68AE-4319-BBA6-D48620F942B5}"/>
                </c:ext>
              </c:extLst>
            </c:dLbl>
            <c:dLbl>
              <c:idx val="6"/>
              <c:delete val="1"/>
              <c:extLst>
                <c:ext xmlns:c15="http://schemas.microsoft.com/office/drawing/2012/chart" uri="{CE6537A1-D6FC-4f65-9D91-7224C49458BB}"/>
                <c:ext xmlns:c16="http://schemas.microsoft.com/office/drawing/2014/chart" uri="{C3380CC4-5D6E-409C-BE32-E72D297353CC}">
                  <c16:uniqueId val="{00000041-68AE-4319-BBA6-D48620F942B5}"/>
                </c:ext>
              </c:extLst>
            </c:dLbl>
            <c:dLbl>
              <c:idx val="7"/>
              <c:layout>
                <c:manualLayout>
                  <c:x val="-8.5197006673615237E-4"/>
                  <c:y val="-0.114363277583002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8AE-4319-BBA6-D48620F942B5}"/>
                </c:ext>
              </c:extLst>
            </c:dLbl>
            <c:dLbl>
              <c:idx val="8"/>
              <c:delete val="1"/>
              <c:extLst>
                <c:ext xmlns:c15="http://schemas.microsoft.com/office/drawing/2012/chart" uri="{CE6537A1-D6FC-4f65-9D91-7224C49458BB}"/>
                <c:ext xmlns:c16="http://schemas.microsoft.com/office/drawing/2014/chart" uri="{C3380CC4-5D6E-409C-BE32-E72D297353CC}">
                  <c16:uniqueId val="{00000043-68AE-4319-BBA6-D48620F942B5}"/>
                </c:ext>
              </c:extLst>
            </c:dLbl>
            <c:dLbl>
              <c:idx val="9"/>
              <c:delete val="1"/>
              <c:extLst>
                <c:ext xmlns:c15="http://schemas.microsoft.com/office/drawing/2012/chart" uri="{CE6537A1-D6FC-4f65-9D91-7224C49458BB}"/>
                <c:ext xmlns:c16="http://schemas.microsoft.com/office/drawing/2014/chart" uri="{C3380CC4-5D6E-409C-BE32-E72D297353CC}">
                  <c16:uniqueId val="{00000044-68AE-4319-BBA6-D48620F942B5}"/>
                </c:ext>
              </c:extLst>
            </c:dLbl>
            <c:dLbl>
              <c:idx val="10"/>
              <c:delete val="1"/>
              <c:extLst>
                <c:ext xmlns:c15="http://schemas.microsoft.com/office/drawing/2012/chart" uri="{CE6537A1-D6FC-4f65-9D91-7224C49458BB}"/>
                <c:ext xmlns:c16="http://schemas.microsoft.com/office/drawing/2014/chart" uri="{C3380CC4-5D6E-409C-BE32-E72D297353CC}">
                  <c16:uniqueId val="{00000045-68AE-4319-BBA6-D48620F942B5}"/>
                </c:ext>
              </c:extLst>
            </c:dLbl>
            <c:dLbl>
              <c:idx val="11"/>
              <c:delete val="1"/>
              <c:extLst>
                <c:ext xmlns:c15="http://schemas.microsoft.com/office/drawing/2012/chart" uri="{CE6537A1-D6FC-4f65-9D91-7224C49458BB}"/>
                <c:ext xmlns:c16="http://schemas.microsoft.com/office/drawing/2014/chart" uri="{C3380CC4-5D6E-409C-BE32-E72D297353CC}">
                  <c16:uniqueId val="{00000046-68AE-4319-BBA6-D48620F942B5}"/>
                </c:ext>
              </c:extLst>
            </c:dLbl>
            <c:dLbl>
              <c:idx val="12"/>
              <c:delete val="1"/>
              <c:extLst>
                <c:ext xmlns:c15="http://schemas.microsoft.com/office/drawing/2012/chart" uri="{CE6537A1-D6FC-4f65-9D91-7224C49458BB}"/>
                <c:ext xmlns:c16="http://schemas.microsoft.com/office/drawing/2014/chart" uri="{C3380CC4-5D6E-409C-BE32-E72D297353CC}">
                  <c16:uniqueId val="{00000047-68AE-4319-BBA6-D48620F942B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AD5D0"/>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Affiliation_authors!$P$62:$P$74</c:f>
              <c:strCache>
                <c:ptCount val="13"/>
                <c:pt idx="0">
                  <c:v>Hammad A.</c:v>
                </c:pt>
                <c:pt idx="1">
                  <c:v>Paredis C.J.J.</c:v>
                </c:pt>
                <c:pt idx="2">
                  <c:v>Choley J.-Y.</c:v>
                </c:pt>
                <c:pt idx="3">
                  <c:v>Mountassir H.</c:v>
                </c:pt>
                <c:pt idx="4">
                  <c:v>Hause M.</c:v>
                </c:pt>
                <c:pt idx="5">
                  <c:v>Nikolaidou M.</c:v>
                </c:pt>
                <c:pt idx="6">
                  <c:v>Anagnostopoulos D.</c:v>
                </c:pt>
                <c:pt idx="7">
                  <c:v>Mhenni F.</c:v>
                </c:pt>
                <c:pt idx="8">
                  <c:v>Vogel-Heuser B.</c:v>
                </c:pt>
                <c:pt idx="9">
                  <c:v>Chouali S.</c:v>
                </c:pt>
                <c:pt idx="10">
                  <c:v>Debbabi M.</c:v>
                </c:pt>
                <c:pt idx="11">
                  <c:v>Ouchani S.</c:v>
                </c:pt>
                <c:pt idx="12">
                  <c:v>Soares M.S.</c:v>
                </c:pt>
              </c:strCache>
            </c:strRef>
          </c:cat>
          <c:val>
            <c:numRef>
              <c:f>Affiliation_authors!$S$62:$S$74</c:f>
              <c:numCache>
                <c:formatCode>General</c:formatCode>
                <c:ptCount val="13"/>
                <c:pt idx="0">
                  <c:v>0</c:v>
                </c:pt>
                <c:pt idx="1">
                  <c:v>0</c:v>
                </c:pt>
                <c:pt idx="2">
                  <c:v>15</c:v>
                </c:pt>
                <c:pt idx="3">
                  <c:v>0</c:v>
                </c:pt>
                <c:pt idx="4">
                  <c:v>0</c:v>
                </c:pt>
                <c:pt idx="5">
                  <c:v>0</c:v>
                </c:pt>
                <c:pt idx="6">
                  <c:v>0</c:v>
                </c:pt>
                <c:pt idx="7">
                  <c:v>11</c:v>
                </c:pt>
                <c:pt idx="8">
                  <c:v>0</c:v>
                </c:pt>
                <c:pt idx="9">
                  <c:v>0</c:v>
                </c:pt>
                <c:pt idx="10">
                  <c:v>0</c:v>
                </c:pt>
                <c:pt idx="11">
                  <c:v>0</c:v>
                </c:pt>
                <c:pt idx="12">
                  <c:v>0</c:v>
                </c:pt>
              </c:numCache>
            </c:numRef>
          </c:val>
          <c:extLst>
            <c:ext xmlns:c16="http://schemas.microsoft.com/office/drawing/2014/chart" uri="{C3380CC4-5D6E-409C-BE32-E72D297353CC}">
              <c16:uniqueId val="{00000048-68AE-4319-BBA6-D48620F942B5}"/>
            </c:ext>
          </c:extLst>
        </c:ser>
        <c:ser>
          <c:idx val="1"/>
          <c:order val="6"/>
          <c:tx>
            <c:strRef>
              <c:f>Affiliation_authors!$R$61</c:f>
              <c:strCache>
                <c:ptCount val="1"/>
                <c:pt idx="0">
                  <c:v>Georgia Institute of Technology,                                                                                                                                             USA</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49-68AE-4319-BBA6-D48620F942B5}"/>
                </c:ext>
              </c:extLst>
            </c:dLbl>
            <c:dLbl>
              <c:idx val="1"/>
              <c:layout>
                <c:manualLayout>
                  <c:x val="-1.5619270788345989E-17"/>
                  <c:y val="-0.176712965623822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68AE-4319-BBA6-D48620F942B5}"/>
                </c:ext>
              </c:extLst>
            </c:dLbl>
            <c:dLbl>
              <c:idx val="2"/>
              <c:delete val="1"/>
              <c:extLst>
                <c:ext xmlns:c15="http://schemas.microsoft.com/office/drawing/2012/chart" uri="{CE6537A1-D6FC-4f65-9D91-7224C49458BB}"/>
                <c:ext xmlns:c16="http://schemas.microsoft.com/office/drawing/2014/chart" uri="{C3380CC4-5D6E-409C-BE32-E72D297353CC}">
                  <c16:uniqueId val="{0000004B-68AE-4319-BBA6-D48620F942B5}"/>
                </c:ext>
              </c:extLst>
            </c:dLbl>
            <c:dLbl>
              <c:idx val="3"/>
              <c:delete val="1"/>
              <c:extLst>
                <c:ext xmlns:c15="http://schemas.microsoft.com/office/drawing/2012/chart" uri="{CE6537A1-D6FC-4f65-9D91-7224C49458BB}"/>
                <c:ext xmlns:c16="http://schemas.microsoft.com/office/drawing/2014/chart" uri="{C3380CC4-5D6E-409C-BE32-E72D297353CC}">
                  <c16:uniqueId val="{0000004C-68AE-4319-BBA6-D48620F942B5}"/>
                </c:ext>
              </c:extLst>
            </c:dLbl>
            <c:dLbl>
              <c:idx val="4"/>
              <c:delete val="1"/>
              <c:extLst>
                <c:ext xmlns:c15="http://schemas.microsoft.com/office/drawing/2012/chart" uri="{CE6537A1-D6FC-4f65-9D91-7224C49458BB}"/>
                <c:ext xmlns:c16="http://schemas.microsoft.com/office/drawing/2014/chart" uri="{C3380CC4-5D6E-409C-BE32-E72D297353CC}">
                  <c16:uniqueId val="{0000004D-68AE-4319-BBA6-D48620F942B5}"/>
                </c:ext>
              </c:extLst>
            </c:dLbl>
            <c:dLbl>
              <c:idx val="5"/>
              <c:delete val="1"/>
              <c:extLst>
                <c:ext xmlns:c15="http://schemas.microsoft.com/office/drawing/2012/chart" uri="{CE6537A1-D6FC-4f65-9D91-7224C49458BB}"/>
                <c:ext xmlns:c16="http://schemas.microsoft.com/office/drawing/2014/chart" uri="{C3380CC4-5D6E-409C-BE32-E72D297353CC}">
                  <c16:uniqueId val="{0000004E-68AE-4319-BBA6-D48620F942B5}"/>
                </c:ext>
              </c:extLst>
            </c:dLbl>
            <c:dLbl>
              <c:idx val="6"/>
              <c:delete val="1"/>
              <c:extLst>
                <c:ext xmlns:c15="http://schemas.microsoft.com/office/drawing/2012/chart" uri="{CE6537A1-D6FC-4f65-9D91-7224C49458BB}"/>
                <c:ext xmlns:c16="http://schemas.microsoft.com/office/drawing/2014/chart" uri="{C3380CC4-5D6E-409C-BE32-E72D297353CC}">
                  <c16:uniqueId val="{0000004F-68AE-4319-BBA6-D48620F942B5}"/>
                </c:ext>
              </c:extLst>
            </c:dLbl>
            <c:dLbl>
              <c:idx val="7"/>
              <c:delete val="1"/>
              <c:extLst>
                <c:ext xmlns:c15="http://schemas.microsoft.com/office/drawing/2012/chart" uri="{CE6537A1-D6FC-4f65-9D91-7224C49458BB}"/>
                <c:ext xmlns:c16="http://schemas.microsoft.com/office/drawing/2014/chart" uri="{C3380CC4-5D6E-409C-BE32-E72D297353CC}">
                  <c16:uniqueId val="{00000050-68AE-4319-BBA6-D48620F942B5}"/>
                </c:ext>
              </c:extLst>
            </c:dLbl>
            <c:dLbl>
              <c:idx val="8"/>
              <c:delete val="1"/>
              <c:extLst>
                <c:ext xmlns:c15="http://schemas.microsoft.com/office/drawing/2012/chart" uri="{CE6537A1-D6FC-4f65-9D91-7224C49458BB}"/>
                <c:ext xmlns:c16="http://schemas.microsoft.com/office/drawing/2014/chart" uri="{C3380CC4-5D6E-409C-BE32-E72D297353CC}">
                  <c16:uniqueId val="{00000051-68AE-4319-BBA6-D48620F942B5}"/>
                </c:ext>
              </c:extLst>
            </c:dLbl>
            <c:dLbl>
              <c:idx val="9"/>
              <c:delete val="1"/>
              <c:extLst>
                <c:ext xmlns:c15="http://schemas.microsoft.com/office/drawing/2012/chart" uri="{CE6537A1-D6FC-4f65-9D91-7224C49458BB}"/>
                <c:ext xmlns:c16="http://schemas.microsoft.com/office/drawing/2014/chart" uri="{C3380CC4-5D6E-409C-BE32-E72D297353CC}">
                  <c16:uniqueId val="{00000052-68AE-4319-BBA6-D48620F942B5}"/>
                </c:ext>
              </c:extLst>
            </c:dLbl>
            <c:dLbl>
              <c:idx val="10"/>
              <c:delete val="1"/>
              <c:extLst>
                <c:ext xmlns:c15="http://schemas.microsoft.com/office/drawing/2012/chart" uri="{CE6537A1-D6FC-4f65-9D91-7224C49458BB}"/>
                <c:ext xmlns:c16="http://schemas.microsoft.com/office/drawing/2014/chart" uri="{C3380CC4-5D6E-409C-BE32-E72D297353CC}">
                  <c16:uniqueId val="{00000053-68AE-4319-BBA6-D48620F942B5}"/>
                </c:ext>
              </c:extLst>
            </c:dLbl>
            <c:dLbl>
              <c:idx val="11"/>
              <c:delete val="1"/>
              <c:extLst>
                <c:ext xmlns:c15="http://schemas.microsoft.com/office/drawing/2012/chart" uri="{CE6537A1-D6FC-4f65-9D91-7224C49458BB}"/>
                <c:ext xmlns:c16="http://schemas.microsoft.com/office/drawing/2014/chart" uri="{C3380CC4-5D6E-409C-BE32-E72D297353CC}">
                  <c16:uniqueId val="{00000054-68AE-4319-BBA6-D48620F942B5}"/>
                </c:ext>
              </c:extLst>
            </c:dLbl>
            <c:dLbl>
              <c:idx val="12"/>
              <c:delete val="1"/>
              <c:extLst>
                <c:ext xmlns:c15="http://schemas.microsoft.com/office/drawing/2012/chart" uri="{CE6537A1-D6FC-4f65-9D91-7224C49458BB}"/>
                <c:ext xmlns:c16="http://schemas.microsoft.com/office/drawing/2014/chart" uri="{C3380CC4-5D6E-409C-BE32-E72D297353CC}">
                  <c16:uniqueId val="{00000055-68AE-4319-BBA6-D48620F942B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92D050"/>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Affiliation_authors!$P$62:$P$74</c:f>
              <c:strCache>
                <c:ptCount val="13"/>
                <c:pt idx="0">
                  <c:v>Hammad A.</c:v>
                </c:pt>
                <c:pt idx="1">
                  <c:v>Paredis C.J.J.</c:v>
                </c:pt>
                <c:pt idx="2">
                  <c:v>Choley J.-Y.</c:v>
                </c:pt>
                <c:pt idx="3">
                  <c:v>Mountassir H.</c:v>
                </c:pt>
                <c:pt idx="4">
                  <c:v>Hause M.</c:v>
                </c:pt>
                <c:pt idx="5">
                  <c:v>Nikolaidou M.</c:v>
                </c:pt>
                <c:pt idx="6">
                  <c:v>Anagnostopoulos D.</c:v>
                </c:pt>
                <c:pt idx="7">
                  <c:v>Mhenni F.</c:v>
                </c:pt>
                <c:pt idx="8">
                  <c:v>Vogel-Heuser B.</c:v>
                </c:pt>
                <c:pt idx="9">
                  <c:v>Chouali S.</c:v>
                </c:pt>
                <c:pt idx="10">
                  <c:v>Debbabi M.</c:v>
                </c:pt>
                <c:pt idx="11">
                  <c:v>Ouchani S.</c:v>
                </c:pt>
                <c:pt idx="12">
                  <c:v>Soares M.S.</c:v>
                </c:pt>
              </c:strCache>
            </c:strRef>
          </c:cat>
          <c:val>
            <c:numRef>
              <c:f>Affiliation_authors!$R$62:$R$74</c:f>
              <c:numCache>
                <c:formatCode>General</c:formatCode>
                <c:ptCount val="13"/>
                <c:pt idx="0">
                  <c:v>0</c:v>
                </c:pt>
                <c:pt idx="1">
                  <c:v>16</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56-68AE-4319-BBA6-D48620F942B5}"/>
            </c:ext>
          </c:extLst>
        </c:ser>
        <c:ser>
          <c:idx val="0"/>
          <c:order val="7"/>
          <c:tx>
            <c:strRef>
              <c:f>Affiliation_authors!$Q$61</c:f>
              <c:strCache>
                <c:ptCount val="1"/>
                <c:pt idx="0">
                  <c:v>FEMTO-ST Institute, University of Franche-Comté, France</c:v>
                </c:pt>
              </c:strCache>
            </c:strRef>
          </c:tx>
          <c:spPr>
            <a:solidFill>
              <a:srgbClr val="3333FF"/>
            </a:solidFill>
            <a:ln>
              <a:noFill/>
            </a:ln>
            <a:effectLst/>
          </c:spPr>
          <c:invertIfNegative val="0"/>
          <c:dLbls>
            <c:dLbl>
              <c:idx val="0"/>
              <c:layout>
                <c:manualLayout>
                  <c:x val="8.5197006673609773E-4"/>
                  <c:y val="-0.2289035768339176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3333FF"/>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68AE-4319-BBA6-D48620F942B5}"/>
                </c:ext>
              </c:extLst>
            </c:dLbl>
            <c:dLbl>
              <c:idx val="1"/>
              <c:delete val="1"/>
              <c:extLst>
                <c:ext xmlns:c15="http://schemas.microsoft.com/office/drawing/2012/chart" uri="{CE6537A1-D6FC-4f65-9D91-7224C49458BB}"/>
                <c:ext xmlns:c16="http://schemas.microsoft.com/office/drawing/2014/chart" uri="{C3380CC4-5D6E-409C-BE32-E72D297353CC}">
                  <c16:uniqueId val="{00000058-68AE-4319-BBA6-D48620F942B5}"/>
                </c:ext>
              </c:extLst>
            </c:dLbl>
            <c:dLbl>
              <c:idx val="2"/>
              <c:delete val="1"/>
              <c:extLst>
                <c:ext xmlns:c15="http://schemas.microsoft.com/office/drawing/2012/chart" uri="{CE6537A1-D6FC-4f65-9D91-7224C49458BB}"/>
                <c:ext xmlns:c16="http://schemas.microsoft.com/office/drawing/2014/chart" uri="{C3380CC4-5D6E-409C-BE32-E72D297353CC}">
                  <c16:uniqueId val="{00000059-68AE-4319-BBA6-D48620F942B5}"/>
                </c:ext>
              </c:extLst>
            </c:dLbl>
            <c:dLbl>
              <c:idx val="3"/>
              <c:layout>
                <c:manualLayout>
                  <c:x val="0"/>
                  <c:y val="-0.15323345530713769"/>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3333FF"/>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68AE-4319-BBA6-D48620F942B5}"/>
                </c:ext>
              </c:extLst>
            </c:dLbl>
            <c:dLbl>
              <c:idx val="4"/>
              <c:delete val="1"/>
              <c:extLst>
                <c:ext xmlns:c15="http://schemas.microsoft.com/office/drawing/2012/chart" uri="{CE6537A1-D6FC-4f65-9D91-7224C49458BB}"/>
                <c:ext xmlns:c16="http://schemas.microsoft.com/office/drawing/2014/chart" uri="{C3380CC4-5D6E-409C-BE32-E72D297353CC}">
                  <c16:uniqueId val="{0000005B-68AE-4319-BBA6-D48620F942B5}"/>
                </c:ext>
              </c:extLst>
            </c:dLbl>
            <c:dLbl>
              <c:idx val="5"/>
              <c:delete val="1"/>
              <c:extLst>
                <c:ext xmlns:c15="http://schemas.microsoft.com/office/drawing/2012/chart" uri="{CE6537A1-D6FC-4f65-9D91-7224C49458BB}"/>
                <c:ext xmlns:c16="http://schemas.microsoft.com/office/drawing/2014/chart" uri="{C3380CC4-5D6E-409C-BE32-E72D297353CC}">
                  <c16:uniqueId val="{0000005C-68AE-4319-BBA6-D48620F942B5}"/>
                </c:ext>
              </c:extLst>
            </c:dLbl>
            <c:dLbl>
              <c:idx val="6"/>
              <c:delete val="1"/>
              <c:extLst>
                <c:ext xmlns:c15="http://schemas.microsoft.com/office/drawing/2012/chart" uri="{CE6537A1-D6FC-4f65-9D91-7224C49458BB}"/>
                <c:ext xmlns:c16="http://schemas.microsoft.com/office/drawing/2014/chart" uri="{C3380CC4-5D6E-409C-BE32-E72D297353CC}">
                  <c16:uniqueId val="{0000005D-68AE-4319-BBA6-D48620F942B5}"/>
                </c:ext>
              </c:extLst>
            </c:dLbl>
            <c:dLbl>
              <c:idx val="7"/>
              <c:delete val="1"/>
              <c:extLst>
                <c:ext xmlns:c15="http://schemas.microsoft.com/office/drawing/2012/chart" uri="{CE6537A1-D6FC-4f65-9D91-7224C49458BB}"/>
                <c:ext xmlns:c16="http://schemas.microsoft.com/office/drawing/2014/chart" uri="{C3380CC4-5D6E-409C-BE32-E72D297353CC}">
                  <c16:uniqueId val="{0000005E-68AE-4319-BBA6-D48620F942B5}"/>
                </c:ext>
              </c:extLst>
            </c:dLbl>
            <c:dLbl>
              <c:idx val="8"/>
              <c:delete val="1"/>
              <c:extLst>
                <c:ext xmlns:c15="http://schemas.microsoft.com/office/drawing/2012/chart" uri="{CE6537A1-D6FC-4f65-9D91-7224C49458BB}"/>
                <c:ext xmlns:c16="http://schemas.microsoft.com/office/drawing/2014/chart" uri="{C3380CC4-5D6E-409C-BE32-E72D297353CC}">
                  <c16:uniqueId val="{0000005F-68AE-4319-BBA6-D48620F942B5}"/>
                </c:ext>
              </c:extLst>
            </c:dLbl>
            <c:dLbl>
              <c:idx val="9"/>
              <c:layout>
                <c:manualLayout>
                  <c:x val="-6.2477083153383957E-17"/>
                  <c:y val="-0.12721586808948149"/>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3333FF"/>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0-68AE-4319-BBA6-D48620F942B5}"/>
                </c:ext>
              </c:extLst>
            </c:dLbl>
            <c:dLbl>
              <c:idx val="10"/>
              <c:delete val="1"/>
              <c:extLst>
                <c:ext xmlns:c15="http://schemas.microsoft.com/office/drawing/2012/chart" uri="{CE6537A1-D6FC-4f65-9D91-7224C49458BB}"/>
                <c:ext xmlns:c16="http://schemas.microsoft.com/office/drawing/2014/chart" uri="{C3380CC4-5D6E-409C-BE32-E72D297353CC}">
                  <c16:uniqueId val="{00000061-68AE-4319-BBA6-D48620F942B5}"/>
                </c:ext>
              </c:extLst>
            </c:dLbl>
            <c:dLbl>
              <c:idx val="11"/>
              <c:delete val="1"/>
              <c:extLst>
                <c:ext xmlns:c15="http://schemas.microsoft.com/office/drawing/2012/chart" uri="{CE6537A1-D6FC-4f65-9D91-7224C49458BB}"/>
                <c:ext xmlns:c16="http://schemas.microsoft.com/office/drawing/2014/chart" uri="{C3380CC4-5D6E-409C-BE32-E72D297353CC}">
                  <c16:uniqueId val="{00000062-68AE-4319-BBA6-D48620F942B5}"/>
                </c:ext>
              </c:extLst>
            </c:dLbl>
            <c:dLbl>
              <c:idx val="12"/>
              <c:delete val="1"/>
              <c:extLst>
                <c:ext xmlns:c15="http://schemas.microsoft.com/office/drawing/2012/chart" uri="{CE6537A1-D6FC-4f65-9D91-7224C49458BB}"/>
                <c:ext xmlns:c16="http://schemas.microsoft.com/office/drawing/2014/chart" uri="{C3380CC4-5D6E-409C-BE32-E72D297353CC}">
                  <c16:uniqueId val="{00000063-68AE-4319-BBA6-D48620F942B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Affiliation_authors!$P$62:$P$74</c:f>
              <c:strCache>
                <c:ptCount val="13"/>
                <c:pt idx="0">
                  <c:v>Hammad A.</c:v>
                </c:pt>
                <c:pt idx="1">
                  <c:v>Paredis C.J.J.</c:v>
                </c:pt>
                <c:pt idx="2">
                  <c:v>Choley J.-Y.</c:v>
                </c:pt>
                <c:pt idx="3">
                  <c:v>Mountassir H.</c:v>
                </c:pt>
                <c:pt idx="4">
                  <c:v>Hause M.</c:v>
                </c:pt>
                <c:pt idx="5">
                  <c:v>Nikolaidou M.</c:v>
                </c:pt>
                <c:pt idx="6">
                  <c:v>Anagnostopoulos D.</c:v>
                </c:pt>
                <c:pt idx="7">
                  <c:v>Mhenni F.</c:v>
                </c:pt>
                <c:pt idx="8">
                  <c:v>Vogel-Heuser B.</c:v>
                </c:pt>
                <c:pt idx="9">
                  <c:v>Chouali S.</c:v>
                </c:pt>
                <c:pt idx="10">
                  <c:v>Debbabi M.</c:v>
                </c:pt>
                <c:pt idx="11">
                  <c:v>Ouchani S.</c:v>
                </c:pt>
                <c:pt idx="12">
                  <c:v>Soares M.S.</c:v>
                </c:pt>
              </c:strCache>
            </c:strRef>
          </c:cat>
          <c:val>
            <c:numRef>
              <c:f>Affiliation_authors!$Q$62:$Q$74</c:f>
              <c:numCache>
                <c:formatCode>General</c:formatCode>
                <c:ptCount val="13"/>
                <c:pt idx="0">
                  <c:v>23</c:v>
                </c:pt>
                <c:pt idx="1">
                  <c:v>0</c:v>
                </c:pt>
                <c:pt idx="2">
                  <c:v>0</c:v>
                </c:pt>
                <c:pt idx="3">
                  <c:v>13</c:v>
                </c:pt>
                <c:pt idx="4">
                  <c:v>0</c:v>
                </c:pt>
                <c:pt idx="5">
                  <c:v>0</c:v>
                </c:pt>
                <c:pt idx="6">
                  <c:v>0</c:v>
                </c:pt>
                <c:pt idx="7">
                  <c:v>0</c:v>
                </c:pt>
                <c:pt idx="8">
                  <c:v>0</c:v>
                </c:pt>
                <c:pt idx="9">
                  <c:v>10</c:v>
                </c:pt>
                <c:pt idx="10">
                  <c:v>0</c:v>
                </c:pt>
                <c:pt idx="11">
                  <c:v>0</c:v>
                </c:pt>
                <c:pt idx="12">
                  <c:v>0</c:v>
                </c:pt>
              </c:numCache>
            </c:numRef>
          </c:val>
          <c:extLst>
            <c:ext xmlns:c16="http://schemas.microsoft.com/office/drawing/2014/chart" uri="{C3380CC4-5D6E-409C-BE32-E72D297353CC}">
              <c16:uniqueId val="{00000064-68AE-4319-BBA6-D48620F942B5}"/>
            </c:ext>
          </c:extLst>
        </c:ser>
        <c:dLbls>
          <c:showLegendKey val="0"/>
          <c:showVal val="0"/>
          <c:showCatName val="0"/>
          <c:showSerName val="0"/>
          <c:showPercent val="0"/>
          <c:showBubbleSize val="0"/>
        </c:dLbls>
        <c:gapWidth val="75"/>
        <c:overlap val="100"/>
        <c:axId val="427210640"/>
        <c:axId val="427218872"/>
      </c:barChart>
      <c:catAx>
        <c:axId val="427210640"/>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de-DE" sz="1800">
                    <a:solidFill>
                      <a:sysClr val="windowText" lastClr="000000"/>
                    </a:solidFill>
                    <a:latin typeface="Times New Roman" panose="02020603050405020304" pitchFamily="18" charset="0"/>
                    <a:cs typeface="Times New Roman" panose="02020603050405020304" pitchFamily="18" charset="0"/>
                  </a:rPr>
                  <a:t>Author</a:t>
                </a:r>
              </a:p>
            </c:rich>
          </c:tx>
          <c:layout>
            <c:manualLayout>
              <c:xMode val="edge"/>
              <c:yMode val="edge"/>
              <c:x val="0.3237020688852012"/>
              <c:y val="0.75428013104201375"/>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427218872"/>
        <c:crosses val="autoZero"/>
        <c:auto val="1"/>
        <c:lblAlgn val="ctr"/>
        <c:lblOffset val="100"/>
        <c:noMultiLvlLbl val="0"/>
      </c:catAx>
      <c:valAx>
        <c:axId val="427218872"/>
        <c:scaling>
          <c:orientation val="minMax"/>
        </c:scaling>
        <c:delete val="0"/>
        <c:axPos val="l"/>
        <c:majorGridlines>
          <c:spPr>
            <a:ln w="9525" cap="flat" cmpd="sng" algn="ctr">
              <a:solidFill>
                <a:schemeClr val="tx1">
                  <a:alpha val="38000"/>
                </a:schemeClr>
              </a:solidFill>
              <a:prstDash val="dash"/>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de-DE" sz="1800">
                    <a:solidFill>
                      <a:sysClr val="windowText" lastClr="000000"/>
                    </a:solidFill>
                    <a:latin typeface="Times New Roman" panose="02020603050405020304" pitchFamily="18" charset="0"/>
                    <a:cs typeface="Times New Roman" panose="02020603050405020304" pitchFamily="18" charset="0"/>
                  </a:rPr>
                  <a:t>Number of</a:t>
                </a:r>
                <a:r>
                  <a:rPr lang="de-DE" sz="1800" baseline="0">
                    <a:solidFill>
                      <a:sysClr val="windowText" lastClr="000000"/>
                    </a:solidFill>
                    <a:latin typeface="Times New Roman" panose="02020603050405020304" pitchFamily="18" charset="0"/>
                    <a:cs typeface="Times New Roman" panose="02020603050405020304" pitchFamily="18" charset="0"/>
                  </a:rPr>
                  <a:t> </a:t>
                </a:r>
                <a:r>
                  <a:rPr lang="de-DE" sz="1800">
                    <a:solidFill>
                      <a:sysClr val="windowText" lastClr="000000"/>
                    </a:solidFill>
                    <a:latin typeface="Times New Roman" panose="02020603050405020304" pitchFamily="18" charset="0"/>
                    <a:cs typeface="Times New Roman" panose="02020603050405020304" pitchFamily="18" charset="0"/>
                  </a:rPr>
                  <a:t>Publications</a:t>
                </a:r>
              </a:p>
            </c:rich>
          </c:tx>
          <c:layout>
            <c:manualLayout>
              <c:xMode val="edge"/>
              <c:yMode val="edge"/>
              <c:x val="1.8246917964741451E-3"/>
              <c:y val="0.1061302373699637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427210640"/>
        <c:crosses val="autoZero"/>
        <c:crossBetween val="between"/>
      </c:valAx>
      <c:spPr>
        <a:noFill/>
        <a:ln w="12700">
          <a:solidFill>
            <a:schemeClr val="tx1"/>
          </a:solidFill>
        </a:ln>
        <a:effectLst/>
      </c:spPr>
    </c:plotArea>
    <c:legend>
      <c:legendPos val="r"/>
      <c:layout>
        <c:manualLayout>
          <c:xMode val="edge"/>
          <c:yMode val="edge"/>
          <c:x val="0.65054019262707785"/>
          <c:y val="1.9037237133679458E-2"/>
          <c:w val="0.32493370350829082"/>
          <c:h val="0.7578923437490020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Affiliation_authors!$AH$2</c:f>
              <c:strCache>
                <c:ptCount val="1"/>
                <c:pt idx="0">
                  <c:v>Number authors</c:v>
                </c:pt>
              </c:strCache>
            </c:strRef>
          </c:tx>
          <c:spPr>
            <a:solidFill>
              <a:srgbClr val="B2B2FF"/>
            </a:solidFill>
            <a:ln>
              <a:solidFill>
                <a:srgbClr val="0000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FF"/>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Affiliation_authors!$AH$3:$AH$18</c:f>
              <c:numCache>
                <c:formatCode>General</c:formatCode>
                <c:ptCount val="16"/>
                <c:pt idx="0">
                  <c:v>836</c:v>
                </c:pt>
                <c:pt idx="1">
                  <c:v>189</c:v>
                </c:pt>
                <c:pt idx="2">
                  <c:v>65</c:v>
                </c:pt>
                <c:pt idx="3">
                  <c:v>32</c:v>
                </c:pt>
                <c:pt idx="4">
                  <c:v>13</c:v>
                </c:pt>
                <c:pt idx="5">
                  <c:v>9</c:v>
                </c:pt>
                <c:pt idx="6">
                  <c:v>4</c:v>
                </c:pt>
                <c:pt idx="7">
                  <c:v>2</c:v>
                </c:pt>
                <c:pt idx="8">
                  <c:v>4</c:v>
                </c:pt>
                <c:pt idx="9">
                  <c:v>4</c:v>
                </c:pt>
                <c:pt idx="10">
                  <c:v>3</c:v>
                </c:pt>
                <c:pt idx="11">
                  <c:v>2</c:v>
                </c:pt>
                <c:pt idx="12">
                  <c:v>1</c:v>
                </c:pt>
                <c:pt idx="13">
                  <c:v>1</c:v>
                </c:pt>
                <c:pt idx="14">
                  <c:v>1</c:v>
                </c:pt>
                <c:pt idx="15">
                  <c:v>1</c:v>
                </c:pt>
              </c:numCache>
            </c:numRef>
          </c:val>
          <c:extLst>
            <c:ext xmlns:c16="http://schemas.microsoft.com/office/drawing/2014/chart" uri="{C3380CC4-5D6E-409C-BE32-E72D297353CC}">
              <c16:uniqueId val="{00000001-2B9E-4446-ABF7-A619546CF568}"/>
            </c:ext>
          </c:extLst>
        </c:ser>
        <c:dLbls>
          <c:showLegendKey val="0"/>
          <c:showVal val="0"/>
          <c:showCatName val="0"/>
          <c:showSerName val="0"/>
          <c:showPercent val="0"/>
          <c:showBubbleSize val="0"/>
        </c:dLbls>
        <c:gapWidth val="150"/>
        <c:axId val="427214952"/>
        <c:axId val="427212600"/>
      </c:barChart>
      <c:catAx>
        <c:axId val="427214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a:t>Number of publications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27212600"/>
        <c:crosses val="autoZero"/>
        <c:auto val="1"/>
        <c:lblAlgn val="ctr"/>
        <c:lblOffset val="100"/>
        <c:noMultiLvlLbl val="0"/>
      </c:catAx>
      <c:valAx>
        <c:axId val="427212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a:t>Number of authors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427214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B2B2FF"/>
            </a:solidFill>
            <a:ln>
              <a:solidFill>
                <a:srgbClr val="0000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0FF"/>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Classification!$R$4:$R$11</c:f>
              <c:strCache>
                <c:ptCount val="8"/>
                <c:pt idx="0">
                  <c:v>production</c:v>
                </c:pt>
                <c:pt idx="1">
                  <c:v>aerospace</c:v>
                </c:pt>
                <c:pt idx="2">
                  <c:v>mechatronics</c:v>
                </c:pt>
                <c:pt idx="3">
                  <c:v>automotive</c:v>
                </c:pt>
                <c:pt idx="4">
                  <c:v>energy</c:v>
                </c:pt>
                <c:pt idx="5">
                  <c:v>defense</c:v>
                </c:pt>
                <c:pt idx="6">
                  <c:v>safety</c:v>
                </c:pt>
                <c:pt idx="7">
                  <c:v>robotics</c:v>
                </c:pt>
              </c:strCache>
            </c:strRef>
          </c:cat>
          <c:val>
            <c:numRef>
              <c:f>Classification!$S$4:$S$11</c:f>
              <c:numCache>
                <c:formatCode>General</c:formatCode>
                <c:ptCount val="8"/>
                <c:pt idx="0">
                  <c:v>63</c:v>
                </c:pt>
                <c:pt idx="1">
                  <c:v>45</c:v>
                </c:pt>
                <c:pt idx="2">
                  <c:v>40</c:v>
                </c:pt>
                <c:pt idx="3">
                  <c:v>33</c:v>
                </c:pt>
                <c:pt idx="4">
                  <c:v>19</c:v>
                </c:pt>
                <c:pt idx="5">
                  <c:v>15</c:v>
                </c:pt>
                <c:pt idx="6">
                  <c:v>13</c:v>
                </c:pt>
                <c:pt idx="7">
                  <c:v>10</c:v>
                </c:pt>
              </c:numCache>
            </c:numRef>
          </c:val>
          <c:extLst>
            <c:ext xmlns:c16="http://schemas.microsoft.com/office/drawing/2014/chart" uri="{C3380CC4-5D6E-409C-BE32-E72D297353CC}">
              <c16:uniqueId val="{00000000-601A-4EC0-816E-89FCD849FB97}"/>
            </c:ext>
          </c:extLst>
        </c:ser>
        <c:dLbls>
          <c:showLegendKey val="0"/>
          <c:showVal val="0"/>
          <c:showCatName val="0"/>
          <c:showSerName val="0"/>
          <c:showPercent val="0"/>
          <c:showBubbleSize val="0"/>
        </c:dLbls>
        <c:gapWidth val="150"/>
        <c:axId val="231238496"/>
        <c:axId val="231248480"/>
      </c:barChart>
      <c:catAx>
        <c:axId val="23123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sz="1400">
                    <a:solidFill>
                      <a:sysClr val="windowText" lastClr="000000"/>
                    </a:solidFill>
                    <a:latin typeface="Times New Roman" panose="02020603050405020304" pitchFamily="18" charset="0"/>
                    <a:cs typeface="Times New Roman" panose="02020603050405020304" pitchFamily="18" charset="0"/>
                  </a:rPr>
                  <a:t>Application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231248480"/>
        <c:crosses val="autoZero"/>
        <c:auto val="1"/>
        <c:lblAlgn val="ctr"/>
        <c:lblOffset val="100"/>
        <c:noMultiLvlLbl val="0"/>
      </c:catAx>
      <c:valAx>
        <c:axId val="231248480"/>
        <c:scaling>
          <c:orientation val="minMax"/>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de-AT" sz="1400">
                    <a:solidFill>
                      <a:schemeClr val="tx1"/>
                    </a:solidFill>
                    <a:latin typeface="Times New Roman" panose="02020603050405020304" pitchFamily="18" charset="0"/>
                    <a:cs typeface="Times New Roman" panose="02020603050405020304" pitchFamily="18" charset="0"/>
                  </a:rPr>
                  <a:t>Number of Publications</a:t>
                </a:r>
              </a:p>
            </c:rich>
          </c:tx>
          <c:layout>
            <c:manualLayout>
              <c:xMode val="edge"/>
              <c:yMode val="edge"/>
              <c:x val="4.8602666946971811E-3"/>
              <c:y val="0.1500513281628816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231238496"/>
        <c:crosses val="autoZero"/>
        <c:crossBetween val="between"/>
      </c:valAx>
      <c:spPr>
        <a:noFill/>
        <a:ln w="9525">
          <a:noFill/>
          <a:prstDash val="dash"/>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paperSize="9" orientation="landscape" horizontalDpi="-1" verticalDpi="-1"/>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37783375314863"/>
          <c:y val="3.348553230850506E-2"/>
          <c:w val="0.84761194523228689"/>
          <c:h val="0.89589570922573158"/>
        </c:manualLayout>
      </c:layout>
      <c:bubbleChart>
        <c:varyColors val="0"/>
        <c:ser>
          <c:idx val="4"/>
          <c:order val="0"/>
          <c:tx>
            <c:strRef>
              <c:f>TypeFacets_graphic!$E$23</c:f>
              <c:strCache>
                <c:ptCount val="1"/>
                <c:pt idx="0">
                  <c:v>Opinion Papers</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Lit>
          </c:xVal>
          <c:yVal>
            <c:numLit>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Lit>
          </c:yVal>
          <c:bubbleSize>
            <c:numRef>
              <c:f>TypeFacets_graphic!$F$23:$R$23</c:f>
              <c:numCache>
                <c:formatCode>General</c:formatCode>
                <c:ptCount val="13"/>
                <c:pt idx="0">
                  <c:v>3</c:v>
                </c:pt>
                <c:pt idx="1">
                  <c:v>0</c:v>
                </c:pt>
                <c:pt idx="2">
                  <c:v>3</c:v>
                </c:pt>
                <c:pt idx="3">
                  <c:v>1</c:v>
                </c:pt>
                <c:pt idx="4">
                  <c:v>0</c:v>
                </c:pt>
                <c:pt idx="5">
                  <c:v>0</c:v>
                </c:pt>
                <c:pt idx="6">
                  <c:v>0</c:v>
                </c:pt>
                <c:pt idx="7">
                  <c:v>0</c:v>
                </c:pt>
                <c:pt idx="8">
                  <c:v>0</c:v>
                </c:pt>
                <c:pt idx="9">
                  <c:v>1</c:v>
                </c:pt>
                <c:pt idx="10">
                  <c:v>0</c:v>
                </c:pt>
                <c:pt idx="11">
                  <c:v>2</c:v>
                </c:pt>
                <c:pt idx="12">
                  <c:v>0</c:v>
                </c:pt>
              </c:numCache>
            </c:numRef>
          </c:bubbleSize>
          <c:bubble3D val="0"/>
          <c:extLst>
            <c:ext xmlns:c16="http://schemas.microsoft.com/office/drawing/2014/chart" uri="{C3380CC4-5D6E-409C-BE32-E72D297353CC}">
              <c16:uniqueId val="{00000000-A63C-4406-8F1E-B3B38FC631E7}"/>
            </c:ext>
          </c:extLst>
        </c:ser>
        <c:ser>
          <c:idx val="3"/>
          <c:order val="1"/>
          <c:tx>
            <c:strRef>
              <c:f>TypeFacets_graphic!$E$22</c:f>
              <c:strCache>
                <c:ptCount val="1"/>
                <c:pt idx="0">
                  <c:v>Philosophical Papers</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Lit>
          </c:xVal>
          <c:yVal>
            <c:numLit>
              <c:formatCode>General</c:formatCode>
              <c:ptCount val="13"/>
              <c:pt idx="0">
                <c:v>2</c:v>
              </c:pt>
              <c:pt idx="1">
                <c:v>2</c:v>
              </c:pt>
              <c:pt idx="2">
                <c:v>2</c:v>
              </c:pt>
              <c:pt idx="3">
                <c:v>2</c:v>
              </c:pt>
              <c:pt idx="4">
                <c:v>2</c:v>
              </c:pt>
              <c:pt idx="5">
                <c:v>2</c:v>
              </c:pt>
              <c:pt idx="6">
                <c:v>2</c:v>
              </c:pt>
              <c:pt idx="7">
                <c:v>2</c:v>
              </c:pt>
              <c:pt idx="8">
                <c:v>2</c:v>
              </c:pt>
              <c:pt idx="9">
                <c:v>2</c:v>
              </c:pt>
              <c:pt idx="10">
                <c:v>2</c:v>
              </c:pt>
              <c:pt idx="11">
                <c:v>2</c:v>
              </c:pt>
              <c:pt idx="12">
                <c:v>2</c:v>
              </c:pt>
            </c:numLit>
          </c:yVal>
          <c:bubbleSize>
            <c:numRef>
              <c:f>TypeFacets_graphic!$F$22:$R$22</c:f>
              <c:numCache>
                <c:formatCode>General</c:formatCode>
                <c:ptCount val="13"/>
                <c:pt idx="0">
                  <c:v>4</c:v>
                </c:pt>
                <c:pt idx="1">
                  <c:v>9</c:v>
                </c:pt>
                <c:pt idx="2">
                  <c:v>8</c:v>
                </c:pt>
                <c:pt idx="3">
                  <c:v>5</c:v>
                </c:pt>
                <c:pt idx="4">
                  <c:v>3</c:v>
                </c:pt>
                <c:pt idx="5">
                  <c:v>2</c:v>
                </c:pt>
                <c:pt idx="6">
                  <c:v>2</c:v>
                </c:pt>
                <c:pt idx="7">
                  <c:v>5</c:v>
                </c:pt>
                <c:pt idx="8">
                  <c:v>4</c:v>
                </c:pt>
                <c:pt idx="9">
                  <c:v>5</c:v>
                </c:pt>
                <c:pt idx="10">
                  <c:v>2</c:v>
                </c:pt>
                <c:pt idx="11">
                  <c:v>4</c:v>
                </c:pt>
                <c:pt idx="12">
                  <c:v>0</c:v>
                </c:pt>
              </c:numCache>
            </c:numRef>
          </c:bubbleSize>
          <c:bubble3D val="0"/>
          <c:extLst>
            <c:ext xmlns:c16="http://schemas.microsoft.com/office/drawing/2014/chart" uri="{C3380CC4-5D6E-409C-BE32-E72D297353CC}">
              <c16:uniqueId val="{00000001-A63C-4406-8F1E-B3B38FC631E7}"/>
            </c:ext>
          </c:extLst>
        </c:ser>
        <c:ser>
          <c:idx val="5"/>
          <c:order val="2"/>
          <c:tx>
            <c:strRef>
              <c:f>TypeFacets_graphic!$E$24</c:f>
              <c:strCache>
                <c:ptCount val="1"/>
                <c:pt idx="0">
                  <c:v>Experience Papers</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Lit>
          </c:xVal>
          <c:yVal>
            <c:numLit>
              <c:formatCode>General</c:formatCode>
              <c:ptCount val="13"/>
              <c:pt idx="0">
                <c:v>3</c:v>
              </c:pt>
              <c:pt idx="1">
                <c:v>3</c:v>
              </c:pt>
              <c:pt idx="2">
                <c:v>3</c:v>
              </c:pt>
              <c:pt idx="3">
                <c:v>3</c:v>
              </c:pt>
              <c:pt idx="4">
                <c:v>3</c:v>
              </c:pt>
              <c:pt idx="5">
                <c:v>3</c:v>
              </c:pt>
              <c:pt idx="6">
                <c:v>3</c:v>
              </c:pt>
              <c:pt idx="7">
                <c:v>3</c:v>
              </c:pt>
              <c:pt idx="8">
                <c:v>3</c:v>
              </c:pt>
              <c:pt idx="9">
                <c:v>3</c:v>
              </c:pt>
              <c:pt idx="10">
                <c:v>3</c:v>
              </c:pt>
              <c:pt idx="11">
                <c:v>3</c:v>
              </c:pt>
              <c:pt idx="12">
                <c:v>3</c:v>
              </c:pt>
            </c:numLit>
          </c:yVal>
          <c:bubbleSize>
            <c:numRef>
              <c:f>TypeFacets_graphic!$F$24:$R$24</c:f>
              <c:numCache>
                <c:formatCode>General</c:formatCode>
                <c:ptCount val="13"/>
                <c:pt idx="0">
                  <c:v>1</c:v>
                </c:pt>
                <c:pt idx="1">
                  <c:v>0</c:v>
                </c:pt>
                <c:pt idx="2">
                  <c:v>3</c:v>
                </c:pt>
                <c:pt idx="3">
                  <c:v>5</c:v>
                </c:pt>
                <c:pt idx="4">
                  <c:v>3</c:v>
                </c:pt>
                <c:pt idx="5">
                  <c:v>5</c:v>
                </c:pt>
                <c:pt idx="6">
                  <c:v>9</c:v>
                </c:pt>
                <c:pt idx="7">
                  <c:v>7</c:v>
                </c:pt>
                <c:pt idx="8">
                  <c:v>6</c:v>
                </c:pt>
                <c:pt idx="9">
                  <c:v>6</c:v>
                </c:pt>
                <c:pt idx="10">
                  <c:v>7</c:v>
                </c:pt>
                <c:pt idx="11">
                  <c:v>3</c:v>
                </c:pt>
                <c:pt idx="12">
                  <c:v>5</c:v>
                </c:pt>
              </c:numCache>
            </c:numRef>
          </c:bubbleSize>
          <c:bubble3D val="0"/>
          <c:extLst>
            <c:ext xmlns:c16="http://schemas.microsoft.com/office/drawing/2014/chart" uri="{C3380CC4-5D6E-409C-BE32-E72D297353CC}">
              <c16:uniqueId val="{00000002-A63C-4406-8F1E-B3B38FC631E7}"/>
            </c:ext>
          </c:extLst>
        </c:ser>
        <c:ser>
          <c:idx val="2"/>
          <c:order val="3"/>
          <c:tx>
            <c:strRef>
              <c:f>TypeFacets_graphic!$E$21</c:f>
              <c:strCache>
                <c:ptCount val="1"/>
                <c:pt idx="0">
                  <c:v>Solution Proposal</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Lit>
          </c:xVal>
          <c:yVal>
            <c:numLit>
              <c:formatCode>General</c:formatCode>
              <c:ptCount val="13"/>
              <c:pt idx="0">
                <c:v>4</c:v>
              </c:pt>
              <c:pt idx="1">
                <c:v>4</c:v>
              </c:pt>
              <c:pt idx="2">
                <c:v>4</c:v>
              </c:pt>
              <c:pt idx="3">
                <c:v>4</c:v>
              </c:pt>
              <c:pt idx="4">
                <c:v>4</c:v>
              </c:pt>
              <c:pt idx="5">
                <c:v>4</c:v>
              </c:pt>
              <c:pt idx="6">
                <c:v>4</c:v>
              </c:pt>
              <c:pt idx="7">
                <c:v>4</c:v>
              </c:pt>
              <c:pt idx="8">
                <c:v>4</c:v>
              </c:pt>
              <c:pt idx="9">
                <c:v>4</c:v>
              </c:pt>
              <c:pt idx="10">
                <c:v>4</c:v>
              </c:pt>
              <c:pt idx="11">
                <c:v>4</c:v>
              </c:pt>
              <c:pt idx="12">
                <c:v>4</c:v>
              </c:pt>
            </c:numLit>
          </c:yVal>
          <c:bubbleSize>
            <c:numRef>
              <c:f>TypeFacets_graphic!$F$21:$R$21</c:f>
              <c:numCache>
                <c:formatCode>General</c:formatCode>
                <c:ptCount val="13"/>
                <c:pt idx="0">
                  <c:v>1</c:v>
                </c:pt>
                <c:pt idx="1">
                  <c:v>3</c:v>
                </c:pt>
                <c:pt idx="2">
                  <c:v>9</c:v>
                </c:pt>
                <c:pt idx="3">
                  <c:v>11</c:v>
                </c:pt>
                <c:pt idx="4">
                  <c:v>10</c:v>
                </c:pt>
                <c:pt idx="5">
                  <c:v>15</c:v>
                </c:pt>
                <c:pt idx="6">
                  <c:v>16</c:v>
                </c:pt>
                <c:pt idx="7">
                  <c:v>26</c:v>
                </c:pt>
                <c:pt idx="8">
                  <c:v>32</c:v>
                </c:pt>
                <c:pt idx="9">
                  <c:v>13</c:v>
                </c:pt>
                <c:pt idx="10">
                  <c:v>24</c:v>
                </c:pt>
                <c:pt idx="11">
                  <c:v>17</c:v>
                </c:pt>
                <c:pt idx="12">
                  <c:v>8</c:v>
                </c:pt>
              </c:numCache>
            </c:numRef>
          </c:bubbleSize>
          <c:bubble3D val="0"/>
          <c:extLst>
            <c:ext xmlns:c16="http://schemas.microsoft.com/office/drawing/2014/chart" uri="{C3380CC4-5D6E-409C-BE32-E72D297353CC}">
              <c16:uniqueId val="{00000003-A63C-4406-8F1E-B3B38FC631E7}"/>
            </c:ext>
          </c:extLst>
        </c:ser>
        <c:ser>
          <c:idx val="1"/>
          <c:order val="4"/>
          <c:tx>
            <c:strRef>
              <c:f>TypeFacets_graphic!$E$20</c:f>
              <c:strCache>
                <c:ptCount val="1"/>
                <c:pt idx="0">
                  <c:v>Validation Research</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Lit>
          </c:xVal>
          <c:yVal>
            <c:numLit>
              <c:formatCode>General</c:formatCode>
              <c:ptCount val="13"/>
              <c:pt idx="0">
                <c:v>5</c:v>
              </c:pt>
              <c:pt idx="1">
                <c:v>5</c:v>
              </c:pt>
              <c:pt idx="2">
                <c:v>5</c:v>
              </c:pt>
              <c:pt idx="3">
                <c:v>5</c:v>
              </c:pt>
              <c:pt idx="4">
                <c:v>5</c:v>
              </c:pt>
              <c:pt idx="5">
                <c:v>5</c:v>
              </c:pt>
              <c:pt idx="6">
                <c:v>5</c:v>
              </c:pt>
              <c:pt idx="7">
                <c:v>5</c:v>
              </c:pt>
              <c:pt idx="8">
                <c:v>5</c:v>
              </c:pt>
              <c:pt idx="9">
                <c:v>5</c:v>
              </c:pt>
              <c:pt idx="10">
                <c:v>5</c:v>
              </c:pt>
              <c:pt idx="11">
                <c:v>5</c:v>
              </c:pt>
              <c:pt idx="12">
                <c:v>5</c:v>
              </c:pt>
            </c:numLit>
          </c:yVal>
          <c:bubbleSize>
            <c:numRef>
              <c:f>TypeFacets_graphic!$F$20:$R$20</c:f>
              <c:numCache>
                <c:formatCode>General</c:formatCode>
                <c:ptCount val="13"/>
                <c:pt idx="0">
                  <c:v>0</c:v>
                </c:pt>
                <c:pt idx="1">
                  <c:v>1</c:v>
                </c:pt>
                <c:pt idx="2">
                  <c:v>4</c:v>
                </c:pt>
                <c:pt idx="3">
                  <c:v>7</c:v>
                </c:pt>
                <c:pt idx="4">
                  <c:v>3</c:v>
                </c:pt>
                <c:pt idx="5">
                  <c:v>13</c:v>
                </c:pt>
                <c:pt idx="6">
                  <c:v>27</c:v>
                </c:pt>
                <c:pt idx="7">
                  <c:v>23</c:v>
                </c:pt>
                <c:pt idx="8">
                  <c:v>36</c:v>
                </c:pt>
                <c:pt idx="9">
                  <c:v>40</c:v>
                </c:pt>
                <c:pt idx="10">
                  <c:v>30</c:v>
                </c:pt>
                <c:pt idx="11">
                  <c:v>25</c:v>
                </c:pt>
                <c:pt idx="12">
                  <c:v>30</c:v>
                </c:pt>
              </c:numCache>
            </c:numRef>
          </c:bubbleSize>
          <c:bubble3D val="0"/>
          <c:extLst>
            <c:ext xmlns:c16="http://schemas.microsoft.com/office/drawing/2014/chart" uri="{C3380CC4-5D6E-409C-BE32-E72D297353CC}">
              <c16:uniqueId val="{00000004-A63C-4406-8F1E-B3B38FC631E7}"/>
            </c:ext>
          </c:extLst>
        </c:ser>
        <c:ser>
          <c:idx val="0"/>
          <c:order val="5"/>
          <c:tx>
            <c:strRef>
              <c:f>TypeFacets_graphic!$E$19</c:f>
              <c:strCache>
                <c:ptCount val="1"/>
                <c:pt idx="0">
                  <c:v>Evaluation Research</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Lit>
          </c:xVal>
          <c:yVal>
            <c:numLit>
              <c:formatCode>General</c:formatCode>
              <c:ptCount val="13"/>
              <c:pt idx="0">
                <c:v>6</c:v>
              </c:pt>
              <c:pt idx="1">
                <c:v>6</c:v>
              </c:pt>
              <c:pt idx="2">
                <c:v>6</c:v>
              </c:pt>
              <c:pt idx="3">
                <c:v>6</c:v>
              </c:pt>
              <c:pt idx="4">
                <c:v>6</c:v>
              </c:pt>
              <c:pt idx="5">
                <c:v>6</c:v>
              </c:pt>
              <c:pt idx="6">
                <c:v>6</c:v>
              </c:pt>
              <c:pt idx="7">
                <c:v>6</c:v>
              </c:pt>
              <c:pt idx="8">
                <c:v>6</c:v>
              </c:pt>
              <c:pt idx="9">
                <c:v>6</c:v>
              </c:pt>
              <c:pt idx="10">
                <c:v>6</c:v>
              </c:pt>
              <c:pt idx="11">
                <c:v>6</c:v>
              </c:pt>
              <c:pt idx="12">
                <c:v>6</c:v>
              </c:pt>
            </c:numLit>
          </c:yVal>
          <c:bubbleSize>
            <c:numRef>
              <c:f>TypeFacets_graphic!$F$19:$R$19</c:f>
              <c:numCache>
                <c:formatCode>General</c:formatCode>
                <c:ptCount val="13"/>
                <c:pt idx="0">
                  <c:v>0</c:v>
                </c:pt>
                <c:pt idx="1">
                  <c:v>0</c:v>
                </c:pt>
                <c:pt idx="2">
                  <c:v>0</c:v>
                </c:pt>
                <c:pt idx="3">
                  <c:v>1</c:v>
                </c:pt>
                <c:pt idx="4">
                  <c:v>1</c:v>
                </c:pt>
                <c:pt idx="5">
                  <c:v>4</c:v>
                </c:pt>
                <c:pt idx="6">
                  <c:v>4</c:v>
                </c:pt>
                <c:pt idx="7">
                  <c:v>6</c:v>
                </c:pt>
                <c:pt idx="8">
                  <c:v>5</c:v>
                </c:pt>
                <c:pt idx="9">
                  <c:v>3</c:v>
                </c:pt>
                <c:pt idx="10">
                  <c:v>7</c:v>
                </c:pt>
                <c:pt idx="11">
                  <c:v>1</c:v>
                </c:pt>
                <c:pt idx="12">
                  <c:v>0</c:v>
                </c:pt>
              </c:numCache>
            </c:numRef>
          </c:bubbleSize>
          <c:bubble3D val="0"/>
          <c:extLst>
            <c:ext xmlns:c16="http://schemas.microsoft.com/office/drawing/2014/chart" uri="{C3380CC4-5D6E-409C-BE32-E72D297353CC}">
              <c16:uniqueId val="{00000005-A63C-4406-8F1E-B3B38FC631E7}"/>
            </c:ext>
          </c:extLst>
        </c:ser>
        <c:dLbls>
          <c:showLegendKey val="0"/>
          <c:showVal val="0"/>
          <c:showCatName val="0"/>
          <c:showSerName val="0"/>
          <c:showPercent val="0"/>
          <c:showBubbleSize val="0"/>
        </c:dLbls>
        <c:bubbleScale val="55"/>
        <c:showNegBubbles val="0"/>
        <c:axId val="428459656"/>
        <c:axId val="428459264"/>
      </c:bubbleChart>
      <c:valAx>
        <c:axId val="428459656"/>
        <c:scaling>
          <c:orientation val="minMax"/>
          <c:max val="13.5"/>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428459264"/>
        <c:crosses val="autoZero"/>
        <c:crossBetween val="midCat"/>
        <c:majorUnit val="1"/>
        <c:minorUnit val="1"/>
      </c:valAx>
      <c:valAx>
        <c:axId val="428459264"/>
        <c:scaling>
          <c:orientation val="minMax"/>
          <c:max val="6.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8459656"/>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986267166042446E-2"/>
          <c:y val="2.333597930264009E-2"/>
          <c:w val="0.9817183336512002"/>
          <c:h val="0.89180591414230492"/>
        </c:manualLayout>
      </c:layout>
      <c:bubbleChart>
        <c:varyColors val="0"/>
        <c:ser>
          <c:idx val="0"/>
          <c:order val="0"/>
          <c:tx>
            <c:strRef>
              <c:f>Sys_Contr_graphics!$P$3</c:f>
              <c:strCache>
                <c:ptCount val="1"/>
                <c:pt idx="0">
                  <c:v>Evaluation</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0"/>
              <c:pt idx="0">
                <c:v>-4</c:v>
              </c:pt>
              <c:pt idx="1">
                <c:v>-3</c:v>
              </c:pt>
              <c:pt idx="2">
                <c:v>-2</c:v>
              </c:pt>
              <c:pt idx="3">
                <c:v>-1</c:v>
              </c:pt>
              <c:pt idx="4">
                <c:v>1</c:v>
              </c:pt>
              <c:pt idx="5">
                <c:v>2</c:v>
              </c:pt>
              <c:pt idx="6">
                <c:v>3</c:v>
              </c:pt>
              <c:pt idx="7">
                <c:v>4</c:v>
              </c:pt>
              <c:pt idx="8">
                <c:v>5</c:v>
              </c:pt>
              <c:pt idx="9">
                <c:v>6</c:v>
              </c:pt>
            </c:numLit>
          </c:xVal>
          <c:yVal>
            <c:numLit>
              <c:formatCode>General</c:formatCode>
              <c:ptCount val="10"/>
              <c:pt idx="0">
                <c:v>6</c:v>
              </c:pt>
              <c:pt idx="1">
                <c:v>6</c:v>
              </c:pt>
              <c:pt idx="2">
                <c:v>6</c:v>
              </c:pt>
              <c:pt idx="3">
                <c:v>6</c:v>
              </c:pt>
              <c:pt idx="4">
                <c:v>6</c:v>
              </c:pt>
              <c:pt idx="5">
                <c:v>6</c:v>
              </c:pt>
              <c:pt idx="6">
                <c:v>6</c:v>
              </c:pt>
              <c:pt idx="7">
                <c:v>6</c:v>
              </c:pt>
              <c:pt idx="8">
                <c:v>6</c:v>
              </c:pt>
              <c:pt idx="9">
                <c:v>6</c:v>
              </c:pt>
            </c:numLit>
          </c:yVal>
          <c:bubbleSize>
            <c:numRef>
              <c:f>Sys_Contr_graphics!$Q$3:$Z$3</c:f>
              <c:numCache>
                <c:formatCode>General</c:formatCode>
                <c:ptCount val="10"/>
                <c:pt idx="0">
                  <c:v>1</c:v>
                </c:pt>
                <c:pt idx="1">
                  <c:v>20</c:v>
                </c:pt>
                <c:pt idx="2">
                  <c:v>4</c:v>
                </c:pt>
                <c:pt idx="3">
                  <c:v>7</c:v>
                </c:pt>
                <c:pt idx="4">
                  <c:v>12</c:v>
                </c:pt>
                <c:pt idx="5">
                  <c:v>4</c:v>
                </c:pt>
                <c:pt idx="6">
                  <c:v>6</c:v>
                </c:pt>
                <c:pt idx="7">
                  <c:v>5</c:v>
                </c:pt>
                <c:pt idx="8">
                  <c:v>5</c:v>
                </c:pt>
                <c:pt idx="9">
                  <c:v>0</c:v>
                </c:pt>
              </c:numCache>
            </c:numRef>
          </c:bubbleSize>
          <c:bubble3D val="0"/>
          <c:extLst>
            <c:ext xmlns:c16="http://schemas.microsoft.com/office/drawing/2014/chart" uri="{C3380CC4-5D6E-409C-BE32-E72D297353CC}">
              <c16:uniqueId val="{00000000-9F8B-488D-A0DA-96FBB75D1B03}"/>
            </c:ext>
          </c:extLst>
        </c:ser>
        <c:ser>
          <c:idx val="1"/>
          <c:order val="1"/>
          <c:tx>
            <c:strRef>
              <c:f>Sys_Contr_graphics!$P$4</c:f>
              <c:strCache>
                <c:ptCount val="1"/>
                <c:pt idx="0">
                  <c:v>Validation</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0"/>
              <c:pt idx="0">
                <c:v>-4</c:v>
              </c:pt>
              <c:pt idx="1">
                <c:v>-3</c:v>
              </c:pt>
              <c:pt idx="2">
                <c:v>-2</c:v>
              </c:pt>
              <c:pt idx="3">
                <c:v>-1</c:v>
              </c:pt>
              <c:pt idx="4">
                <c:v>1</c:v>
              </c:pt>
              <c:pt idx="5">
                <c:v>2</c:v>
              </c:pt>
              <c:pt idx="6">
                <c:v>3</c:v>
              </c:pt>
              <c:pt idx="7">
                <c:v>4</c:v>
              </c:pt>
              <c:pt idx="8">
                <c:v>5</c:v>
              </c:pt>
              <c:pt idx="9">
                <c:v>6</c:v>
              </c:pt>
            </c:numLit>
          </c:xVal>
          <c:yVal>
            <c:numLit>
              <c:formatCode>General</c:formatCode>
              <c:ptCount val="10"/>
              <c:pt idx="0">
                <c:v>5</c:v>
              </c:pt>
              <c:pt idx="1">
                <c:v>5</c:v>
              </c:pt>
              <c:pt idx="2">
                <c:v>5</c:v>
              </c:pt>
              <c:pt idx="3">
                <c:v>5</c:v>
              </c:pt>
              <c:pt idx="4">
                <c:v>5</c:v>
              </c:pt>
              <c:pt idx="5">
                <c:v>5</c:v>
              </c:pt>
              <c:pt idx="6">
                <c:v>5</c:v>
              </c:pt>
              <c:pt idx="7">
                <c:v>5</c:v>
              </c:pt>
              <c:pt idx="8">
                <c:v>5</c:v>
              </c:pt>
              <c:pt idx="9">
                <c:v>5</c:v>
              </c:pt>
            </c:numLit>
          </c:yVal>
          <c:bubbleSize>
            <c:numRef>
              <c:f>Sys_Contr_graphics!$Q$4:$Z$4</c:f>
              <c:numCache>
                <c:formatCode>General</c:formatCode>
                <c:ptCount val="10"/>
                <c:pt idx="0">
                  <c:v>20</c:v>
                </c:pt>
                <c:pt idx="1">
                  <c:v>108</c:v>
                </c:pt>
                <c:pt idx="2">
                  <c:v>39</c:v>
                </c:pt>
                <c:pt idx="3">
                  <c:v>72</c:v>
                </c:pt>
                <c:pt idx="4">
                  <c:v>86</c:v>
                </c:pt>
                <c:pt idx="5">
                  <c:v>22</c:v>
                </c:pt>
                <c:pt idx="6">
                  <c:v>91</c:v>
                </c:pt>
                <c:pt idx="7">
                  <c:v>28</c:v>
                </c:pt>
                <c:pt idx="8">
                  <c:v>10</c:v>
                </c:pt>
                <c:pt idx="9">
                  <c:v>2</c:v>
                </c:pt>
              </c:numCache>
            </c:numRef>
          </c:bubbleSize>
          <c:bubble3D val="0"/>
          <c:extLst>
            <c:ext xmlns:c16="http://schemas.microsoft.com/office/drawing/2014/chart" uri="{C3380CC4-5D6E-409C-BE32-E72D297353CC}">
              <c16:uniqueId val="{00000001-9F8B-488D-A0DA-96FBB75D1B03}"/>
            </c:ext>
          </c:extLst>
        </c:ser>
        <c:ser>
          <c:idx val="2"/>
          <c:order val="2"/>
          <c:tx>
            <c:strRef>
              <c:f>Sys_Contr_graphics!$P$5</c:f>
              <c:strCache>
                <c:ptCount val="1"/>
                <c:pt idx="0">
                  <c:v>Solution</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0"/>
              <c:pt idx="0">
                <c:v>-4</c:v>
              </c:pt>
              <c:pt idx="1">
                <c:v>-3</c:v>
              </c:pt>
              <c:pt idx="2">
                <c:v>-2</c:v>
              </c:pt>
              <c:pt idx="3">
                <c:v>-1</c:v>
              </c:pt>
              <c:pt idx="4">
                <c:v>1</c:v>
              </c:pt>
              <c:pt idx="5">
                <c:v>2</c:v>
              </c:pt>
              <c:pt idx="6">
                <c:v>3</c:v>
              </c:pt>
              <c:pt idx="7">
                <c:v>4</c:v>
              </c:pt>
              <c:pt idx="8">
                <c:v>5</c:v>
              </c:pt>
              <c:pt idx="9">
                <c:v>6</c:v>
              </c:pt>
            </c:numLit>
          </c:xVal>
          <c:yVal>
            <c:numLit>
              <c:formatCode>General</c:formatCode>
              <c:ptCount val="10"/>
              <c:pt idx="0">
                <c:v>4</c:v>
              </c:pt>
              <c:pt idx="1">
                <c:v>4</c:v>
              </c:pt>
              <c:pt idx="2">
                <c:v>4</c:v>
              </c:pt>
              <c:pt idx="3">
                <c:v>4</c:v>
              </c:pt>
              <c:pt idx="4">
                <c:v>4</c:v>
              </c:pt>
              <c:pt idx="5">
                <c:v>4</c:v>
              </c:pt>
              <c:pt idx="6">
                <c:v>4</c:v>
              </c:pt>
              <c:pt idx="7">
                <c:v>4</c:v>
              </c:pt>
              <c:pt idx="8">
                <c:v>4</c:v>
              </c:pt>
              <c:pt idx="9">
                <c:v>4</c:v>
              </c:pt>
            </c:numLit>
          </c:yVal>
          <c:bubbleSize>
            <c:numRef>
              <c:f>Sys_Contr_graphics!$Q$5:$Z$5</c:f>
              <c:numCache>
                <c:formatCode>General</c:formatCode>
                <c:ptCount val="10"/>
                <c:pt idx="0">
                  <c:v>24</c:v>
                </c:pt>
                <c:pt idx="1">
                  <c:v>103</c:v>
                </c:pt>
                <c:pt idx="2">
                  <c:v>19</c:v>
                </c:pt>
                <c:pt idx="3">
                  <c:v>39</c:v>
                </c:pt>
                <c:pt idx="4">
                  <c:v>75</c:v>
                </c:pt>
                <c:pt idx="5">
                  <c:v>18</c:v>
                </c:pt>
                <c:pt idx="6">
                  <c:v>61</c:v>
                </c:pt>
                <c:pt idx="7">
                  <c:v>10</c:v>
                </c:pt>
                <c:pt idx="8">
                  <c:v>15</c:v>
                </c:pt>
                <c:pt idx="9">
                  <c:v>6</c:v>
                </c:pt>
              </c:numCache>
            </c:numRef>
          </c:bubbleSize>
          <c:bubble3D val="0"/>
          <c:extLst>
            <c:ext xmlns:c16="http://schemas.microsoft.com/office/drawing/2014/chart" uri="{C3380CC4-5D6E-409C-BE32-E72D297353CC}">
              <c16:uniqueId val="{00000002-9F8B-488D-A0DA-96FBB75D1B03}"/>
            </c:ext>
          </c:extLst>
        </c:ser>
        <c:ser>
          <c:idx val="3"/>
          <c:order val="3"/>
          <c:tx>
            <c:strRef>
              <c:f>Sys_Contr_graphics!$P$6</c:f>
              <c:strCache>
                <c:ptCount val="1"/>
                <c:pt idx="0">
                  <c:v>Philosophical</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0"/>
              <c:pt idx="0">
                <c:v>-4</c:v>
              </c:pt>
              <c:pt idx="1">
                <c:v>-3</c:v>
              </c:pt>
              <c:pt idx="2">
                <c:v>-2</c:v>
              </c:pt>
              <c:pt idx="3">
                <c:v>-1</c:v>
              </c:pt>
              <c:pt idx="4">
                <c:v>1</c:v>
              </c:pt>
              <c:pt idx="5">
                <c:v>2</c:v>
              </c:pt>
              <c:pt idx="6">
                <c:v>3</c:v>
              </c:pt>
              <c:pt idx="7">
                <c:v>4</c:v>
              </c:pt>
              <c:pt idx="8">
                <c:v>5</c:v>
              </c:pt>
              <c:pt idx="9">
                <c:v>6</c:v>
              </c:pt>
            </c:numLit>
          </c:xVal>
          <c:yVal>
            <c:numLit>
              <c:formatCode>General</c:formatCode>
              <c:ptCount val="10"/>
              <c:pt idx="0">
                <c:v>2</c:v>
              </c:pt>
              <c:pt idx="1">
                <c:v>2</c:v>
              </c:pt>
              <c:pt idx="2">
                <c:v>2</c:v>
              </c:pt>
              <c:pt idx="3">
                <c:v>2</c:v>
              </c:pt>
              <c:pt idx="4">
                <c:v>2</c:v>
              </c:pt>
              <c:pt idx="5">
                <c:v>2</c:v>
              </c:pt>
              <c:pt idx="6">
                <c:v>2</c:v>
              </c:pt>
              <c:pt idx="7">
                <c:v>2</c:v>
              </c:pt>
              <c:pt idx="8">
                <c:v>2</c:v>
              </c:pt>
              <c:pt idx="9">
                <c:v>2</c:v>
              </c:pt>
            </c:numLit>
          </c:yVal>
          <c:bubbleSize>
            <c:numRef>
              <c:f>Sys_Contr_graphics!$Q$6:$Z$6</c:f>
              <c:numCache>
                <c:formatCode>General</c:formatCode>
                <c:ptCount val="10"/>
                <c:pt idx="0">
                  <c:v>1</c:v>
                </c:pt>
                <c:pt idx="1">
                  <c:v>43</c:v>
                </c:pt>
                <c:pt idx="2">
                  <c:v>3</c:v>
                </c:pt>
                <c:pt idx="3">
                  <c:v>6</c:v>
                </c:pt>
                <c:pt idx="4">
                  <c:v>14</c:v>
                </c:pt>
                <c:pt idx="5">
                  <c:v>8</c:v>
                </c:pt>
                <c:pt idx="6">
                  <c:v>1</c:v>
                </c:pt>
                <c:pt idx="7">
                  <c:v>0</c:v>
                </c:pt>
                <c:pt idx="8">
                  <c:v>5</c:v>
                </c:pt>
                <c:pt idx="9">
                  <c:v>25</c:v>
                </c:pt>
              </c:numCache>
            </c:numRef>
          </c:bubbleSize>
          <c:bubble3D val="0"/>
          <c:extLst>
            <c:ext xmlns:c16="http://schemas.microsoft.com/office/drawing/2014/chart" uri="{C3380CC4-5D6E-409C-BE32-E72D297353CC}">
              <c16:uniqueId val="{00000003-9F8B-488D-A0DA-96FBB75D1B03}"/>
            </c:ext>
          </c:extLst>
        </c:ser>
        <c:ser>
          <c:idx val="4"/>
          <c:order val="4"/>
          <c:tx>
            <c:strRef>
              <c:f>Sys_Contr_graphics!$P$7</c:f>
              <c:strCache>
                <c:ptCount val="1"/>
                <c:pt idx="0">
                  <c:v>Opinion</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0"/>
              <c:pt idx="0">
                <c:v>-4</c:v>
              </c:pt>
              <c:pt idx="1">
                <c:v>-3</c:v>
              </c:pt>
              <c:pt idx="2">
                <c:v>-2</c:v>
              </c:pt>
              <c:pt idx="3">
                <c:v>-1</c:v>
              </c:pt>
              <c:pt idx="4">
                <c:v>1</c:v>
              </c:pt>
              <c:pt idx="5">
                <c:v>2</c:v>
              </c:pt>
              <c:pt idx="6">
                <c:v>3</c:v>
              </c:pt>
              <c:pt idx="7">
                <c:v>4</c:v>
              </c:pt>
              <c:pt idx="8">
                <c:v>5</c:v>
              </c:pt>
              <c:pt idx="9">
                <c:v>6</c:v>
              </c:pt>
            </c:numLit>
          </c:xVal>
          <c:yVal>
            <c:numLit>
              <c:formatCode>General</c:formatCode>
              <c:ptCount val="10"/>
              <c:pt idx="0">
                <c:v>1</c:v>
              </c:pt>
              <c:pt idx="1">
                <c:v>1</c:v>
              </c:pt>
              <c:pt idx="2">
                <c:v>1</c:v>
              </c:pt>
              <c:pt idx="3">
                <c:v>1</c:v>
              </c:pt>
              <c:pt idx="4">
                <c:v>1</c:v>
              </c:pt>
              <c:pt idx="5">
                <c:v>1</c:v>
              </c:pt>
              <c:pt idx="6">
                <c:v>1</c:v>
              </c:pt>
              <c:pt idx="7">
                <c:v>1</c:v>
              </c:pt>
              <c:pt idx="8">
                <c:v>1</c:v>
              </c:pt>
              <c:pt idx="9">
                <c:v>1</c:v>
              </c:pt>
            </c:numLit>
          </c:yVal>
          <c:bubbleSize>
            <c:numRef>
              <c:f>Sys_Contr_graphics!$Q$7:$Z$7</c:f>
              <c:numCache>
                <c:formatCode>General</c:formatCode>
                <c:ptCount val="10"/>
                <c:pt idx="0">
                  <c:v>3</c:v>
                </c:pt>
                <c:pt idx="1">
                  <c:v>7</c:v>
                </c:pt>
                <c:pt idx="2">
                  <c:v>0</c:v>
                </c:pt>
                <c:pt idx="3">
                  <c:v>0</c:v>
                </c:pt>
                <c:pt idx="4">
                  <c:v>4</c:v>
                </c:pt>
                <c:pt idx="5">
                  <c:v>1</c:v>
                </c:pt>
                <c:pt idx="6">
                  <c:v>0</c:v>
                </c:pt>
                <c:pt idx="7">
                  <c:v>0</c:v>
                </c:pt>
                <c:pt idx="8">
                  <c:v>2</c:v>
                </c:pt>
                <c:pt idx="9">
                  <c:v>3</c:v>
                </c:pt>
              </c:numCache>
            </c:numRef>
          </c:bubbleSize>
          <c:bubble3D val="0"/>
          <c:extLst>
            <c:ext xmlns:c16="http://schemas.microsoft.com/office/drawing/2014/chart" uri="{C3380CC4-5D6E-409C-BE32-E72D297353CC}">
              <c16:uniqueId val="{00000004-9F8B-488D-A0DA-96FBB75D1B03}"/>
            </c:ext>
          </c:extLst>
        </c:ser>
        <c:ser>
          <c:idx val="5"/>
          <c:order val="5"/>
          <c:tx>
            <c:strRef>
              <c:f>Sys_Contr_graphics!$P$8</c:f>
              <c:strCache>
                <c:ptCount val="1"/>
                <c:pt idx="0">
                  <c:v>Experience</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0"/>
              <c:pt idx="0">
                <c:v>-4</c:v>
              </c:pt>
              <c:pt idx="1">
                <c:v>-3</c:v>
              </c:pt>
              <c:pt idx="2">
                <c:v>-2</c:v>
              </c:pt>
              <c:pt idx="3">
                <c:v>-1</c:v>
              </c:pt>
              <c:pt idx="4">
                <c:v>1</c:v>
              </c:pt>
              <c:pt idx="5">
                <c:v>2</c:v>
              </c:pt>
              <c:pt idx="6">
                <c:v>3</c:v>
              </c:pt>
              <c:pt idx="7">
                <c:v>4</c:v>
              </c:pt>
              <c:pt idx="8">
                <c:v>5</c:v>
              </c:pt>
              <c:pt idx="9">
                <c:v>6</c:v>
              </c:pt>
            </c:numLit>
          </c:xVal>
          <c:yVal>
            <c:numLit>
              <c:formatCode>General</c:formatCode>
              <c:ptCount val="10"/>
              <c:pt idx="0">
                <c:v>3</c:v>
              </c:pt>
              <c:pt idx="1">
                <c:v>3</c:v>
              </c:pt>
              <c:pt idx="2">
                <c:v>3</c:v>
              </c:pt>
              <c:pt idx="3">
                <c:v>3</c:v>
              </c:pt>
              <c:pt idx="4">
                <c:v>3</c:v>
              </c:pt>
              <c:pt idx="5">
                <c:v>3</c:v>
              </c:pt>
              <c:pt idx="6">
                <c:v>3</c:v>
              </c:pt>
              <c:pt idx="7">
                <c:v>3</c:v>
              </c:pt>
              <c:pt idx="8">
                <c:v>3</c:v>
              </c:pt>
              <c:pt idx="9">
                <c:v>3</c:v>
              </c:pt>
            </c:numLit>
          </c:yVal>
          <c:bubbleSize>
            <c:numRef>
              <c:f>Sys_Contr_graphics!$Q$8:$Z$8</c:f>
              <c:numCache>
                <c:formatCode>General</c:formatCode>
                <c:ptCount val="10"/>
                <c:pt idx="0">
                  <c:v>9</c:v>
                </c:pt>
                <c:pt idx="1">
                  <c:v>31</c:v>
                </c:pt>
                <c:pt idx="2">
                  <c:v>11</c:v>
                </c:pt>
                <c:pt idx="3">
                  <c:v>9</c:v>
                </c:pt>
                <c:pt idx="4">
                  <c:v>20</c:v>
                </c:pt>
                <c:pt idx="5">
                  <c:v>4</c:v>
                </c:pt>
                <c:pt idx="6">
                  <c:v>4</c:v>
                </c:pt>
                <c:pt idx="7">
                  <c:v>5</c:v>
                </c:pt>
                <c:pt idx="8">
                  <c:v>15</c:v>
                </c:pt>
                <c:pt idx="9">
                  <c:v>12</c:v>
                </c:pt>
              </c:numCache>
            </c:numRef>
          </c:bubbleSize>
          <c:bubble3D val="0"/>
          <c:extLst>
            <c:ext xmlns:c16="http://schemas.microsoft.com/office/drawing/2014/chart" uri="{C3380CC4-5D6E-409C-BE32-E72D297353CC}">
              <c16:uniqueId val="{00000005-9F8B-488D-A0DA-96FBB75D1B03}"/>
            </c:ext>
          </c:extLst>
        </c:ser>
        <c:dLbls>
          <c:showLegendKey val="0"/>
          <c:showVal val="0"/>
          <c:showCatName val="0"/>
          <c:showSerName val="0"/>
          <c:showPercent val="0"/>
          <c:showBubbleSize val="0"/>
        </c:dLbls>
        <c:bubbleScale val="50"/>
        <c:showNegBubbles val="0"/>
        <c:axId val="421607752"/>
        <c:axId val="421612064"/>
      </c:bubbleChart>
      <c:valAx>
        <c:axId val="421607752"/>
        <c:scaling>
          <c:orientation val="minMax"/>
          <c:max val="7"/>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1612064"/>
        <c:crosses val="autoZero"/>
        <c:crossBetween val="midCat"/>
        <c:majorUnit val="1"/>
        <c:minorUnit val="1"/>
      </c:valAx>
      <c:valAx>
        <c:axId val="42161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1607752"/>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290676535501698"/>
          <c:y val="2.9216461353230364E-2"/>
          <c:w val="0.75063240652058849"/>
          <c:h val="0.80079685440979298"/>
        </c:manualLayout>
      </c:layout>
      <c:bubbleChart>
        <c:varyColors val="0"/>
        <c:ser>
          <c:idx val="0"/>
          <c:order val="0"/>
          <c:tx>
            <c:strRef>
              <c:f>Sys_Contr_graphics!$P$46</c:f>
              <c:strCache>
                <c:ptCount val="1"/>
                <c:pt idx="0">
                  <c:v>Requirements</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6"/>
              <c:pt idx="0">
                <c:v>1</c:v>
              </c:pt>
              <c:pt idx="1">
                <c:v>2</c:v>
              </c:pt>
              <c:pt idx="2">
                <c:v>3</c:v>
              </c:pt>
              <c:pt idx="3">
                <c:v>4</c:v>
              </c:pt>
              <c:pt idx="4">
                <c:v>5</c:v>
              </c:pt>
              <c:pt idx="5">
                <c:v>6</c:v>
              </c:pt>
            </c:numLit>
          </c:xVal>
          <c:yVal>
            <c:numLit>
              <c:formatCode>General</c:formatCode>
              <c:ptCount val="6"/>
              <c:pt idx="0">
                <c:v>4</c:v>
              </c:pt>
              <c:pt idx="1">
                <c:v>4</c:v>
              </c:pt>
              <c:pt idx="2">
                <c:v>4</c:v>
              </c:pt>
              <c:pt idx="3">
                <c:v>4</c:v>
              </c:pt>
              <c:pt idx="4">
                <c:v>4</c:v>
              </c:pt>
              <c:pt idx="5">
                <c:v>4</c:v>
              </c:pt>
            </c:numLit>
          </c:yVal>
          <c:bubbleSize>
            <c:numRef>
              <c:f>Sys_Contr_graphics!$Q$46:$V$46</c:f>
              <c:numCache>
                <c:formatCode>General</c:formatCode>
                <c:ptCount val="6"/>
                <c:pt idx="0">
                  <c:v>25</c:v>
                </c:pt>
                <c:pt idx="1">
                  <c:v>4</c:v>
                </c:pt>
                <c:pt idx="2">
                  <c:v>17</c:v>
                </c:pt>
                <c:pt idx="3">
                  <c:v>5</c:v>
                </c:pt>
                <c:pt idx="4">
                  <c:v>4</c:v>
                </c:pt>
                <c:pt idx="5">
                  <c:v>3</c:v>
                </c:pt>
              </c:numCache>
            </c:numRef>
          </c:bubbleSize>
          <c:bubble3D val="0"/>
          <c:extLst>
            <c:ext xmlns:c16="http://schemas.microsoft.com/office/drawing/2014/chart" uri="{C3380CC4-5D6E-409C-BE32-E72D297353CC}">
              <c16:uniqueId val="{00000000-DEF7-4772-A6BE-BA5DA7E1C213}"/>
            </c:ext>
          </c:extLst>
        </c:ser>
        <c:ser>
          <c:idx val="1"/>
          <c:order val="1"/>
          <c:tx>
            <c:strRef>
              <c:f>Sys_Contr_graphics!$P$47</c:f>
              <c:strCache>
                <c:ptCount val="1"/>
                <c:pt idx="0">
                  <c:v>Design</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6"/>
              <c:pt idx="0">
                <c:v>1</c:v>
              </c:pt>
              <c:pt idx="1">
                <c:v>2</c:v>
              </c:pt>
              <c:pt idx="2">
                <c:v>3</c:v>
              </c:pt>
              <c:pt idx="3">
                <c:v>4</c:v>
              </c:pt>
              <c:pt idx="4">
                <c:v>5</c:v>
              </c:pt>
              <c:pt idx="5">
                <c:v>6</c:v>
              </c:pt>
            </c:numLit>
          </c:xVal>
          <c:yVal>
            <c:numLit>
              <c:formatCode>General</c:formatCode>
              <c:ptCount val="6"/>
              <c:pt idx="0">
                <c:v>3</c:v>
              </c:pt>
              <c:pt idx="1">
                <c:v>3</c:v>
              </c:pt>
              <c:pt idx="2">
                <c:v>3</c:v>
              </c:pt>
              <c:pt idx="3">
                <c:v>3</c:v>
              </c:pt>
              <c:pt idx="4">
                <c:v>3</c:v>
              </c:pt>
              <c:pt idx="5">
                <c:v>3</c:v>
              </c:pt>
            </c:numLit>
          </c:yVal>
          <c:bubbleSize>
            <c:numRef>
              <c:f>Sys_Contr_graphics!$Q$47:$V$47</c:f>
              <c:numCache>
                <c:formatCode>General</c:formatCode>
                <c:ptCount val="6"/>
                <c:pt idx="0">
                  <c:v>129</c:v>
                </c:pt>
                <c:pt idx="1">
                  <c:v>31</c:v>
                </c:pt>
                <c:pt idx="2">
                  <c:v>71</c:v>
                </c:pt>
                <c:pt idx="3">
                  <c:v>14</c:v>
                </c:pt>
                <c:pt idx="4">
                  <c:v>28</c:v>
                </c:pt>
                <c:pt idx="5">
                  <c:v>39</c:v>
                </c:pt>
              </c:numCache>
            </c:numRef>
          </c:bubbleSize>
          <c:bubble3D val="0"/>
          <c:extLst>
            <c:ext xmlns:c16="http://schemas.microsoft.com/office/drawing/2014/chart" uri="{C3380CC4-5D6E-409C-BE32-E72D297353CC}">
              <c16:uniqueId val="{00000001-DEF7-4772-A6BE-BA5DA7E1C213}"/>
            </c:ext>
          </c:extLst>
        </c:ser>
        <c:ser>
          <c:idx val="2"/>
          <c:order val="2"/>
          <c:tx>
            <c:strRef>
              <c:f>Sys_Contr_graphics!$P$48</c:f>
              <c:strCache>
                <c:ptCount val="1"/>
                <c:pt idx="0">
                  <c:v>Implementation</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6"/>
              <c:pt idx="0">
                <c:v>1</c:v>
              </c:pt>
              <c:pt idx="1">
                <c:v>2</c:v>
              </c:pt>
              <c:pt idx="2">
                <c:v>3</c:v>
              </c:pt>
              <c:pt idx="3">
                <c:v>4</c:v>
              </c:pt>
              <c:pt idx="4">
                <c:v>5</c:v>
              </c:pt>
              <c:pt idx="5">
                <c:v>6</c:v>
              </c:pt>
            </c:numLit>
          </c:xVal>
          <c:yVal>
            <c:numLit>
              <c:formatCode>General</c:formatCode>
              <c:ptCount val="6"/>
              <c:pt idx="0">
                <c:v>2</c:v>
              </c:pt>
              <c:pt idx="1">
                <c:v>2</c:v>
              </c:pt>
              <c:pt idx="2">
                <c:v>2</c:v>
              </c:pt>
              <c:pt idx="3">
                <c:v>2</c:v>
              </c:pt>
              <c:pt idx="4">
                <c:v>2</c:v>
              </c:pt>
              <c:pt idx="5">
                <c:v>2</c:v>
              </c:pt>
            </c:numLit>
          </c:yVal>
          <c:bubbleSize>
            <c:numRef>
              <c:f>Sys_Contr_graphics!$Q$48:$V$48</c:f>
              <c:numCache>
                <c:formatCode>General</c:formatCode>
                <c:ptCount val="6"/>
                <c:pt idx="0">
                  <c:v>15</c:v>
                </c:pt>
                <c:pt idx="1">
                  <c:v>12</c:v>
                </c:pt>
                <c:pt idx="2">
                  <c:v>24</c:v>
                </c:pt>
                <c:pt idx="3">
                  <c:v>11</c:v>
                </c:pt>
                <c:pt idx="4">
                  <c:v>11</c:v>
                </c:pt>
                <c:pt idx="5">
                  <c:v>3</c:v>
                </c:pt>
              </c:numCache>
            </c:numRef>
          </c:bubbleSize>
          <c:bubble3D val="0"/>
          <c:extLst>
            <c:ext xmlns:c16="http://schemas.microsoft.com/office/drawing/2014/chart" uri="{C3380CC4-5D6E-409C-BE32-E72D297353CC}">
              <c16:uniqueId val="{00000002-DEF7-4772-A6BE-BA5DA7E1C213}"/>
            </c:ext>
          </c:extLst>
        </c:ser>
        <c:ser>
          <c:idx val="3"/>
          <c:order val="3"/>
          <c:tx>
            <c:strRef>
              <c:f>Sys_Contr_graphics!$P$49</c:f>
              <c:strCache>
                <c:ptCount val="1"/>
                <c:pt idx="0">
                  <c:v>V&amp;V</c:v>
                </c:pt>
              </c:strCache>
            </c:strRef>
          </c:tx>
          <c:spPr>
            <a:solidFill>
              <a:schemeClr val="bg2"/>
            </a:solidFill>
            <a:ln w="9525">
              <a:solidFill>
                <a:schemeClr val="tx1">
                  <a:alpha val="3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6"/>
              <c:pt idx="0">
                <c:v>1</c:v>
              </c:pt>
              <c:pt idx="1">
                <c:v>2</c:v>
              </c:pt>
              <c:pt idx="2">
                <c:v>3</c:v>
              </c:pt>
              <c:pt idx="3">
                <c:v>4</c:v>
              </c:pt>
              <c:pt idx="4">
                <c:v>5</c:v>
              </c:pt>
              <c:pt idx="5">
                <c:v>6</c:v>
              </c:pt>
            </c:numLit>
          </c:xVal>
          <c:yVal>
            <c:numLit>
              <c:formatCode>General</c:formatCode>
              <c:ptCount val="6"/>
              <c:pt idx="0">
                <c:v>1</c:v>
              </c:pt>
              <c:pt idx="1">
                <c:v>1</c:v>
              </c:pt>
              <c:pt idx="2">
                <c:v>1</c:v>
              </c:pt>
              <c:pt idx="3">
                <c:v>1</c:v>
              </c:pt>
              <c:pt idx="4">
                <c:v>1</c:v>
              </c:pt>
              <c:pt idx="5">
                <c:v>1</c:v>
              </c:pt>
            </c:numLit>
          </c:yVal>
          <c:bubbleSize>
            <c:numRef>
              <c:f>Sys_Contr_graphics!$Q$49:$V$49</c:f>
              <c:numCache>
                <c:formatCode>General</c:formatCode>
                <c:ptCount val="6"/>
                <c:pt idx="0">
                  <c:v>42</c:v>
                </c:pt>
                <c:pt idx="1">
                  <c:v>10</c:v>
                </c:pt>
                <c:pt idx="2">
                  <c:v>51</c:v>
                </c:pt>
                <c:pt idx="3">
                  <c:v>18</c:v>
                </c:pt>
                <c:pt idx="4">
                  <c:v>9</c:v>
                </c:pt>
                <c:pt idx="5">
                  <c:v>3</c:v>
                </c:pt>
              </c:numCache>
            </c:numRef>
          </c:bubbleSize>
          <c:bubble3D val="0"/>
          <c:extLst>
            <c:ext xmlns:c16="http://schemas.microsoft.com/office/drawing/2014/chart" uri="{C3380CC4-5D6E-409C-BE32-E72D297353CC}">
              <c16:uniqueId val="{00000003-DEF7-4772-A6BE-BA5DA7E1C213}"/>
            </c:ext>
          </c:extLst>
        </c:ser>
        <c:dLbls>
          <c:showLegendKey val="0"/>
          <c:showVal val="0"/>
          <c:showCatName val="0"/>
          <c:showSerName val="0"/>
          <c:showPercent val="0"/>
          <c:showBubbleSize val="0"/>
        </c:dLbls>
        <c:bubbleScale val="100"/>
        <c:showNegBubbles val="0"/>
        <c:axId val="421610104"/>
        <c:axId val="421610496"/>
      </c:bubbleChart>
      <c:valAx>
        <c:axId val="421610104"/>
        <c:scaling>
          <c:orientation val="minMax"/>
          <c:max val="6.5"/>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1610496"/>
        <c:crosses val="autoZero"/>
        <c:crossBetween val="midCat"/>
      </c:valAx>
      <c:valAx>
        <c:axId val="421610496"/>
        <c:scaling>
          <c:orientation val="minMax"/>
          <c:max val="4.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1610104"/>
        <c:crosses val="autoZero"/>
        <c:crossBetween val="midCat"/>
        <c:majorUnit val="1"/>
        <c:min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Sys_Contr_graphics!$Q$79</c:f>
              <c:strCache>
                <c:ptCount val="1"/>
                <c:pt idx="0">
                  <c:v>Requirements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Sys_Contr_graphics!$R$78:$AD$78</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Sys_Contr_graphics!$R$79:$AD$79</c:f>
              <c:numCache>
                <c:formatCode>General</c:formatCode>
                <c:ptCount val="13"/>
                <c:pt idx="0">
                  <c:v>1</c:v>
                </c:pt>
                <c:pt idx="1">
                  <c:v>0</c:v>
                </c:pt>
                <c:pt idx="2">
                  <c:v>2</c:v>
                </c:pt>
                <c:pt idx="3">
                  <c:v>5</c:v>
                </c:pt>
                <c:pt idx="4">
                  <c:v>0</c:v>
                </c:pt>
                <c:pt idx="5">
                  <c:v>6</c:v>
                </c:pt>
                <c:pt idx="6">
                  <c:v>5</c:v>
                </c:pt>
                <c:pt idx="7">
                  <c:v>8</c:v>
                </c:pt>
                <c:pt idx="8">
                  <c:v>10</c:v>
                </c:pt>
                <c:pt idx="9">
                  <c:v>5</c:v>
                </c:pt>
                <c:pt idx="10">
                  <c:v>3</c:v>
                </c:pt>
                <c:pt idx="11">
                  <c:v>8</c:v>
                </c:pt>
                <c:pt idx="12">
                  <c:v>5</c:v>
                </c:pt>
              </c:numCache>
            </c:numRef>
          </c:yVal>
          <c:smooth val="1"/>
          <c:extLst>
            <c:ext xmlns:c16="http://schemas.microsoft.com/office/drawing/2014/chart" uri="{C3380CC4-5D6E-409C-BE32-E72D297353CC}">
              <c16:uniqueId val="{00000000-602B-430F-96FF-C3194B29FD71}"/>
            </c:ext>
          </c:extLst>
        </c:ser>
        <c:ser>
          <c:idx val="1"/>
          <c:order val="1"/>
          <c:tx>
            <c:strRef>
              <c:f>Sys_Contr_graphics!$Q$80</c:f>
              <c:strCache>
                <c:ptCount val="1"/>
                <c:pt idx="0">
                  <c:v>Design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Sys_Contr_graphics!$R$78:$AD$78</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Sys_Contr_graphics!$R$80:$AD$80</c:f>
              <c:numCache>
                <c:formatCode>General</c:formatCode>
                <c:ptCount val="13"/>
                <c:pt idx="0">
                  <c:v>8</c:v>
                </c:pt>
                <c:pt idx="1">
                  <c:v>11</c:v>
                </c:pt>
                <c:pt idx="2">
                  <c:v>16</c:v>
                </c:pt>
                <c:pt idx="3">
                  <c:v>18</c:v>
                </c:pt>
                <c:pt idx="4">
                  <c:v>12</c:v>
                </c:pt>
                <c:pt idx="5">
                  <c:v>23</c:v>
                </c:pt>
                <c:pt idx="6">
                  <c:v>33</c:v>
                </c:pt>
                <c:pt idx="7">
                  <c:v>33</c:v>
                </c:pt>
                <c:pt idx="8">
                  <c:v>37</c:v>
                </c:pt>
                <c:pt idx="9">
                  <c:v>36</c:v>
                </c:pt>
                <c:pt idx="10">
                  <c:v>32</c:v>
                </c:pt>
                <c:pt idx="11">
                  <c:v>27</c:v>
                </c:pt>
                <c:pt idx="12">
                  <c:v>26</c:v>
                </c:pt>
              </c:numCache>
            </c:numRef>
          </c:yVal>
          <c:smooth val="1"/>
          <c:extLst>
            <c:ext xmlns:c16="http://schemas.microsoft.com/office/drawing/2014/chart" uri="{C3380CC4-5D6E-409C-BE32-E72D297353CC}">
              <c16:uniqueId val="{00000001-602B-430F-96FF-C3194B29FD71}"/>
            </c:ext>
          </c:extLst>
        </c:ser>
        <c:ser>
          <c:idx val="2"/>
          <c:order val="2"/>
          <c:tx>
            <c:strRef>
              <c:f>Sys_Contr_graphics!$Q$81</c:f>
              <c:strCache>
                <c:ptCount val="1"/>
                <c:pt idx="0">
                  <c:v>Implementation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Sys_Contr_graphics!$R$78:$AD$78</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Sys_Contr_graphics!$R$81:$AD$81</c:f>
              <c:numCache>
                <c:formatCode>General</c:formatCode>
                <c:ptCount val="13"/>
                <c:pt idx="0">
                  <c:v>0</c:v>
                </c:pt>
                <c:pt idx="1">
                  <c:v>0</c:v>
                </c:pt>
                <c:pt idx="2">
                  <c:v>2</c:v>
                </c:pt>
                <c:pt idx="3">
                  <c:v>3</c:v>
                </c:pt>
                <c:pt idx="4">
                  <c:v>1</c:v>
                </c:pt>
                <c:pt idx="5">
                  <c:v>7</c:v>
                </c:pt>
                <c:pt idx="6">
                  <c:v>8</c:v>
                </c:pt>
                <c:pt idx="7">
                  <c:v>8</c:v>
                </c:pt>
                <c:pt idx="8">
                  <c:v>13</c:v>
                </c:pt>
                <c:pt idx="9">
                  <c:v>9</c:v>
                </c:pt>
                <c:pt idx="10">
                  <c:v>8</c:v>
                </c:pt>
                <c:pt idx="11">
                  <c:v>9</c:v>
                </c:pt>
                <c:pt idx="12">
                  <c:v>8</c:v>
                </c:pt>
              </c:numCache>
            </c:numRef>
          </c:yVal>
          <c:smooth val="1"/>
          <c:extLst>
            <c:ext xmlns:c16="http://schemas.microsoft.com/office/drawing/2014/chart" uri="{C3380CC4-5D6E-409C-BE32-E72D297353CC}">
              <c16:uniqueId val="{00000002-602B-430F-96FF-C3194B29FD71}"/>
            </c:ext>
          </c:extLst>
        </c:ser>
        <c:ser>
          <c:idx val="3"/>
          <c:order val="3"/>
          <c:tx>
            <c:strRef>
              <c:f>Sys_Contr_graphics!$Q$82</c:f>
              <c:strCache>
                <c:ptCount val="1"/>
                <c:pt idx="0">
                  <c:v>V&amp;V</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Sys_Contr_graphics!$R$78:$AD$78</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Sys_Contr_graphics!$R$82:$AD$82</c:f>
              <c:numCache>
                <c:formatCode>General</c:formatCode>
                <c:ptCount val="13"/>
                <c:pt idx="0">
                  <c:v>0</c:v>
                </c:pt>
                <c:pt idx="1">
                  <c:v>2</c:v>
                </c:pt>
                <c:pt idx="2">
                  <c:v>7</c:v>
                </c:pt>
                <c:pt idx="3">
                  <c:v>4</c:v>
                </c:pt>
                <c:pt idx="4">
                  <c:v>7</c:v>
                </c:pt>
                <c:pt idx="5">
                  <c:v>3</c:v>
                </c:pt>
                <c:pt idx="6">
                  <c:v>12</c:v>
                </c:pt>
                <c:pt idx="7">
                  <c:v>18</c:v>
                </c:pt>
                <c:pt idx="8">
                  <c:v>23</c:v>
                </c:pt>
                <c:pt idx="9">
                  <c:v>18</c:v>
                </c:pt>
                <c:pt idx="10">
                  <c:v>27</c:v>
                </c:pt>
                <c:pt idx="11">
                  <c:v>8</c:v>
                </c:pt>
                <c:pt idx="12">
                  <c:v>4</c:v>
                </c:pt>
              </c:numCache>
            </c:numRef>
          </c:yVal>
          <c:smooth val="1"/>
          <c:extLst>
            <c:ext xmlns:c16="http://schemas.microsoft.com/office/drawing/2014/chart" uri="{C3380CC4-5D6E-409C-BE32-E72D297353CC}">
              <c16:uniqueId val="{00000003-602B-430F-96FF-C3194B29FD71}"/>
            </c:ext>
          </c:extLst>
        </c:ser>
        <c:dLbls>
          <c:showLegendKey val="0"/>
          <c:showVal val="0"/>
          <c:showCatName val="0"/>
          <c:showSerName val="0"/>
          <c:showPercent val="0"/>
          <c:showBubbleSize val="0"/>
        </c:dLbls>
        <c:axId val="421610888"/>
        <c:axId val="421611672"/>
      </c:scatterChart>
      <c:valAx>
        <c:axId val="421610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1611672"/>
        <c:crosses val="autoZero"/>
        <c:crossBetween val="midCat"/>
      </c:valAx>
      <c:valAx>
        <c:axId val="42161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1610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Sys_Contr_graphics!$Q$84</c:f>
              <c:strCache>
                <c:ptCount val="1"/>
                <c:pt idx="0">
                  <c:v>Technique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Sys_Contr_graphics!$R$83:$AD$83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Sys_Contr_graphics!$R$84:$AD$84</c:f>
              <c:numCache>
                <c:formatCode>General</c:formatCode>
                <c:ptCount val="13"/>
                <c:pt idx="0">
                  <c:v>2</c:v>
                </c:pt>
                <c:pt idx="1">
                  <c:v>4</c:v>
                </c:pt>
                <c:pt idx="2">
                  <c:v>9</c:v>
                </c:pt>
                <c:pt idx="3">
                  <c:v>12</c:v>
                </c:pt>
                <c:pt idx="4">
                  <c:v>9</c:v>
                </c:pt>
                <c:pt idx="5">
                  <c:v>11</c:v>
                </c:pt>
                <c:pt idx="6">
                  <c:v>16</c:v>
                </c:pt>
                <c:pt idx="7">
                  <c:v>25</c:v>
                </c:pt>
                <c:pt idx="8">
                  <c:v>27</c:v>
                </c:pt>
                <c:pt idx="9">
                  <c:v>26</c:v>
                </c:pt>
                <c:pt idx="10">
                  <c:v>31</c:v>
                </c:pt>
                <c:pt idx="11">
                  <c:v>18</c:v>
                </c:pt>
                <c:pt idx="12">
                  <c:v>21</c:v>
                </c:pt>
              </c:numCache>
            </c:numRef>
          </c:yVal>
          <c:smooth val="1"/>
          <c:extLst>
            <c:ext xmlns:c16="http://schemas.microsoft.com/office/drawing/2014/chart" uri="{C3380CC4-5D6E-409C-BE32-E72D297353CC}">
              <c16:uniqueId val="{00000000-CEFC-4B2B-A318-5645B8A7DABE}"/>
            </c:ext>
          </c:extLst>
        </c:ser>
        <c:ser>
          <c:idx val="1"/>
          <c:order val="1"/>
          <c:tx>
            <c:strRef>
              <c:f>Sys_Contr_graphics!$Q$85</c:f>
              <c:strCache>
                <c:ptCount val="1"/>
                <c:pt idx="0">
                  <c:v>Process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Sys_Contr_graphics!$R$83:$AD$83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Sys_Contr_graphics!$R$85:$AD$85</c:f>
              <c:numCache>
                <c:formatCode>General</c:formatCode>
                <c:ptCount val="13"/>
                <c:pt idx="0">
                  <c:v>0</c:v>
                </c:pt>
                <c:pt idx="1">
                  <c:v>2</c:v>
                </c:pt>
                <c:pt idx="2">
                  <c:v>3</c:v>
                </c:pt>
                <c:pt idx="3">
                  <c:v>2</c:v>
                </c:pt>
                <c:pt idx="4">
                  <c:v>3</c:v>
                </c:pt>
                <c:pt idx="5">
                  <c:v>5</c:v>
                </c:pt>
                <c:pt idx="6">
                  <c:v>8</c:v>
                </c:pt>
                <c:pt idx="7">
                  <c:v>7</c:v>
                </c:pt>
                <c:pt idx="8">
                  <c:v>8</c:v>
                </c:pt>
                <c:pt idx="9">
                  <c:v>3</c:v>
                </c:pt>
                <c:pt idx="10">
                  <c:v>6</c:v>
                </c:pt>
                <c:pt idx="11">
                  <c:v>6</c:v>
                </c:pt>
                <c:pt idx="12">
                  <c:v>4</c:v>
                </c:pt>
              </c:numCache>
            </c:numRef>
          </c:yVal>
          <c:smooth val="1"/>
          <c:extLst>
            <c:ext xmlns:c16="http://schemas.microsoft.com/office/drawing/2014/chart" uri="{C3380CC4-5D6E-409C-BE32-E72D297353CC}">
              <c16:uniqueId val="{00000001-CEFC-4B2B-A318-5645B8A7DABE}"/>
            </c:ext>
          </c:extLst>
        </c:ser>
        <c:ser>
          <c:idx val="2"/>
          <c:order val="2"/>
          <c:tx>
            <c:strRef>
              <c:f>Sys_Contr_graphics!$Q$86</c:f>
              <c:strCache>
                <c:ptCount val="1"/>
                <c:pt idx="0">
                  <c:v>Notation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Sys_Contr_graphics!$R$83:$AD$83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Sys_Contr_graphics!$R$86:$AD$86</c:f>
              <c:numCache>
                <c:formatCode>General</c:formatCode>
                <c:ptCount val="13"/>
                <c:pt idx="0">
                  <c:v>1</c:v>
                </c:pt>
                <c:pt idx="1">
                  <c:v>1</c:v>
                </c:pt>
                <c:pt idx="2">
                  <c:v>5</c:v>
                </c:pt>
                <c:pt idx="3">
                  <c:v>6</c:v>
                </c:pt>
                <c:pt idx="4">
                  <c:v>5</c:v>
                </c:pt>
                <c:pt idx="5">
                  <c:v>8</c:v>
                </c:pt>
                <c:pt idx="6">
                  <c:v>15</c:v>
                </c:pt>
                <c:pt idx="7">
                  <c:v>18</c:v>
                </c:pt>
                <c:pt idx="8">
                  <c:v>32</c:v>
                </c:pt>
                <c:pt idx="9">
                  <c:v>25</c:v>
                </c:pt>
                <c:pt idx="10">
                  <c:v>23</c:v>
                </c:pt>
                <c:pt idx="11">
                  <c:v>14</c:v>
                </c:pt>
                <c:pt idx="12">
                  <c:v>10</c:v>
                </c:pt>
              </c:numCache>
            </c:numRef>
          </c:yVal>
          <c:smooth val="1"/>
          <c:extLst>
            <c:ext xmlns:c16="http://schemas.microsoft.com/office/drawing/2014/chart" uri="{C3380CC4-5D6E-409C-BE32-E72D297353CC}">
              <c16:uniqueId val="{00000002-CEFC-4B2B-A318-5645B8A7DABE}"/>
            </c:ext>
          </c:extLst>
        </c:ser>
        <c:ser>
          <c:idx val="3"/>
          <c:order val="3"/>
          <c:tx>
            <c:strRef>
              <c:f>Sys_Contr_graphics!$Q$87</c:f>
              <c:strCache>
                <c:ptCount val="1"/>
                <c:pt idx="0">
                  <c:v>Tool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Sys_Contr_graphics!$R$83:$AD$83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Sys_Contr_graphics!$R$87:$AD$87</c:f>
              <c:numCache>
                <c:formatCode>General</c:formatCode>
                <c:ptCount val="13"/>
                <c:pt idx="0">
                  <c:v>1</c:v>
                </c:pt>
                <c:pt idx="1">
                  <c:v>0</c:v>
                </c:pt>
                <c:pt idx="2">
                  <c:v>1</c:v>
                </c:pt>
                <c:pt idx="3">
                  <c:v>1</c:v>
                </c:pt>
                <c:pt idx="4">
                  <c:v>0</c:v>
                </c:pt>
                <c:pt idx="5">
                  <c:v>3</c:v>
                </c:pt>
                <c:pt idx="6">
                  <c:v>9</c:v>
                </c:pt>
                <c:pt idx="7">
                  <c:v>6</c:v>
                </c:pt>
                <c:pt idx="8">
                  <c:v>6</c:v>
                </c:pt>
                <c:pt idx="9">
                  <c:v>4</c:v>
                </c:pt>
                <c:pt idx="10">
                  <c:v>5</c:v>
                </c:pt>
                <c:pt idx="11">
                  <c:v>8</c:v>
                </c:pt>
                <c:pt idx="12">
                  <c:v>4</c:v>
                </c:pt>
              </c:numCache>
            </c:numRef>
          </c:yVal>
          <c:smooth val="1"/>
          <c:extLst>
            <c:ext xmlns:c16="http://schemas.microsoft.com/office/drawing/2014/chart" uri="{C3380CC4-5D6E-409C-BE32-E72D297353CC}">
              <c16:uniqueId val="{00000003-CEFC-4B2B-A318-5645B8A7DABE}"/>
            </c:ext>
          </c:extLst>
        </c:ser>
        <c:ser>
          <c:idx val="4"/>
          <c:order val="4"/>
          <c:tx>
            <c:strRef>
              <c:f>Sys_Contr_graphics!$Q$88</c:f>
              <c:strCache>
                <c:ptCount val="1"/>
                <c:pt idx="0">
                  <c:v>Specific Solution</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Sys_Contr_graphics!$R$83:$AD$83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Sys_Contr_graphics!$R$88:$AD$88</c:f>
              <c:numCache>
                <c:formatCode>General</c:formatCode>
                <c:ptCount val="13"/>
                <c:pt idx="0">
                  <c:v>0</c:v>
                </c:pt>
                <c:pt idx="1">
                  <c:v>2</c:v>
                </c:pt>
                <c:pt idx="2">
                  <c:v>3</c:v>
                </c:pt>
                <c:pt idx="3">
                  <c:v>8</c:v>
                </c:pt>
                <c:pt idx="4">
                  <c:v>2</c:v>
                </c:pt>
                <c:pt idx="5">
                  <c:v>9</c:v>
                </c:pt>
                <c:pt idx="6">
                  <c:v>7</c:v>
                </c:pt>
                <c:pt idx="7">
                  <c:v>7</c:v>
                </c:pt>
                <c:pt idx="8">
                  <c:v>4</c:v>
                </c:pt>
                <c:pt idx="9">
                  <c:v>3</c:v>
                </c:pt>
                <c:pt idx="10">
                  <c:v>3</c:v>
                </c:pt>
                <c:pt idx="11">
                  <c:v>2</c:v>
                </c:pt>
                <c:pt idx="12">
                  <c:v>2</c:v>
                </c:pt>
              </c:numCache>
            </c:numRef>
          </c:yVal>
          <c:smooth val="1"/>
          <c:extLst>
            <c:ext xmlns:c16="http://schemas.microsoft.com/office/drawing/2014/chart" uri="{C3380CC4-5D6E-409C-BE32-E72D297353CC}">
              <c16:uniqueId val="{00000004-CEFC-4B2B-A318-5645B8A7DABE}"/>
            </c:ext>
          </c:extLst>
        </c:ser>
        <c:ser>
          <c:idx val="5"/>
          <c:order val="5"/>
          <c:tx>
            <c:strRef>
              <c:f>Sys_Contr_graphics!$Q$89</c:f>
              <c:strCache>
                <c:ptCount val="1"/>
                <c:pt idx="0">
                  <c:v>Other</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Sys_Contr_graphics!$R$83:$AD$83</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Sys_Contr_graphics!$R$89:$AD$89</c:f>
              <c:numCache>
                <c:formatCode>General</c:formatCode>
                <c:ptCount val="13"/>
                <c:pt idx="0">
                  <c:v>5</c:v>
                </c:pt>
                <c:pt idx="1">
                  <c:v>4</c:v>
                </c:pt>
                <c:pt idx="2">
                  <c:v>6</c:v>
                </c:pt>
                <c:pt idx="3">
                  <c:v>1</c:v>
                </c:pt>
                <c:pt idx="4">
                  <c:v>1</c:v>
                </c:pt>
                <c:pt idx="5">
                  <c:v>3</c:v>
                </c:pt>
                <c:pt idx="6">
                  <c:v>3</c:v>
                </c:pt>
                <c:pt idx="7">
                  <c:v>4</c:v>
                </c:pt>
                <c:pt idx="8">
                  <c:v>6</c:v>
                </c:pt>
                <c:pt idx="9">
                  <c:v>7</c:v>
                </c:pt>
                <c:pt idx="10">
                  <c:v>2</c:v>
                </c:pt>
                <c:pt idx="11">
                  <c:v>4</c:v>
                </c:pt>
                <c:pt idx="12">
                  <c:v>2</c:v>
                </c:pt>
              </c:numCache>
            </c:numRef>
          </c:yVal>
          <c:smooth val="1"/>
          <c:extLst>
            <c:ext xmlns:c16="http://schemas.microsoft.com/office/drawing/2014/chart" uri="{C3380CC4-5D6E-409C-BE32-E72D297353CC}">
              <c16:uniqueId val="{00000005-CEFC-4B2B-A318-5645B8A7DABE}"/>
            </c:ext>
          </c:extLst>
        </c:ser>
        <c:dLbls>
          <c:showLegendKey val="0"/>
          <c:showVal val="0"/>
          <c:showCatName val="0"/>
          <c:showSerName val="0"/>
          <c:showPercent val="0"/>
          <c:showBubbleSize val="0"/>
        </c:dLbls>
        <c:axId val="428455736"/>
        <c:axId val="428458088"/>
      </c:scatterChart>
      <c:valAx>
        <c:axId val="428455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8458088"/>
        <c:crosses val="autoZero"/>
        <c:crossBetween val="midCat"/>
      </c:valAx>
      <c:valAx>
        <c:axId val="4284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8455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388888888888895E-2"/>
          <c:y val="0.11431722076407118"/>
          <c:w val="0.81388888888888888"/>
          <c:h val="0.65599992709244681"/>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538-4872-917C-74628F37F9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538-4872-917C-74628F37F9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538-4872-917C-74628F37F91C}"/>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allPublications_graphics!$E$38:$E$40</c:f>
              <c:strCache>
                <c:ptCount val="3"/>
                <c:pt idx="0">
                  <c:v>Article</c:v>
                </c:pt>
                <c:pt idx="1">
                  <c:v>Inproceedings</c:v>
                </c:pt>
                <c:pt idx="2">
                  <c:v>Book Chapter</c:v>
                </c:pt>
              </c:strCache>
            </c:strRef>
          </c:cat>
          <c:val>
            <c:numRef>
              <c:f>allPublications_graphics!$F$38:$F$40</c:f>
              <c:numCache>
                <c:formatCode>0%</c:formatCode>
                <c:ptCount val="3"/>
                <c:pt idx="0">
                  <c:v>0.19</c:v>
                </c:pt>
                <c:pt idx="1">
                  <c:v>0.8</c:v>
                </c:pt>
                <c:pt idx="2">
                  <c:v>0.01</c:v>
                </c:pt>
              </c:numCache>
            </c:numRef>
          </c:val>
          <c:extLst>
            <c:ext xmlns:c16="http://schemas.microsoft.com/office/drawing/2014/chart" uri="{C3380CC4-5D6E-409C-BE32-E72D297353CC}">
              <c16:uniqueId val="{00000006-4538-4872-917C-74628F37F91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098815234302608E-2"/>
          <c:y val="3.7177857325914082E-2"/>
          <c:w val="0.90347206599175101"/>
          <c:h val="0.77851151781729522"/>
        </c:manualLayout>
      </c:layout>
      <c:scatterChart>
        <c:scatterStyle val="lineMarker"/>
        <c:varyColors val="0"/>
        <c:ser>
          <c:idx val="0"/>
          <c:order val="0"/>
          <c:tx>
            <c:strRef>
              <c:f>allPublications_graphics!$F$54</c:f>
              <c:strCache>
                <c:ptCount val="1"/>
                <c:pt idx="0">
                  <c:v>Article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allPublications_graphics!$E$55:$E$67</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allPublications_graphics!$F$55:$F$67</c:f>
              <c:numCache>
                <c:formatCode>General</c:formatCode>
                <c:ptCount val="13"/>
                <c:pt idx="0">
                  <c:v>2</c:v>
                </c:pt>
                <c:pt idx="1">
                  <c:v>4</c:v>
                </c:pt>
                <c:pt idx="2">
                  <c:v>2</c:v>
                </c:pt>
                <c:pt idx="3">
                  <c:v>5</c:v>
                </c:pt>
                <c:pt idx="4">
                  <c:v>1</c:v>
                </c:pt>
                <c:pt idx="5">
                  <c:v>8</c:v>
                </c:pt>
                <c:pt idx="6">
                  <c:v>18</c:v>
                </c:pt>
                <c:pt idx="7">
                  <c:v>12</c:v>
                </c:pt>
                <c:pt idx="8">
                  <c:v>9</c:v>
                </c:pt>
                <c:pt idx="9">
                  <c:v>13</c:v>
                </c:pt>
                <c:pt idx="10">
                  <c:v>15</c:v>
                </c:pt>
                <c:pt idx="11">
                  <c:v>11</c:v>
                </c:pt>
                <c:pt idx="12">
                  <c:v>8</c:v>
                </c:pt>
              </c:numCache>
            </c:numRef>
          </c:yVal>
          <c:smooth val="0"/>
          <c:extLst>
            <c:ext xmlns:c16="http://schemas.microsoft.com/office/drawing/2014/chart" uri="{C3380CC4-5D6E-409C-BE32-E72D297353CC}">
              <c16:uniqueId val="{00000000-32EB-487D-93D9-418FDF1823CB}"/>
            </c:ext>
          </c:extLst>
        </c:ser>
        <c:ser>
          <c:idx val="1"/>
          <c:order val="1"/>
          <c:tx>
            <c:strRef>
              <c:f>allPublications_graphics!$G$54</c:f>
              <c:strCache>
                <c:ptCount val="1"/>
                <c:pt idx="0">
                  <c:v>Inproceedings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allPublications_graphics!$E$55:$E$67</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allPublications_graphics!$G$55:$G$67</c:f>
              <c:numCache>
                <c:formatCode>General</c:formatCode>
                <c:ptCount val="13"/>
                <c:pt idx="0">
                  <c:v>7</c:v>
                </c:pt>
                <c:pt idx="1">
                  <c:v>10</c:v>
                </c:pt>
                <c:pt idx="2">
                  <c:v>24</c:v>
                </c:pt>
                <c:pt idx="3">
                  <c:v>25</c:v>
                </c:pt>
                <c:pt idx="4">
                  <c:v>19</c:v>
                </c:pt>
                <c:pt idx="5">
                  <c:v>31</c:v>
                </c:pt>
                <c:pt idx="6">
                  <c:v>40</c:v>
                </c:pt>
                <c:pt idx="7">
                  <c:v>55</c:v>
                </c:pt>
                <c:pt idx="8">
                  <c:v>71</c:v>
                </c:pt>
                <c:pt idx="9">
                  <c:v>54</c:v>
                </c:pt>
                <c:pt idx="10">
                  <c:v>54</c:v>
                </c:pt>
                <c:pt idx="11">
                  <c:v>40</c:v>
                </c:pt>
                <c:pt idx="12">
                  <c:v>35</c:v>
                </c:pt>
              </c:numCache>
            </c:numRef>
          </c:yVal>
          <c:smooth val="0"/>
          <c:extLst>
            <c:ext xmlns:c16="http://schemas.microsoft.com/office/drawing/2014/chart" uri="{C3380CC4-5D6E-409C-BE32-E72D297353CC}">
              <c16:uniqueId val="{00000001-32EB-487D-93D9-418FDF1823CB}"/>
            </c:ext>
          </c:extLst>
        </c:ser>
        <c:ser>
          <c:idx val="2"/>
          <c:order val="2"/>
          <c:tx>
            <c:strRef>
              <c:f>allPublications_graphics!$H$54</c:f>
              <c:strCache>
                <c:ptCount val="1"/>
                <c:pt idx="0">
                  <c:v>Book Chapter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allPublications_graphics!$E$55:$E$67</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allPublications_graphics!$H$55:$H$67</c:f>
              <c:numCache>
                <c:formatCode>General</c:formatCode>
                <c:ptCount val="13"/>
                <c:pt idx="0">
                  <c:v>0</c:v>
                </c:pt>
                <c:pt idx="1">
                  <c:v>0</c:v>
                </c:pt>
                <c:pt idx="2">
                  <c:v>0</c:v>
                </c:pt>
                <c:pt idx="3">
                  <c:v>0</c:v>
                </c:pt>
                <c:pt idx="4">
                  <c:v>0</c:v>
                </c:pt>
                <c:pt idx="5">
                  <c:v>0</c:v>
                </c:pt>
                <c:pt idx="6">
                  <c:v>0</c:v>
                </c:pt>
                <c:pt idx="7">
                  <c:v>0</c:v>
                </c:pt>
                <c:pt idx="8">
                  <c:v>3</c:v>
                </c:pt>
                <c:pt idx="9">
                  <c:v>1</c:v>
                </c:pt>
                <c:pt idx="10">
                  <c:v>1</c:v>
                </c:pt>
                <c:pt idx="11">
                  <c:v>1</c:v>
                </c:pt>
                <c:pt idx="12">
                  <c:v>0</c:v>
                </c:pt>
              </c:numCache>
            </c:numRef>
          </c:yVal>
          <c:smooth val="0"/>
          <c:extLst>
            <c:ext xmlns:c16="http://schemas.microsoft.com/office/drawing/2014/chart" uri="{C3380CC4-5D6E-409C-BE32-E72D297353CC}">
              <c16:uniqueId val="{00000002-32EB-487D-93D9-418FDF1823CB}"/>
            </c:ext>
          </c:extLst>
        </c:ser>
        <c:dLbls>
          <c:showLegendKey val="0"/>
          <c:showVal val="0"/>
          <c:showCatName val="0"/>
          <c:showSerName val="0"/>
          <c:showPercent val="0"/>
          <c:showBubbleSize val="0"/>
        </c:dLbls>
        <c:axId val="427219264"/>
        <c:axId val="427219656"/>
      </c:scatterChart>
      <c:valAx>
        <c:axId val="42721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7219656"/>
        <c:crosses val="autoZero"/>
        <c:crossBetween val="midCat"/>
      </c:valAx>
      <c:valAx>
        <c:axId val="42721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7219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438150</xdr:colOff>
      <xdr:row>0</xdr:row>
      <xdr:rowOff>133351</xdr:rowOff>
    </xdr:from>
    <xdr:to>
      <xdr:col>10</xdr:col>
      <xdr:colOff>190500</xdr:colOff>
      <xdr:row>3</xdr:row>
      <xdr:rowOff>57151</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438150" y="133351"/>
          <a:ext cx="90678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AT"/>
            <a:t>Search String:</a:t>
          </a:r>
        </a:p>
        <a:p>
          <a:r>
            <a:rPr lang="de-AT"/>
            <a:t>( TITLE ( sysml )  OR  TITLE ( "Systems Modeling Language" )  OR  TITLE ( "System Modeling Language" ) )  AND  PUBYEAR  &gt;  2004  AND  PUBYEAR  &lt;  2018 </a:t>
          </a:r>
          <a:endParaRPr lang="de-AT"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28575</xdr:colOff>
      <xdr:row>34</xdr:row>
      <xdr:rowOff>128587</xdr:rowOff>
    </xdr:from>
    <xdr:to>
      <xdr:col>16</xdr:col>
      <xdr:colOff>371475</xdr:colOff>
      <xdr:row>49</xdr:row>
      <xdr:rowOff>14287</xdr:rowOff>
    </xdr:to>
    <xdr:graphicFrame macro="">
      <xdr:nvGraphicFramePr>
        <xdr:cNvPr id="6" name="Diagramm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9524</xdr:colOff>
      <xdr:row>50</xdr:row>
      <xdr:rowOff>119061</xdr:rowOff>
    </xdr:from>
    <xdr:to>
      <xdr:col>18</xdr:col>
      <xdr:colOff>723899</xdr:colOff>
      <xdr:row>70</xdr:row>
      <xdr:rowOff>66674</xdr:rowOff>
    </xdr:to>
    <xdr:graphicFrame macro="">
      <xdr:nvGraphicFramePr>
        <xdr:cNvPr id="7" name="Diagramm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1</xdr:row>
      <xdr:rowOff>0</xdr:rowOff>
    </xdr:from>
    <xdr:to>
      <xdr:col>21</xdr:col>
      <xdr:colOff>685801</xdr:colOff>
      <xdr:row>31</xdr:row>
      <xdr:rowOff>66675</xdr:rowOff>
    </xdr:to>
    <xdr:graphicFrame macro="">
      <xdr:nvGraphicFramePr>
        <xdr:cNvPr id="19" name="Diagramm 18">
          <a:extLst>
            <a:ext uri="{FF2B5EF4-FFF2-40B4-BE49-F238E27FC236}">
              <a16:creationId xmlns:a16="http://schemas.microsoft.com/office/drawing/2014/main" id="{00000000-0008-0000-0B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208359</xdr:colOff>
      <xdr:row>1</xdr:row>
      <xdr:rowOff>154781</xdr:rowOff>
    </xdr:from>
    <xdr:to>
      <xdr:col>11</xdr:col>
      <xdr:colOff>208359</xdr:colOff>
      <xdr:row>25</xdr:row>
      <xdr:rowOff>113109</xdr:rowOff>
    </xdr:to>
    <xdr:cxnSp macro="">
      <xdr:nvCxnSpPr>
        <xdr:cNvPr id="22" name="Gerader Verbinder 21">
          <a:extLst>
            <a:ext uri="{FF2B5EF4-FFF2-40B4-BE49-F238E27FC236}">
              <a16:creationId xmlns:a16="http://schemas.microsoft.com/office/drawing/2014/main" id="{00000000-0008-0000-0B00-000016000000}"/>
            </a:ext>
          </a:extLst>
        </xdr:cNvPr>
        <xdr:cNvCxnSpPr/>
      </xdr:nvCxnSpPr>
      <xdr:spPr>
        <a:xfrm>
          <a:off x="7578328" y="15204281"/>
          <a:ext cx="0" cy="45303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208359</xdr:colOff>
      <xdr:row>25</xdr:row>
      <xdr:rowOff>101203</xdr:rowOff>
    </xdr:from>
    <xdr:to>
      <xdr:col>21</xdr:col>
      <xdr:colOff>339328</xdr:colOff>
      <xdr:row>25</xdr:row>
      <xdr:rowOff>113109</xdr:rowOff>
    </xdr:to>
    <xdr:cxnSp macro="">
      <xdr:nvCxnSpPr>
        <xdr:cNvPr id="24" name="Gerader Verbinder 23">
          <a:extLst>
            <a:ext uri="{FF2B5EF4-FFF2-40B4-BE49-F238E27FC236}">
              <a16:creationId xmlns:a16="http://schemas.microsoft.com/office/drawing/2014/main" id="{00000000-0008-0000-0B00-000018000000}"/>
            </a:ext>
          </a:extLst>
        </xdr:cNvPr>
        <xdr:cNvCxnSpPr/>
      </xdr:nvCxnSpPr>
      <xdr:spPr>
        <a:xfrm>
          <a:off x="7578328" y="19722703"/>
          <a:ext cx="7167563" cy="119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c:userShapes xmlns:c="http://schemas.openxmlformats.org/drawingml/2006/chart">
  <cdr:relSizeAnchor xmlns:cdr="http://schemas.openxmlformats.org/drawingml/2006/chartDrawing">
    <cdr:from>
      <cdr:x>0.0612</cdr:x>
      <cdr:y>0.93575</cdr:y>
    </cdr:from>
    <cdr:to>
      <cdr:x>0.97674</cdr:x>
      <cdr:y>0.98517</cdr:y>
    </cdr:to>
    <cdr:sp macro="" textlink="">
      <cdr:nvSpPr>
        <cdr:cNvPr id="8" name="Textfeld 7"/>
        <cdr:cNvSpPr txBox="1"/>
      </cdr:nvSpPr>
      <cdr:spPr>
        <a:xfrm xmlns:a="http://schemas.openxmlformats.org/drawingml/2006/main">
          <a:off x="521139" y="5410177"/>
          <a:ext cx="7796145" cy="28577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de-DE" sz="1600">
              <a:solidFill>
                <a:sysClr val="windowText" lastClr="000000"/>
              </a:solidFill>
              <a:latin typeface="Times New Roman" panose="02020603050405020304" pitchFamily="18" charset="0"/>
              <a:cs typeface="Times New Roman" panose="02020603050405020304" pitchFamily="18" charset="0"/>
            </a:rPr>
            <a:t>Year</a:t>
          </a:r>
        </a:p>
      </cdr:txBody>
    </cdr:sp>
  </cdr:relSizeAnchor>
  <cdr:relSizeAnchor xmlns:cdr="http://schemas.openxmlformats.org/drawingml/2006/chartDrawing">
    <cdr:from>
      <cdr:x>0.01007</cdr:x>
      <cdr:y>0.02636</cdr:y>
    </cdr:from>
    <cdr:to>
      <cdr:x>0.11745</cdr:x>
      <cdr:y>0.8089</cdr:y>
    </cdr:to>
    <cdr:sp macro="" textlink="">
      <cdr:nvSpPr>
        <cdr:cNvPr id="9" name="Textfeld 8"/>
        <cdr:cNvSpPr txBox="1"/>
      </cdr:nvSpPr>
      <cdr:spPr>
        <a:xfrm xmlns:a="http://schemas.openxmlformats.org/drawingml/2006/main" rot="16200000">
          <a:off x="-1719262" y="1957387"/>
          <a:ext cx="4524374"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de-DE" sz="1600">
              <a:latin typeface="Times New Roman" panose="02020603050405020304" pitchFamily="18" charset="0"/>
              <a:cs typeface="Times New Roman" panose="02020603050405020304" pitchFamily="18" charset="0"/>
            </a:rPr>
            <a:t>Number of Papers</a:t>
          </a:r>
        </a:p>
      </cdr:txBody>
    </cdr:sp>
  </cdr:relSizeAnchor>
  <cdr:relSizeAnchor xmlns:cdr="http://schemas.openxmlformats.org/drawingml/2006/chartDrawing">
    <cdr:from>
      <cdr:x>0.28818</cdr:x>
      <cdr:y>0.82286</cdr:y>
    </cdr:from>
    <cdr:to>
      <cdr:x>0.36872</cdr:x>
      <cdr:y>0.89621</cdr:y>
    </cdr:to>
    <cdr:sp macro="" textlink="">
      <cdr:nvSpPr>
        <cdr:cNvPr id="10" name="Rechteck 9"/>
        <cdr:cNvSpPr/>
      </cdr:nvSpPr>
      <cdr:spPr>
        <a:xfrm xmlns:a="http://schemas.openxmlformats.org/drawingml/2006/main">
          <a:off x="2453983" y="4757487"/>
          <a:ext cx="685834" cy="42411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0.42989</cdr:x>
      <cdr:y>0.82427</cdr:y>
    </cdr:from>
    <cdr:to>
      <cdr:x>0.51044</cdr:x>
      <cdr:y>0.93266</cdr:y>
    </cdr:to>
    <cdr:sp macro="" textlink="">
      <cdr:nvSpPr>
        <cdr:cNvPr id="12" name="Rechteck 11"/>
        <cdr:cNvSpPr/>
      </cdr:nvSpPr>
      <cdr:spPr>
        <a:xfrm xmlns:a="http://schemas.openxmlformats.org/drawingml/2006/main">
          <a:off x="3660703" y="4765675"/>
          <a:ext cx="685834" cy="626645"/>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de-DE"/>
        </a:p>
      </cdr:txBody>
    </cdr:sp>
  </cdr:relSizeAnchor>
  <cdr:relSizeAnchor xmlns:cdr="http://schemas.openxmlformats.org/drawingml/2006/chartDrawing">
    <cdr:from>
      <cdr:x>0.22744</cdr:x>
      <cdr:y>0.82098</cdr:y>
    </cdr:from>
    <cdr:to>
      <cdr:x>0.3081</cdr:x>
      <cdr:y>0.92936</cdr:y>
    </cdr:to>
    <cdr:sp macro="" textlink="">
      <cdr:nvSpPr>
        <cdr:cNvPr id="14" name="Rechteck 13"/>
        <cdr:cNvSpPr/>
      </cdr:nvSpPr>
      <cdr:spPr>
        <a:xfrm xmlns:a="http://schemas.openxmlformats.org/drawingml/2006/main">
          <a:off x="1936750" y="4746625"/>
          <a:ext cx="686803" cy="626645"/>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de-DE"/>
        </a:p>
      </cdr:txBody>
    </cdr:sp>
  </cdr:relSizeAnchor>
  <cdr:relSizeAnchor xmlns:cdr="http://schemas.openxmlformats.org/drawingml/2006/chartDrawing">
    <cdr:from>
      <cdr:x>0.91935</cdr:x>
      <cdr:y>0.82921</cdr:y>
    </cdr:from>
    <cdr:to>
      <cdr:x>1</cdr:x>
      <cdr:y>0.9376</cdr:y>
    </cdr:to>
    <cdr:sp macro="" textlink="">
      <cdr:nvSpPr>
        <cdr:cNvPr id="17" name="Rechteck 16"/>
        <cdr:cNvSpPr/>
      </cdr:nvSpPr>
      <cdr:spPr>
        <a:xfrm xmlns:a="http://schemas.openxmlformats.org/drawingml/2006/main">
          <a:off x="7828548" y="4794250"/>
          <a:ext cx="686803" cy="626645"/>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de-DE"/>
        </a:p>
      </cdr:txBody>
    </cdr:sp>
  </cdr:relSizeAnchor>
  <cdr:relSizeAnchor xmlns:cdr="http://schemas.openxmlformats.org/drawingml/2006/chartDrawing">
    <cdr:from>
      <cdr:x>0.56525</cdr:x>
      <cdr:y>0.82427</cdr:y>
    </cdr:from>
    <cdr:to>
      <cdr:x>0.6459</cdr:x>
      <cdr:y>0.93266</cdr:y>
    </cdr:to>
    <cdr:sp macro="" textlink="">
      <cdr:nvSpPr>
        <cdr:cNvPr id="15" name="Rechteck 14"/>
        <cdr:cNvSpPr/>
      </cdr:nvSpPr>
      <cdr:spPr>
        <a:xfrm xmlns:a="http://schemas.openxmlformats.org/drawingml/2006/main">
          <a:off x="4813300" y="4765675"/>
          <a:ext cx="686803" cy="626645"/>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de-DE"/>
        </a:p>
      </cdr:txBody>
    </cdr:sp>
  </cdr:relSizeAnchor>
  <cdr:relSizeAnchor xmlns:cdr="http://schemas.openxmlformats.org/drawingml/2006/chartDrawing">
    <cdr:from>
      <cdr:x>0.78113</cdr:x>
      <cdr:y>0.81933</cdr:y>
    </cdr:from>
    <cdr:to>
      <cdr:x>0.86179</cdr:x>
      <cdr:y>0.92771</cdr:y>
    </cdr:to>
    <cdr:sp macro="" textlink="">
      <cdr:nvSpPr>
        <cdr:cNvPr id="16" name="Rechteck 15"/>
        <cdr:cNvSpPr/>
      </cdr:nvSpPr>
      <cdr:spPr>
        <a:xfrm xmlns:a="http://schemas.openxmlformats.org/drawingml/2006/main">
          <a:off x="6651625" y="4737100"/>
          <a:ext cx="686803" cy="626645"/>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de-DE"/>
        </a:p>
      </cdr:txBody>
    </cdr:sp>
  </cdr:relSizeAnchor>
  <cdr:relSizeAnchor xmlns:cdr="http://schemas.openxmlformats.org/drawingml/2006/chartDrawing">
    <cdr:from>
      <cdr:x>0.85601</cdr:x>
      <cdr:y>0.81892</cdr:y>
    </cdr:from>
    <cdr:to>
      <cdr:x>0.99071</cdr:x>
      <cdr:y>0.95835</cdr:y>
    </cdr:to>
    <cdr:sp macro="" textlink="">
      <cdr:nvSpPr>
        <cdr:cNvPr id="7" name="Textfeld 1"/>
        <cdr:cNvSpPr txBox="1"/>
      </cdr:nvSpPr>
      <cdr:spPr>
        <a:xfrm xmlns:a="http://schemas.openxmlformats.org/drawingml/2006/main">
          <a:off x="7299552" y="4734718"/>
          <a:ext cx="1148621" cy="806160"/>
        </a:xfrm>
        <a:prstGeom xmlns:a="http://schemas.openxmlformats.org/drawingml/2006/main" prst="rect">
          <a:avLst/>
        </a:prstGeom>
        <a:noFill xmlns:a="http://schemas.openxmlformats.org/drawingml/2006/mai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2017</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SysML 1.5</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May</a:t>
          </a:r>
        </a:p>
      </cdr:txBody>
    </cdr:sp>
  </cdr:relSizeAnchor>
  <cdr:relSizeAnchor xmlns:cdr="http://schemas.openxmlformats.org/drawingml/2006/chartDrawing">
    <cdr:from>
      <cdr:x>0.71714</cdr:x>
      <cdr:y>0.81851</cdr:y>
    </cdr:from>
    <cdr:to>
      <cdr:x>0.8508</cdr:x>
      <cdr:y>0.95794</cdr:y>
    </cdr:to>
    <cdr:sp macro="" textlink="">
      <cdr:nvSpPr>
        <cdr:cNvPr id="6" name="Textfeld 1"/>
        <cdr:cNvSpPr txBox="1"/>
      </cdr:nvSpPr>
      <cdr:spPr>
        <a:xfrm xmlns:a="http://schemas.openxmlformats.org/drawingml/2006/main">
          <a:off x="6104983" y="4732337"/>
          <a:ext cx="1137823" cy="806160"/>
        </a:xfrm>
        <a:prstGeom xmlns:a="http://schemas.openxmlformats.org/drawingml/2006/main" prst="rect">
          <a:avLst/>
        </a:prstGeom>
        <a:noFill xmlns:a="http://schemas.openxmlformats.org/drawingml/2006/mai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2015</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SysML 1.4</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September</a:t>
          </a:r>
        </a:p>
      </cdr:txBody>
    </cdr:sp>
  </cdr:relSizeAnchor>
  <cdr:relSizeAnchor xmlns:cdr="http://schemas.openxmlformats.org/drawingml/2006/chartDrawing">
    <cdr:from>
      <cdr:x>0.50098</cdr:x>
      <cdr:y>0.81939</cdr:y>
    </cdr:from>
    <cdr:to>
      <cdr:x>0.64092</cdr:x>
      <cdr:y>0.95732</cdr:y>
    </cdr:to>
    <cdr:sp macro="" textlink="">
      <cdr:nvSpPr>
        <cdr:cNvPr id="5" name="Textfeld 1"/>
        <cdr:cNvSpPr txBox="1"/>
      </cdr:nvSpPr>
      <cdr:spPr>
        <a:xfrm xmlns:a="http://schemas.openxmlformats.org/drawingml/2006/main">
          <a:off x="4272017" y="4737433"/>
          <a:ext cx="1193327" cy="797491"/>
        </a:xfrm>
        <a:prstGeom xmlns:a="http://schemas.openxmlformats.org/drawingml/2006/main" prst="rect">
          <a:avLst/>
        </a:prstGeom>
        <a:noFill xmlns:a="http://schemas.openxmlformats.org/drawingml/2006/mai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2012</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SysML 1.3</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June</a:t>
          </a:r>
        </a:p>
      </cdr:txBody>
    </cdr:sp>
  </cdr:relSizeAnchor>
  <cdr:relSizeAnchor xmlns:cdr="http://schemas.openxmlformats.org/drawingml/2006/chartDrawing">
    <cdr:from>
      <cdr:x>0.367</cdr:x>
      <cdr:y>0.81851</cdr:y>
    </cdr:from>
    <cdr:to>
      <cdr:x>0.50066</cdr:x>
      <cdr:y>0.95794</cdr:y>
    </cdr:to>
    <cdr:sp macro="" textlink="">
      <cdr:nvSpPr>
        <cdr:cNvPr id="4" name="Textfeld 1"/>
        <cdr:cNvSpPr txBox="1"/>
      </cdr:nvSpPr>
      <cdr:spPr>
        <a:xfrm xmlns:a="http://schemas.openxmlformats.org/drawingml/2006/main">
          <a:off x="3124244" y="4732337"/>
          <a:ext cx="1137823" cy="806160"/>
        </a:xfrm>
        <a:prstGeom xmlns:a="http://schemas.openxmlformats.org/drawingml/2006/main" prst="rect">
          <a:avLst/>
        </a:prstGeom>
        <a:noFill xmlns:a="http://schemas.openxmlformats.org/drawingml/2006/mai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2010</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SysML 1.2</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June</a:t>
          </a:r>
        </a:p>
      </cdr:txBody>
    </cdr:sp>
  </cdr:relSizeAnchor>
  <cdr:relSizeAnchor xmlns:cdr="http://schemas.openxmlformats.org/drawingml/2006/chartDrawing">
    <cdr:from>
      <cdr:x>0.156</cdr:x>
      <cdr:y>0.82043</cdr:y>
    </cdr:from>
    <cdr:to>
      <cdr:x>0.28966</cdr:x>
      <cdr:y>0.9584</cdr:y>
    </cdr:to>
    <cdr:sp macro="" textlink="">
      <cdr:nvSpPr>
        <cdr:cNvPr id="2" name="Textfeld 1"/>
        <cdr:cNvSpPr txBox="1"/>
      </cdr:nvSpPr>
      <cdr:spPr>
        <a:xfrm xmlns:a="http://schemas.openxmlformats.org/drawingml/2006/main">
          <a:off x="1328395" y="4743460"/>
          <a:ext cx="1138162" cy="797697"/>
        </a:xfrm>
        <a:prstGeom xmlns:a="http://schemas.openxmlformats.org/drawingml/2006/main" prst="rect">
          <a:avLst/>
        </a:prstGeom>
        <a:noFill xmlns:a="http://schemas.openxmlformats.org/drawingml/2006/main"/>
      </cdr:spPr>
      <cdr:txBody>
        <a:bodyPr xmlns:a="http://schemas.openxmlformats.org/drawingml/2006/main" vertOverflow="clip" wrap="none" rtlCol="0"/>
        <a:lstStyle xmlns:a="http://schemas.openxmlformats.org/drawingml/2006/main"/>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2007</a:t>
          </a:r>
        </a:p>
        <a:p xmlns:a="http://schemas.openxmlformats.org/drawingml/2006/main">
          <a:pPr algn="l"/>
          <a:r>
            <a:rPr lang="de-DE" sz="1400">
              <a:solidFill>
                <a:srgbClr val="0070C0"/>
              </a:solidFill>
              <a:latin typeface="Times New Roman" panose="02020603050405020304" pitchFamily="18" charset="0"/>
              <a:cs typeface="Times New Roman" panose="02020603050405020304" pitchFamily="18" charset="0"/>
            </a:rPr>
            <a:t>  SysML 1.0</a:t>
          </a:r>
        </a:p>
        <a:p xmlns:a="http://schemas.openxmlformats.org/drawingml/2006/main">
          <a:pPr algn="l"/>
          <a:r>
            <a:rPr lang="de-DE" sz="1400">
              <a:solidFill>
                <a:srgbClr val="0070C0"/>
              </a:solidFill>
              <a:latin typeface="Times New Roman" panose="02020603050405020304" pitchFamily="18" charset="0"/>
              <a:cs typeface="Times New Roman" panose="02020603050405020304" pitchFamily="18" charset="0"/>
            </a:rPr>
            <a:t>  September</a:t>
          </a:r>
        </a:p>
      </cdr:txBody>
    </cdr:sp>
  </cdr:relSizeAnchor>
  <cdr:relSizeAnchor xmlns:cdr="http://schemas.openxmlformats.org/drawingml/2006/chartDrawing">
    <cdr:from>
      <cdr:x>0.26082</cdr:x>
      <cdr:y>0.82043</cdr:y>
    </cdr:from>
    <cdr:to>
      <cdr:x>0.39485</cdr:x>
      <cdr:y>0.98739</cdr:y>
    </cdr:to>
    <cdr:sp macro="" textlink="">
      <cdr:nvSpPr>
        <cdr:cNvPr id="3" name="Textfeld 1"/>
        <cdr:cNvSpPr txBox="1"/>
      </cdr:nvSpPr>
      <cdr:spPr>
        <a:xfrm xmlns:a="http://schemas.openxmlformats.org/drawingml/2006/main">
          <a:off x="2220973" y="4743450"/>
          <a:ext cx="1141351" cy="96531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de-DE" sz="1400">
              <a:solidFill>
                <a:srgbClr val="0070C0"/>
              </a:solidFill>
              <a:latin typeface="Times New Roman" panose="02020603050405020304" pitchFamily="18" charset="0"/>
              <a:cs typeface="Times New Roman" panose="02020603050405020304" pitchFamily="18" charset="0"/>
            </a:rPr>
            <a:t>2008</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SysML 1.1</a:t>
          </a:r>
        </a:p>
        <a:p xmlns:a="http://schemas.openxmlformats.org/drawingml/2006/main">
          <a:pPr algn="r"/>
          <a:r>
            <a:rPr lang="de-DE" sz="1400">
              <a:solidFill>
                <a:srgbClr val="0070C0"/>
              </a:solidFill>
              <a:latin typeface="Times New Roman" panose="02020603050405020304" pitchFamily="18" charset="0"/>
              <a:cs typeface="Times New Roman" panose="02020603050405020304" pitchFamily="18" charset="0"/>
            </a:rPr>
            <a:t>November</a:t>
          </a:r>
        </a:p>
      </cdr:txBody>
    </cdr:sp>
  </cdr:relSizeAnchor>
</c:userShapes>
</file>

<file path=xl/drawings/drawing12.xml><?xml version="1.0" encoding="utf-8"?>
<xdr:wsDr xmlns:xdr="http://schemas.openxmlformats.org/drawingml/2006/spreadsheetDrawing" xmlns:a="http://schemas.openxmlformats.org/drawingml/2006/main">
  <xdr:twoCellAnchor>
    <xdr:from>
      <xdr:col>15</xdr:col>
      <xdr:colOff>38100</xdr:colOff>
      <xdr:row>0</xdr:row>
      <xdr:rowOff>95250</xdr:rowOff>
    </xdr:from>
    <xdr:to>
      <xdr:col>31</xdr:col>
      <xdr:colOff>285751</xdr:colOff>
      <xdr:row>27</xdr:row>
      <xdr:rowOff>52389</xdr:rowOff>
    </xdr:to>
    <xdr:graphicFrame macro="">
      <xdr:nvGraphicFramePr>
        <xdr:cNvPr id="2" name="Diagramm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266700</xdr:colOff>
      <xdr:row>29</xdr:row>
      <xdr:rowOff>9525</xdr:rowOff>
    </xdr:from>
    <xdr:to>
      <xdr:col>27</xdr:col>
      <xdr:colOff>266700</xdr:colOff>
      <xdr:row>43</xdr:row>
      <xdr:rowOff>85725</xdr:rowOff>
    </xdr:to>
    <xdr:graphicFrame macro="">
      <xdr:nvGraphicFramePr>
        <xdr:cNvPr id="3" name="Diagramm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74</xdr:row>
      <xdr:rowOff>180975</xdr:rowOff>
    </xdr:from>
    <xdr:to>
      <xdr:col>35</xdr:col>
      <xdr:colOff>428627</xdr:colOff>
      <xdr:row>116</xdr:row>
      <xdr:rowOff>9525</xdr:rowOff>
    </xdr:to>
    <xdr:graphicFrame macro="">
      <xdr:nvGraphicFramePr>
        <xdr:cNvPr id="4" name="Diagramm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123825</xdr:colOff>
      <xdr:row>1</xdr:row>
      <xdr:rowOff>38100</xdr:rowOff>
    </xdr:from>
    <xdr:to>
      <xdr:col>43</xdr:col>
      <xdr:colOff>142875</xdr:colOff>
      <xdr:row>18</xdr:row>
      <xdr:rowOff>176213</xdr:rowOff>
    </xdr:to>
    <xdr:graphicFrame macro="">
      <xdr:nvGraphicFramePr>
        <xdr:cNvPr id="5" name="Diagramm 4">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0.40046</cdr:x>
      <cdr:y>0.92629</cdr:y>
    </cdr:from>
    <cdr:to>
      <cdr:x>0.63093</cdr:x>
      <cdr:y>1</cdr:y>
    </cdr:to>
    <cdr:sp macro="" textlink="">
      <cdr:nvSpPr>
        <cdr:cNvPr id="2" name="Textfeld 1"/>
        <cdr:cNvSpPr txBox="1"/>
      </cdr:nvSpPr>
      <cdr:spPr>
        <a:xfrm xmlns:a="http://schemas.openxmlformats.org/drawingml/2006/main">
          <a:off x="4981575" y="4548189"/>
          <a:ext cx="2867025"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de-DE" sz="1600">
              <a:latin typeface="Times New Roman" panose="02020603050405020304" pitchFamily="18" charset="0"/>
              <a:cs typeface="Times New Roman" panose="02020603050405020304" pitchFamily="18" charset="0"/>
            </a:rPr>
            <a:t>Country</a:t>
          </a:r>
        </a:p>
      </cdr:txBody>
    </cdr:sp>
  </cdr:relSizeAnchor>
  <cdr:relSizeAnchor xmlns:cdr="http://schemas.openxmlformats.org/drawingml/2006/chartDrawing">
    <cdr:from>
      <cdr:x>0</cdr:x>
      <cdr:y>0.20757</cdr:y>
    </cdr:from>
    <cdr:to>
      <cdr:x>0.0291</cdr:x>
      <cdr:y>0.54672</cdr:y>
    </cdr:to>
    <cdr:sp macro="" textlink="">
      <cdr:nvSpPr>
        <cdr:cNvPr id="3" name="Textfeld 1"/>
        <cdr:cNvSpPr txBox="1"/>
      </cdr:nvSpPr>
      <cdr:spPr>
        <a:xfrm xmlns:a="http://schemas.openxmlformats.org/drawingml/2006/main" rot="16200000">
          <a:off x="-651669" y="1670844"/>
          <a:ext cx="1665287" cy="3619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de-DE" sz="1600">
              <a:latin typeface="Times New Roman" panose="02020603050405020304" pitchFamily="18" charset="0"/>
              <a:cs typeface="Times New Roman" panose="02020603050405020304" pitchFamily="18" charset="0"/>
            </a:rPr>
            <a:t>Number of Authors</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238125</xdr:colOff>
      <xdr:row>1</xdr:row>
      <xdr:rowOff>19050</xdr:rowOff>
    </xdr:from>
    <xdr:to>
      <xdr:col>5</xdr:col>
      <xdr:colOff>133350</xdr:colOff>
      <xdr:row>5</xdr:row>
      <xdr:rowOff>66675</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238125" y="209550"/>
          <a:ext cx="37052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Search String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Systems Modeling Language:</a:t>
          </a:r>
        </a:p>
        <a:p>
          <a:r>
            <a:rPr lang="en-US" sz="1100">
              <a:solidFill>
                <a:schemeClr val="dk1"/>
              </a:solidFill>
              <a:effectLst/>
              <a:latin typeface="+mn-lt"/>
              <a:ea typeface="+mn-ea"/>
              <a:cs typeface="+mn-cs"/>
            </a:rPr>
            <a:t>"query": { acmdlTitle:(+"Systems Modeling Language") }</a:t>
          </a:r>
          <a:endParaRPr lang="de-AT" sz="1100">
            <a:solidFill>
              <a:schemeClr val="dk1"/>
            </a:solidFill>
            <a:effectLst/>
            <a:latin typeface="+mn-lt"/>
            <a:ea typeface="+mn-ea"/>
            <a:cs typeface="+mn-cs"/>
          </a:endParaRPr>
        </a:p>
        <a:p>
          <a:r>
            <a:rPr lang="en-US" sz="1100">
              <a:solidFill>
                <a:schemeClr val="dk1"/>
              </a:solidFill>
              <a:effectLst/>
              <a:latin typeface="+mn-lt"/>
              <a:ea typeface="+mn-ea"/>
              <a:cs typeface="+mn-cs"/>
            </a:rPr>
            <a:t>"filter": {"publicationYear":{ "gte":2005, "lte":2017 }},</a:t>
          </a:r>
          <a:endParaRPr lang="de-AT" sz="1100">
            <a:solidFill>
              <a:schemeClr val="dk1"/>
            </a:solidFill>
            <a:effectLst/>
            <a:latin typeface="+mn-lt"/>
            <a:ea typeface="+mn-ea"/>
            <a:cs typeface="+mn-cs"/>
          </a:endParaRPr>
        </a:p>
        <a:p>
          <a:r>
            <a:rPr lang="en-US" sz="1100">
              <a:solidFill>
                <a:schemeClr val="dk1"/>
              </a:solidFill>
              <a:effectLst/>
              <a:latin typeface="+mn-lt"/>
              <a:ea typeface="+mn-ea"/>
              <a:cs typeface="+mn-cs"/>
            </a:rPr>
            <a:t>{owners.owner=HOSTED}</a:t>
          </a:r>
          <a:endParaRPr lang="de-AT" sz="1100">
            <a:solidFill>
              <a:schemeClr val="dk1"/>
            </a:solidFill>
            <a:effectLst/>
            <a:latin typeface="+mn-lt"/>
            <a:ea typeface="+mn-ea"/>
            <a:cs typeface="+mn-cs"/>
          </a:endParaRPr>
        </a:p>
        <a:p>
          <a:endParaRPr lang="de-AT" sz="1100"/>
        </a:p>
      </xdr:txBody>
    </xdr:sp>
    <xdr:clientData/>
  </xdr:twoCellAnchor>
  <xdr:twoCellAnchor>
    <xdr:from>
      <xdr:col>5</xdr:col>
      <xdr:colOff>314325</xdr:colOff>
      <xdr:row>1</xdr:row>
      <xdr:rowOff>19050</xdr:rowOff>
    </xdr:from>
    <xdr:to>
      <xdr:col>10</xdr:col>
      <xdr:colOff>209550</xdr:colOff>
      <xdr:row>5</xdr:row>
      <xdr:rowOff>57150</xdr:rowOff>
    </xdr:to>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4124325" y="209550"/>
          <a:ext cx="3705225"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Search String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System Modeling Language:</a:t>
          </a:r>
        </a:p>
        <a:p>
          <a:r>
            <a:rPr lang="en-US" sz="1100">
              <a:solidFill>
                <a:schemeClr val="dk1"/>
              </a:solidFill>
              <a:effectLst/>
              <a:latin typeface="+mn-lt"/>
              <a:ea typeface="+mn-ea"/>
              <a:cs typeface="+mn-cs"/>
            </a:rPr>
            <a:t>"query": { acmdlTitle:(+"System Modeling Language") }</a:t>
          </a:r>
          <a:endParaRPr lang="de-AT" sz="1100">
            <a:solidFill>
              <a:schemeClr val="dk1"/>
            </a:solidFill>
            <a:effectLst/>
            <a:latin typeface="+mn-lt"/>
            <a:ea typeface="+mn-ea"/>
            <a:cs typeface="+mn-cs"/>
          </a:endParaRPr>
        </a:p>
        <a:p>
          <a:r>
            <a:rPr lang="en-US" sz="1100">
              <a:solidFill>
                <a:schemeClr val="dk1"/>
              </a:solidFill>
              <a:effectLst/>
              <a:latin typeface="+mn-lt"/>
              <a:ea typeface="+mn-ea"/>
              <a:cs typeface="+mn-cs"/>
            </a:rPr>
            <a:t>"filter": {"publicationYear":{ "gte":2005, "lte":2017 }},</a:t>
          </a:r>
          <a:endParaRPr lang="de-AT" sz="1100">
            <a:solidFill>
              <a:schemeClr val="dk1"/>
            </a:solidFill>
            <a:effectLst/>
            <a:latin typeface="+mn-lt"/>
            <a:ea typeface="+mn-ea"/>
            <a:cs typeface="+mn-cs"/>
          </a:endParaRPr>
        </a:p>
        <a:p>
          <a:r>
            <a:rPr lang="en-US" sz="1100">
              <a:solidFill>
                <a:schemeClr val="dk1"/>
              </a:solidFill>
              <a:effectLst/>
              <a:latin typeface="+mn-lt"/>
              <a:ea typeface="+mn-ea"/>
              <a:cs typeface="+mn-cs"/>
            </a:rPr>
            <a:t>{owners.owner=HOSTED}</a:t>
          </a:r>
          <a:endParaRPr lang="de-AT" sz="1100">
            <a:solidFill>
              <a:schemeClr val="dk1"/>
            </a:solidFill>
            <a:effectLst/>
            <a:latin typeface="+mn-lt"/>
            <a:ea typeface="+mn-ea"/>
            <a:cs typeface="+mn-cs"/>
          </a:endParaRPr>
        </a:p>
        <a:p>
          <a:endParaRPr lang="de-AT" sz="1100"/>
        </a:p>
      </xdr:txBody>
    </xdr:sp>
    <xdr:clientData/>
  </xdr:twoCellAnchor>
  <xdr:twoCellAnchor>
    <xdr:from>
      <xdr:col>10</xdr:col>
      <xdr:colOff>428625</xdr:colOff>
      <xdr:row>1</xdr:row>
      <xdr:rowOff>19050</xdr:rowOff>
    </xdr:from>
    <xdr:to>
      <xdr:col>15</xdr:col>
      <xdr:colOff>323850</xdr:colOff>
      <xdr:row>5</xdr:row>
      <xdr:rowOff>66675</xdr:rowOff>
    </xdr:to>
    <xdr:sp macro="" textlink="">
      <xdr:nvSpPr>
        <xdr:cNvPr id="4" name="Textfeld 3">
          <a:extLst>
            <a:ext uri="{FF2B5EF4-FFF2-40B4-BE49-F238E27FC236}">
              <a16:creationId xmlns:a16="http://schemas.microsoft.com/office/drawing/2014/main" id="{00000000-0008-0000-0100-000004000000}"/>
            </a:ext>
          </a:extLst>
        </xdr:cNvPr>
        <xdr:cNvSpPr txBox="1"/>
      </xdr:nvSpPr>
      <xdr:spPr>
        <a:xfrm>
          <a:off x="8048625" y="209550"/>
          <a:ext cx="37052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Search String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SysML:</a:t>
          </a:r>
        </a:p>
        <a:p>
          <a:r>
            <a:rPr lang="de-AT" sz="1100"/>
            <a:t>"query": { acmdlTitle:(+SysML) }</a:t>
          </a:r>
        </a:p>
        <a:p>
          <a:r>
            <a:rPr lang="de-AT" sz="1100"/>
            <a:t>"filter": {"publicationYear":{ "gte":2005, "lte":2017 }},</a:t>
          </a:r>
        </a:p>
        <a:p>
          <a:r>
            <a:rPr lang="de-AT" sz="1100"/>
            <a:t>{owners.owner=HOSTED}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276225</xdr:colOff>
      <xdr:row>0</xdr:row>
      <xdr:rowOff>133350</xdr:rowOff>
    </xdr:from>
    <xdr:to>
      <xdr:col>10</xdr:col>
      <xdr:colOff>504825</xdr:colOff>
      <xdr:row>4</xdr:row>
      <xdr:rowOff>104775</xdr:rowOff>
    </xdr:to>
    <xdr:sp macro="" textlink="">
      <xdr:nvSpPr>
        <xdr:cNvPr id="2" name="Textfeld 1">
          <a:extLst>
            <a:ext uri="{FF2B5EF4-FFF2-40B4-BE49-F238E27FC236}">
              <a16:creationId xmlns:a16="http://schemas.microsoft.com/office/drawing/2014/main" id="{00000000-0008-0000-0200-000002000000}"/>
            </a:ext>
          </a:extLst>
        </xdr:cNvPr>
        <xdr:cNvSpPr txBox="1"/>
      </xdr:nvSpPr>
      <xdr:spPr>
        <a:xfrm>
          <a:off x="276225" y="133350"/>
          <a:ext cx="784860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Search String:</a:t>
          </a:r>
        </a:p>
        <a:p>
          <a:r>
            <a:rPr lang="de-AT" sz="1100"/>
            <a:t>((("Document Title":"Systems Modeling Language") OR "Document Title":"Systems Modeling Language") OR "Document Title":SysML)</a:t>
          </a:r>
        </a:p>
        <a:p>
          <a:pPr marL="0" marR="0" lvl="0" indent="0" defTabSz="914400" eaLnBrk="1" fontAlgn="auto" latinLnBrk="0" hangingPunct="1">
            <a:lnSpc>
              <a:spcPct val="100000"/>
            </a:lnSpc>
            <a:spcBef>
              <a:spcPts val="0"/>
            </a:spcBef>
            <a:spcAft>
              <a:spcPts val="0"/>
            </a:spcAft>
            <a:buClrTx/>
            <a:buSzTx/>
            <a:buFontTx/>
            <a:buNone/>
            <a:tabLst/>
            <a:defRPr/>
          </a:pPr>
          <a:r>
            <a:rPr lang="de-AT"/>
            <a:t>Filters Applied: 2005 - 2017</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238125</xdr:colOff>
      <xdr:row>0</xdr:row>
      <xdr:rowOff>171450</xdr:rowOff>
    </xdr:from>
    <xdr:to>
      <xdr:col>4</xdr:col>
      <xdr:colOff>0</xdr:colOff>
      <xdr:row>4</xdr:row>
      <xdr:rowOff>142875</xdr:rowOff>
    </xdr:to>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238125" y="171450"/>
          <a:ext cx="20478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Search String:</a:t>
          </a:r>
        </a:p>
        <a:p>
          <a:r>
            <a:rPr lang="de-AT" sz="1100"/>
            <a:t>Systems.Modeling.Language</a:t>
          </a:r>
        </a:p>
        <a:p>
          <a:pPr marL="0" marR="0" lvl="0" indent="0" defTabSz="914400" eaLnBrk="1" fontAlgn="auto" latinLnBrk="0" hangingPunct="1">
            <a:lnSpc>
              <a:spcPct val="100000"/>
            </a:lnSpc>
            <a:spcBef>
              <a:spcPts val="0"/>
            </a:spcBef>
            <a:spcAft>
              <a:spcPts val="0"/>
            </a:spcAft>
            <a:buClrTx/>
            <a:buSzTx/>
            <a:buFontTx/>
            <a:buNone/>
            <a:tabLst/>
            <a:defRPr/>
          </a:pPr>
          <a:r>
            <a:rPr lang="de-AT"/>
            <a:t>Use results</a:t>
          </a:r>
          <a:r>
            <a:rPr lang="de-AT" baseline="0"/>
            <a:t> from 2005 to 2017</a:t>
          </a:r>
        </a:p>
        <a:p>
          <a:pPr marL="0" marR="0" lvl="0" indent="0" defTabSz="914400" eaLnBrk="1" fontAlgn="auto" latinLnBrk="0" hangingPunct="1">
            <a:lnSpc>
              <a:spcPct val="100000"/>
            </a:lnSpc>
            <a:spcBef>
              <a:spcPts val="0"/>
            </a:spcBef>
            <a:spcAft>
              <a:spcPts val="0"/>
            </a:spcAft>
            <a:buClrTx/>
            <a:buSzTx/>
            <a:buFontTx/>
            <a:buNone/>
            <a:tabLst/>
            <a:defRPr/>
          </a:pPr>
          <a:endParaRPr lang="de-AT"/>
        </a:p>
      </xdr:txBody>
    </xdr:sp>
    <xdr:clientData/>
  </xdr:twoCellAnchor>
  <xdr:twoCellAnchor>
    <xdr:from>
      <xdr:col>4</xdr:col>
      <xdr:colOff>276225</xdr:colOff>
      <xdr:row>0</xdr:row>
      <xdr:rowOff>180975</xdr:rowOff>
    </xdr:from>
    <xdr:to>
      <xdr:col>8</xdr:col>
      <xdr:colOff>38100</xdr:colOff>
      <xdr:row>4</xdr:row>
      <xdr:rowOff>152400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562225" y="180975"/>
          <a:ext cx="20478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Search String:</a:t>
          </a:r>
        </a:p>
        <a:p>
          <a:r>
            <a:rPr lang="de-AT" sz="1100"/>
            <a:t>System.Modeling.Language</a:t>
          </a:r>
        </a:p>
        <a:p>
          <a:pPr marL="0" marR="0" lvl="0" indent="0" defTabSz="914400" eaLnBrk="1" fontAlgn="auto" latinLnBrk="0" hangingPunct="1">
            <a:lnSpc>
              <a:spcPct val="100000"/>
            </a:lnSpc>
            <a:spcBef>
              <a:spcPts val="0"/>
            </a:spcBef>
            <a:spcAft>
              <a:spcPts val="0"/>
            </a:spcAft>
            <a:buClrTx/>
            <a:buSzTx/>
            <a:buFontTx/>
            <a:buNone/>
            <a:tabLst/>
            <a:defRPr/>
          </a:pPr>
          <a:r>
            <a:rPr lang="de-AT"/>
            <a:t>Use results</a:t>
          </a:r>
          <a:r>
            <a:rPr lang="de-AT" baseline="0"/>
            <a:t> from 2005 to 2017</a:t>
          </a:r>
        </a:p>
        <a:p>
          <a:pPr marL="0" marR="0" lvl="0" indent="0" defTabSz="914400" eaLnBrk="1" fontAlgn="auto" latinLnBrk="0" hangingPunct="1">
            <a:lnSpc>
              <a:spcPct val="100000"/>
            </a:lnSpc>
            <a:spcBef>
              <a:spcPts val="0"/>
            </a:spcBef>
            <a:spcAft>
              <a:spcPts val="0"/>
            </a:spcAft>
            <a:buClrTx/>
            <a:buSzTx/>
            <a:buFontTx/>
            <a:buNone/>
            <a:tabLst/>
            <a:defRPr/>
          </a:pPr>
          <a:endParaRPr lang="de-AT"/>
        </a:p>
      </xdr:txBody>
    </xdr:sp>
    <xdr:clientData/>
  </xdr:twoCellAnchor>
  <xdr:twoCellAnchor>
    <xdr:from>
      <xdr:col>8</xdr:col>
      <xdr:colOff>295275</xdr:colOff>
      <xdr:row>1</xdr:row>
      <xdr:rowOff>9525</xdr:rowOff>
    </xdr:from>
    <xdr:to>
      <xdr:col>11</xdr:col>
      <xdr:colOff>57150</xdr:colOff>
      <xdr:row>4</xdr:row>
      <xdr:rowOff>171450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4867275" y="200025"/>
          <a:ext cx="20478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Search String:</a:t>
          </a:r>
        </a:p>
        <a:p>
          <a:r>
            <a:rPr lang="de-AT" sz="1100"/>
            <a:t>SysML</a:t>
          </a:r>
        </a:p>
        <a:p>
          <a:pPr marL="0" marR="0" lvl="0" indent="0" defTabSz="914400" eaLnBrk="1" fontAlgn="auto" latinLnBrk="0" hangingPunct="1">
            <a:lnSpc>
              <a:spcPct val="100000"/>
            </a:lnSpc>
            <a:spcBef>
              <a:spcPts val="0"/>
            </a:spcBef>
            <a:spcAft>
              <a:spcPts val="0"/>
            </a:spcAft>
            <a:buClrTx/>
            <a:buSzTx/>
            <a:buFontTx/>
            <a:buNone/>
            <a:tabLst/>
            <a:defRPr/>
          </a:pPr>
          <a:r>
            <a:rPr lang="de-AT"/>
            <a:t>Use results</a:t>
          </a:r>
          <a:r>
            <a:rPr lang="de-AT" baseline="0"/>
            <a:t> from 2005 to 2017</a:t>
          </a:r>
        </a:p>
        <a:p>
          <a:pPr marL="0" marR="0" lvl="0" indent="0" defTabSz="914400" eaLnBrk="1" fontAlgn="auto" latinLnBrk="0" hangingPunct="1">
            <a:lnSpc>
              <a:spcPct val="100000"/>
            </a:lnSpc>
            <a:spcBef>
              <a:spcPts val="0"/>
            </a:spcBef>
            <a:spcAft>
              <a:spcPts val="0"/>
            </a:spcAft>
            <a:buClrTx/>
            <a:buSzTx/>
            <a:buFontTx/>
            <a:buNone/>
            <a:tabLst/>
            <a:defRPr/>
          </a:pPr>
          <a:endParaRPr lang="de-AT"/>
        </a:p>
      </xdr:txBody>
    </xdr:sp>
    <xdr:clientData/>
  </xdr:twoCellAnchor>
  <xdr:twoCellAnchor>
    <xdr:from>
      <xdr:col>11</xdr:col>
      <xdr:colOff>123823</xdr:colOff>
      <xdr:row>1</xdr:row>
      <xdr:rowOff>9526</xdr:rowOff>
    </xdr:from>
    <xdr:to>
      <xdr:col>18</xdr:col>
      <xdr:colOff>428625</xdr:colOff>
      <xdr:row>4</xdr:row>
      <xdr:rowOff>104775</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8553448" y="200026"/>
          <a:ext cx="5695952" cy="666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AT" sz="1100">
              <a:solidFill>
                <a:schemeClr val="dk1"/>
              </a:solidFill>
              <a:effectLst/>
              <a:latin typeface="+mn-lt"/>
              <a:ea typeface="+mn-ea"/>
              <a:cs typeface="+mn-cs"/>
            </a:rPr>
            <a:t>Unfortunately, i</a:t>
          </a:r>
          <a:r>
            <a:rPr lang="de-AT"/>
            <a:t>n the meantime</a:t>
          </a:r>
          <a:r>
            <a:rPr lang="de-AT" baseline="0"/>
            <a:t>, </a:t>
          </a:r>
          <a:r>
            <a:rPr lang="de-AT"/>
            <a:t>DBLP disabled</a:t>
          </a:r>
          <a:r>
            <a:rPr lang="de-AT" baseline="0"/>
            <a:t> </a:t>
          </a:r>
          <a:r>
            <a:rPr lang="de-AT"/>
            <a:t>the </a:t>
          </a:r>
          <a:r>
            <a:rPr lang="de-AT" i="1"/>
            <a:t>phrase search</a:t>
          </a:r>
          <a:r>
            <a:rPr lang="de-AT"/>
            <a:t> operator (.) due to technical problems.</a:t>
          </a:r>
          <a:r>
            <a:rPr lang="de-AT" baseline="0"/>
            <a:t> Therefore</a:t>
          </a:r>
          <a:r>
            <a:rPr lang="de-AT" sz="1100"/>
            <a:t>, the specified phrases</a:t>
          </a:r>
          <a:r>
            <a:rPr lang="de-AT" sz="1100" baseline="0"/>
            <a:t> (search strings) will now result in many other results than the presented ones here, since it is no longer possible searching for specific phrases. </a:t>
          </a:r>
          <a:endParaRPr lang="de-A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371473</xdr:colOff>
      <xdr:row>1</xdr:row>
      <xdr:rowOff>52386</xdr:rowOff>
    </xdr:from>
    <xdr:to>
      <xdr:col>24</xdr:col>
      <xdr:colOff>152400</xdr:colOff>
      <xdr:row>27</xdr:row>
      <xdr:rowOff>28575</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20</xdr:col>
      <xdr:colOff>104774</xdr:colOff>
      <xdr:row>1</xdr:row>
      <xdr:rowOff>85723</xdr:rowOff>
    </xdr:from>
    <xdr:to>
      <xdr:col>30</xdr:col>
      <xdr:colOff>323850</xdr:colOff>
      <xdr:row>24</xdr:row>
      <xdr:rowOff>114299</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5</xdr:col>
      <xdr:colOff>1228725</xdr:colOff>
      <xdr:row>80</xdr:row>
      <xdr:rowOff>57150</xdr:rowOff>
    </xdr:from>
    <xdr:ext cx="184731" cy="264560"/>
    <xdr:sp macro="" textlink="">
      <xdr:nvSpPr>
        <xdr:cNvPr id="2" name="Textfeld 1">
          <a:extLst>
            <a:ext uri="{FF2B5EF4-FFF2-40B4-BE49-F238E27FC236}">
              <a16:creationId xmlns:a16="http://schemas.microsoft.com/office/drawing/2014/main" id="{00000000-0008-0000-0800-000002000000}"/>
            </a:ext>
          </a:extLst>
        </xdr:cNvPr>
        <xdr:cNvSpPr txBox="1"/>
      </xdr:nvSpPr>
      <xdr:spPr>
        <a:xfrm>
          <a:off x="5695950" y="1510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3</xdr:col>
      <xdr:colOff>514350</xdr:colOff>
      <xdr:row>25</xdr:row>
      <xdr:rowOff>114299</xdr:rowOff>
    </xdr:from>
    <xdr:to>
      <xdr:col>20</xdr:col>
      <xdr:colOff>647700</xdr:colOff>
      <xdr:row>47</xdr:row>
      <xdr:rowOff>95250</xdr:rowOff>
    </xdr:to>
    <xdr:graphicFrame macro="">
      <xdr:nvGraphicFramePr>
        <xdr:cNvPr id="6" name="Diagramm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0.16167</cdr:x>
      <cdr:y>0.92237</cdr:y>
    </cdr:from>
    <cdr:to>
      <cdr:x>1</cdr:x>
      <cdr:y>1</cdr:y>
    </cdr:to>
    <cdr:sp macro="" textlink="">
      <cdr:nvSpPr>
        <cdr:cNvPr id="4" name="Textfeld 3"/>
        <cdr:cNvSpPr txBox="1"/>
      </cdr:nvSpPr>
      <cdr:spPr>
        <a:xfrm xmlns:a="http://schemas.openxmlformats.org/drawingml/2006/main">
          <a:off x="2445372" y="3848102"/>
          <a:ext cx="12680328" cy="32384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de-DE" sz="1600">
              <a:solidFill>
                <a:sysClr val="windowText" lastClr="000000"/>
              </a:solidFill>
            </a:rPr>
            <a:t>  2005	     2006   </a:t>
          </a:r>
          <a:r>
            <a:rPr lang="de-DE" sz="1600" baseline="0">
              <a:solidFill>
                <a:sysClr val="windowText" lastClr="000000"/>
              </a:solidFill>
            </a:rPr>
            <a:t>           </a:t>
          </a:r>
          <a:r>
            <a:rPr lang="de-DE" sz="1600">
              <a:solidFill>
                <a:sysClr val="windowText" lastClr="000000"/>
              </a:solidFill>
            </a:rPr>
            <a:t>2007   </a:t>
          </a:r>
          <a:r>
            <a:rPr lang="de-DE" sz="1600" baseline="0">
              <a:solidFill>
                <a:sysClr val="windowText" lastClr="000000"/>
              </a:solidFill>
            </a:rPr>
            <a:t>         </a:t>
          </a:r>
          <a:r>
            <a:rPr lang="de-DE" sz="1600">
              <a:solidFill>
                <a:sysClr val="windowText" lastClr="000000"/>
              </a:solidFill>
            </a:rPr>
            <a:t>2008    </a:t>
          </a:r>
          <a:r>
            <a:rPr lang="de-DE" sz="1600" baseline="0">
              <a:solidFill>
                <a:sysClr val="windowText" lastClr="000000"/>
              </a:solidFill>
            </a:rPr>
            <a:t>         2009             2010             2011             2012            2013             2014             2015             2016            2017</a:t>
          </a:r>
          <a:endParaRPr lang="de-DE" sz="1600">
            <a:solidFill>
              <a:sysClr val="windowText" lastClr="000000"/>
            </a:solidFill>
          </a:endParaRPr>
        </a:p>
      </cdr:txBody>
    </cdr:sp>
  </cdr:relSizeAnchor>
  <cdr:relSizeAnchor xmlns:cdr="http://schemas.openxmlformats.org/drawingml/2006/chartDrawing">
    <cdr:from>
      <cdr:x>0.00796</cdr:x>
      <cdr:y>0.05431</cdr:y>
    </cdr:from>
    <cdr:to>
      <cdr:x>0.13035</cdr:x>
      <cdr:y>0.15525</cdr:y>
    </cdr:to>
    <cdr:sp macro="" textlink="">
      <cdr:nvSpPr>
        <cdr:cNvPr id="3" name="Textfeld 2"/>
        <cdr:cNvSpPr txBox="1"/>
      </cdr:nvSpPr>
      <cdr:spPr>
        <a:xfrm xmlns:a="http://schemas.openxmlformats.org/drawingml/2006/main">
          <a:off x="120401" y="226579"/>
          <a:ext cx="1851274" cy="4211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rtl="0">
            <a:defRPr sz="1600" b="0" i="0" u="none" strike="noStrike" kern="1200" baseline="0">
              <a:solidFill>
                <a:sysClr val="windowText" lastClr="000000">
                  <a:lumMod val="65000"/>
                  <a:lumOff val="35000"/>
                </a:sysClr>
              </a:solidFill>
              <a:latin typeface="+mn-lt"/>
              <a:ea typeface="+mn-ea"/>
              <a:cs typeface="+mn-cs"/>
            </a:defRPr>
          </a:pPr>
          <a:r>
            <a:rPr lang="de-DE" sz="1600" baseline="0">
              <a:solidFill>
                <a:sysClr val="windowText" lastClr="000000"/>
              </a:solidFill>
            </a:rPr>
            <a:t>Evaluation Research</a:t>
          </a:r>
          <a:endParaRPr lang="de-DE" sz="1600">
            <a:solidFill>
              <a:sysClr val="windowText" lastClr="000000"/>
            </a:solidFill>
          </a:endParaRPr>
        </a:p>
        <a:p xmlns:a="http://schemas.openxmlformats.org/drawingml/2006/main">
          <a:pPr algn="r"/>
          <a:endParaRPr lang="de-DE" sz="1100">
            <a:solidFill>
              <a:sysClr val="windowText" lastClr="000000"/>
            </a:solidFill>
          </a:endParaRPr>
        </a:p>
      </cdr:txBody>
    </cdr:sp>
  </cdr:relSizeAnchor>
  <cdr:relSizeAnchor xmlns:cdr="http://schemas.openxmlformats.org/drawingml/2006/chartDrawing">
    <cdr:from>
      <cdr:x>0.01029</cdr:x>
      <cdr:y>0.74505</cdr:y>
    </cdr:from>
    <cdr:to>
      <cdr:x>0.13035</cdr:x>
      <cdr:y>0.846</cdr:y>
    </cdr:to>
    <cdr:sp macro="" textlink="">
      <cdr:nvSpPr>
        <cdr:cNvPr id="6" name="Textfeld 1"/>
        <cdr:cNvSpPr txBox="1"/>
      </cdr:nvSpPr>
      <cdr:spPr>
        <a:xfrm xmlns:a="http://schemas.openxmlformats.org/drawingml/2006/main">
          <a:off x="155643" y="3108312"/>
          <a:ext cx="1816032" cy="42115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600" b="0" i="0" u="none" strike="noStrike" kern="1200" baseline="0">
              <a:solidFill>
                <a:sysClr val="windowText" lastClr="000000">
                  <a:lumMod val="65000"/>
                  <a:lumOff val="35000"/>
                </a:sysClr>
              </a:solidFill>
              <a:latin typeface="+mn-lt"/>
              <a:ea typeface="+mn-ea"/>
              <a:cs typeface="+mn-cs"/>
            </a:defRPr>
          </a:pPr>
          <a:r>
            <a:rPr lang="de-DE" sz="1600" baseline="0">
              <a:solidFill>
                <a:sysClr val="windowText" lastClr="000000"/>
              </a:solidFill>
            </a:rPr>
            <a:t>Opinion Papers</a:t>
          </a:r>
        </a:p>
      </cdr:txBody>
    </cdr:sp>
  </cdr:relSizeAnchor>
  <cdr:relSizeAnchor xmlns:cdr="http://schemas.openxmlformats.org/drawingml/2006/chartDrawing">
    <cdr:from>
      <cdr:x>0.00777</cdr:x>
      <cdr:y>0.47108</cdr:y>
    </cdr:from>
    <cdr:to>
      <cdr:x>0.13035</cdr:x>
      <cdr:y>0.57203</cdr:y>
    </cdr:to>
    <cdr:sp macro="" textlink="">
      <cdr:nvSpPr>
        <cdr:cNvPr id="7" name="Textfeld 1"/>
        <cdr:cNvSpPr txBox="1"/>
      </cdr:nvSpPr>
      <cdr:spPr>
        <a:xfrm xmlns:a="http://schemas.openxmlformats.org/drawingml/2006/main">
          <a:off x="117539" y="1965309"/>
          <a:ext cx="1854136" cy="42115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600" b="0" i="0" u="none" strike="noStrike" kern="1200" baseline="0">
              <a:solidFill>
                <a:sysClr val="windowText" lastClr="000000">
                  <a:lumMod val="65000"/>
                  <a:lumOff val="35000"/>
                </a:sysClr>
              </a:solidFill>
              <a:latin typeface="+mn-lt"/>
              <a:ea typeface="+mn-ea"/>
              <a:cs typeface="+mn-cs"/>
            </a:defRPr>
          </a:pPr>
          <a:r>
            <a:rPr lang="de-DE" sz="1600" baseline="0">
              <a:solidFill>
                <a:sysClr val="windowText" lastClr="000000"/>
              </a:solidFill>
            </a:rPr>
            <a:t>Experience Papers</a:t>
          </a:r>
          <a:endParaRPr lang="de-DE" sz="1100">
            <a:solidFill>
              <a:sysClr val="windowText" lastClr="000000"/>
            </a:solidFill>
          </a:endParaRPr>
        </a:p>
      </cdr:txBody>
    </cdr:sp>
  </cdr:relSizeAnchor>
  <cdr:relSizeAnchor xmlns:cdr="http://schemas.openxmlformats.org/drawingml/2006/chartDrawing">
    <cdr:from>
      <cdr:x>0.00777</cdr:x>
      <cdr:y>0.19711</cdr:y>
    </cdr:from>
    <cdr:to>
      <cdr:x>0.13035</cdr:x>
      <cdr:y>0.29805</cdr:y>
    </cdr:to>
    <cdr:sp macro="" textlink="">
      <cdr:nvSpPr>
        <cdr:cNvPr id="8" name="Textfeld 1"/>
        <cdr:cNvSpPr txBox="1"/>
      </cdr:nvSpPr>
      <cdr:spPr>
        <a:xfrm xmlns:a="http://schemas.openxmlformats.org/drawingml/2006/main">
          <a:off x="117526" y="822333"/>
          <a:ext cx="1854149" cy="42111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600" b="0" i="0" u="none" strike="noStrike" kern="1200" baseline="0">
              <a:solidFill>
                <a:sysClr val="windowText" lastClr="000000">
                  <a:lumMod val="65000"/>
                  <a:lumOff val="35000"/>
                </a:sysClr>
              </a:solidFill>
              <a:latin typeface="+mn-lt"/>
              <a:ea typeface="+mn-ea"/>
              <a:cs typeface="+mn-cs"/>
            </a:defRPr>
          </a:pPr>
          <a:r>
            <a:rPr lang="de-DE" sz="1600" baseline="0">
              <a:solidFill>
                <a:sysClr val="windowText" lastClr="000000"/>
              </a:solidFill>
            </a:rPr>
            <a:t>Validation Research</a:t>
          </a:r>
          <a:endParaRPr lang="de-DE" sz="1100">
            <a:solidFill>
              <a:sysClr val="windowText" lastClr="000000"/>
            </a:solidFill>
          </a:endParaRPr>
        </a:p>
      </cdr:txBody>
    </cdr:sp>
  </cdr:relSizeAnchor>
  <cdr:relSizeAnchor xmlns:cdr="http://schemas.openxmlformats.org/drawingml/2006/chartDrawing">
    <cdr:from>
      <cdr:x>0.00714</cdr:x>
      <cdr:y>0.33638</cdr:y>
    </cdr:from>
    <cdr:to>
      <cdr:x>0.13035</cdr:x>
      <cdr:y>0.43732</cdr:y>
    </cdr:to>
    <cdr:sp macro="" textlink="">
      <cdr:nvSpPr>
        <cdr:cNvPr id="9" name="Textfeld 1"/>
        <cdr:cNvSpPr txBox="1"/>
      </cdr:nvSpPr>
      <cdr:spPr>
        <a:xfrm xmlns:a="http://schemas.openxmlformats.org/drawingml/2006/main">
          <a:off x="107997" y="1403361"/>
          <a:ext cx="1863678" cy="42111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600" b="0" i="0" u="none" strike="noStrike" kern="1200" baseline="0">
              <a:solidFill>
                <a:sysClr val="windowText" lastClr="000000">
                  <a:lumMod val="65000"/>
                  <a:lumOff val="35000"/>
                </a:sysClr>
              </a:solidFill>
              <a:latin typeface="+mn-lt"/>
              <a:ea typeface="+mn-ea"/>
              <a:cs typeface="+mn-cs"/>
            </a:defRPr>
          </a:pPr>
          <a:r>
            <a:rPr lang="de-DE" sz="1600" baseline="0">
              <a:solidFill>
                <a:sysClr val="windowText" lastClr="000000"/>
              </a:solidFill>
            </a:rPr>
            <a:t>Solution Proposal</a:t>
          </a:r>
          <a:endParaRPr lang="de-DE" sz="1100">
            <a:solidFill>
              <a:sysClr val="windowText" lastClr="000000"/>
            </a:solidFill>
          </a:endParaRPr>
        </a:p>
      </cdr:txBody>
    </cdr:sp>
  </cdr:relSizeAnchor>
  <cdr:relSizeAnchor xmlns:cdr="http://schemas.openxmlformats.org/drawingml/2006/chartDrawing">
    <cdr:from>
      <cdr:x>0.00777</cdr:x>
      <cdr:y>0.60807</cdr:y>
    </cdr:from>
    <cdr:to>
      <cdr:x>0.13098</cdr:x>
      <cdr:y>0.70901</cdr:y>
    </cdr:to>
    <cdr:sp macro="" textlink="">
      <cdr:nvSpPr>
        <cdr:cNvPr id="10" name="Textfeld 1"/>
        <cdr:cNvSpPr txBox="1"/>
      </cdr:nvSpPr>
      <cdr:spPr>
        <a:xfrm xmlns:a="http://schemas.openxmlformats.org/drawingml/2006/main">
          <a:off x="117475" y="2536825"/>
          <a:ext cx="1863678" cy="42111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600" b="0" i="0" u="none" strike="noStrike" kern="1200" baseline="0">
              <a:solidFill>
                <a:sysClr val="windowText" lastClr="000000">
                  <a:lumMod val="65000"/>
                  <a:lumOff val="35000"/>
                </a:sysClr>
              </a:solidFill>
              <a:latin typeface="+mn-lt"/>
              <a:ea typeface="+mn-ea"/>
              <a:cs typeface="+mn-cs"/>
            </a:defRPr>
          </a:pPr>
          <a:r>
            <a:rPr lang="de-DE" sz="1600" baseline="0">
              <a:solidFill>
                <a:sysClr val="windowText" lastClr="000000"/>
              </a:solidFill>
            </a:rPr>
            <a:t>Philosophical Papers</a:t>
          </a:r>
          <a:endParaRPr lang="de-DE" sz="1100">
            <a:solidFill>
              <a:sysClr val="windowText" lastClr="000000"/>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14</xdr:col>
      <xdr:colOff>47624</xdr:colOff>
      <xdr:row>10</xdr:row>
      <xdr:rowOff>71436</xdr:rowOff>
    </xdr:from>
    <xdr:to>
      <xdr:col>32</xdr:col>
      <xdr:colOff>676274</xdr:colOff>
      <xdr:row>41</xdr:row>
      <xdr:rowOff>152400</xdr:rowOff>
    </xdr:to>
    <xdr:graphicFrame macro="">
      <xdr:nvGraphicFramePr>
        <xdr:cNvPr id="2" name="Diagramm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742951</xdr:colOff>
      <xdr:row>51</xdr:row>
      <xdr:rowOff>66673</xdr:rowOff>
    </xdr:from>
    <xdr:to>
      <xdr:col>28</xdr:col>
      <xdr:colOff>342900</xdr:colOff>
      <xdr:row>76</xdr:row>
      <xdr:rowOff>85724</xdr:rowOff>
    </xdr:to>
    <xdr:graphicFrame macro="">
      <xdr:nvGraphicFramePr>
        <xdr:cNvPr id="3" name="Diagramm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752475</xdr:colOff>
      <xdr:row>53</xdr:row>
      <xdr:rowOff>0</xdr:rowOff>
    </xdr:from>
    <xdr:to>
      <xdr:col>28</xdr:col>
      <xdr:colOff>752475</xdr:colOff>
      <xdr:row>75</xdr:row>
      <xdr:rowOff>133375</xdr:rowOff>
    </xdr:to>
    <xdr:grpSp>
      <xdr:nvGrpSpPr>
        <xdr:cNvPr id="4" name="Gruppieren 3">
          <a:extLst>
            <a:ext uri="{FF2B5EF4-FFF2-40B4-BE49-F238E27FC236}">
              <a16:creationId xmlns:a16="http://schemas.microsoft.com/office/drawing/2014/main" id="{00000000-0008-0000-0900-000004000000}"/>
            </a:ext>
          </a:extLst>
        </xdr:cNvPr>
        <xdr:cNvGrpSpPr/>
      </xdr:nvGrpSpPr>
      <xdr:grpSpPr>
        <a:xfrm>
          <a:off x="12875895" y="9730740"/>
          <a:ext cx="11041380" cy="4160545"/>
          <a:chOff x="11915775" y="10144125"/>
          <a:chExt cx="10258425" cy="4324375"/>
        </a:xfrm>
      </xdr:grpSpPr>
      <xdr:sp macro="" textlink="">
        <xdr:nvSpPr>
          <xdr:cNvPr id="5" name="Textfeld 1">
            <a:extLst>
              <a:ext uri="{FF2B5EF4-FFF2-40B4-BE49-F238E27FC236}">
                <a16:creationId xmlns:a16="http://schemas.microsoft.com/office/drawing/2014/main" id="{00000000-0008-0000-0900-000005000000}"/>
              </a:ext>
            </a:extLst>
          </xdr:cNvPr>
          <xdr:cNvSpPr txBox="1"/>
        </xdr:nvSpPr>
        <xdr:spPr>
          <a:xfrm>
            <a:off x="12239626" y="10144125"/>
            <a:ext cx="1971674"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de-DE" sz="1800"/>
              <a:t>Requirements</a:t>
            </a:r>
          </a:p>
        </xdr:txBody>
      </xdr:sp>
      <xdr:sp macro="" textlink="">
        <xdr:nvSpPr>
          <xdr:cNvPr id="6" name="Textfeld 1">
            <a:extLst>
              <a:ext uri="{FF2B5EF4-FFF2-40B4-BE49-F238E27FC236}">
                <a16:creationId xmlns:a16="http://schemas.microsoft.com/office/drawing/2014/main" id="{00000000-0008-0000-0900-000006000000}"/>
              </a:ext>
            </a:extLst>
          </xdr:cNvPr>
          <xdr:cNvSpPr txBox="1"/>
        </xdr:nvSpPr>
        <xdr:spPr>
          <a:xfrm>
            <a:off x="12268200" y="10991850"/>
            <a:ext cx="1943099"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de-DE" sz="1800"/>
              <a:t>Design</a:t>
            </a:r>
          </a:p>
        </xdr:txBody>
      </xdr:sp>
      <xdr:sp macro="" textlink="">
        <xdr:nvSpPr>
          <xdr:cNvPr id="7" name="Textfeld 1">
            <a:extLst>
              <a:ext uri="{FF2B5EF4-FFF2-40B4-BE49-F238E27FC236}">
                <a16:creationId xmlns:a16="http://schemas.microsoft.com/office/drawing/2014/main" id="{00000000-0008-0000-0900-000007000000}"/>
              </a:ext>
            </a:extLst>
          </xdr:cNvPr>
          <xdr:cNvSpPr txBox="1"/>
        </xdr:nvSpPr>
        <xdr:spPr>
          <a:xfrm>
            <a:off x="12258676" y="11839575"/>
            <a:ext cx="1952624"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de-DE" sz="1800"/>
              <a:t>Implementation</a:t>
            </a:r>
          </a:p>
        </xdr:txBody>
      </xdr:sp>
      <xdr:sp macro="" textlink="">
        <xdr:nvSpPr>
          <xdr:cNvPr id="8" name="Textfeld 1">
            <a:extLst>
              <a:ext uri="{FF2B5EF4-FFF2-40B4-BE49-F238E27FC236}">
                <a16:creationId xmlns:a16="http://schemas.microsoft.com/office/drawing/2014/main" id="{00000000-0008-0000-0900-000008000000}"/>
              </a:ext>
            </a:extLst>
          </xdr:cNvPr>
          <xdr:cNvSpPr txBox="1"/>
        </xdr:nvSpPr>
        <xdr:spPr>
          <a:xfrm>
            <a:off x="12258676" y="12706350"/>
            <a:ext cx="1952624"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de-DE" sz="1800"/>
              <a:t>V&amp;V</a:t>
            </a:r>
          </a:p>
        </xdr:txBody>
      </xdr:sp>
      <xdr:sp macro="" textlink="">
        <xdr:nvSpPr>
          <xdr:cNvPr id="9" name="Textfeld 1">
            <a:extLst>
              <a:ext uri="{FF2B5EF4-FFF2-40B4-BE49-F238E27FC236}">
                <a16:creationId xmlns:a16="http://schemas.microsoft.com/office/drawing/2014/main" id="{00000000-0008-0000-0900-000009000000}"/>
              </a:ext>
            </a:extLst>
          </xdr:cNvPr>
          <xdr:cNvSpPr txBox="1"/>
        </xdr:nvSpPr>
        <xdr:spPr>
          <a:xfrm>
            <a:off x="15354300" y="13677900"/>
            <a:ext cx="221932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Process</a:t>
            </a:r>
          </a:p>
        </xdr:txBody>
      </xdr:sp>
      <xdr:sp macro="" textlink="">
        <xdr:nvSpPr>
          <xdr:cNvPr id="10" name="Textfeld 1">
            <a:extLst>
              <a:ext uri="{FF2B5EF4-FFF2-40B4-BE49-F238E27FC236}">
                <a16:creationId xmlns:a16="http://schemas.microsoft.com/office/drawing/2014/main" id="{00000000-0008-0000-0900-00000A000000}"/>
              </a:ext>
            </a:extLst>
          </xdr:cNvPr>
          <xdr:cNvSpPr txBox="1"/>
        </xdr:nvSpPr>
        <xdr:spPr>
          <a:xfrm>
            <a:off x="16487775" y="13677900"/>
            <a:ext cx="221932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Notation</a:t>
            </a:r>
          </a:p>
        </xdr:txBody>
      </xdr:sp>
      <xdr:sp macro="" textlink="">
        <xdr:nvSpPr>
          <xdr:cNvPr id="11" name="Textfeld 1">
            <a:extLst>
              <a:ext uri="{FF2B5EF4-FFF2-40B4-BE49-F238E27FC236}">
                <a16:creationId xmlns:a16="http://schemas.microsoft.com/office/drawing/2014/main" id="{00000000-0008-0000-0900-00000B000000}"/>
              </a:ext>
            </a:extLst>
          </xdr:cNvPr>
          <xdr:cNvSpPr txBox="1"/>
        </xdr:nvSpPr>
        <xdr:spPr>
          <a:xfrm>
            <a:off x="17630775" y="13677900"/>
            <a:ext cx="221932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Tool</a:t>
            </a:r>
          </a:p>
        </xdr:txBody>
      </xdr:sp>
      <xdr:sp macro="" textlink="">
        <xdr:nvSpPr>
          <xdr:cNvPr id="12" name="Textfeld 1">
            <a:extLst>
              <a:ext uri="{FF2B5EF4-FFF2-40B4-BE49-F238E27FC236}">
                <a16:creationId xmlns:a16="http://schemas.microsoft.com/office/drawing/2014/main" id="{00000000-0008-0000-0900-00000C000000}"/>
              </a:ext>
            </a:extLst>
          </xdr:cNvPr>
          <xdr:cNvSpPr txBox="1"/>
        </xdr:nvSpPr>
        <xdr:spPr>
          <a:xfrm>
            <a:off x="18773775" y="13687425"/>
            <a:ext cx="221932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Specific Solution</a:t>
            </a:r>
          </a:p>
        </xdr:txBody>
      </xdr:sp>
      <xdr:sp macro="" textlink="">
        <xdr:nvSpPr>
          <xdr:cNvPr id="13" name="Textfeld 1">
            <a:extLst>
              <a:ext uri="{FF2B5EF4-FFF2-40B4-BE49-F238E27FC236}">
                <a16:creationId xmlns:a16="http://schemas.microsoft.com/office/drawing/2014/main" id="{00000000-0008-0000-0900-00000D000000}"/>
              </a:ext>
            </a:extLst>
          </xdr:cNvPr>
          <xdr:cNvSpPr txBox="1"/>
        </xdr:nvSpPr>
        <xdr:spPr>
          <a:xfrm>
            <a:off x="14230350" y="13677900"/>
            <a:ext cx="221932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Technique</a:t>
            </a:r>
          </a:p>
        </xdr:txBody>
      </xdr:sp>
      <xdr:sp macro="" textlink="">
        <xdr:nvSpPr>
          <xdr:cNvPr id="14" name="Textfeld 1">
            <a:extLst>
              <a:ext uri="{FF2B5EF4-FFF2-40B4-BE49-F238E27FC236}">
                <a16:creationId xmlns:a16="http://schemas.microsoft.com/office/drawing/2014/main" id="{00000000-0008-0000-0900-00000E000000}"/>
              </a:ext>
            </a:extLst>
          </xdr:cNvPr>
          <xdr:cNvSpPr txBox="1"/>
        </xdr:nvSpPr>
        <xdr:spPr>
          <a:xfrm>
            <a:off x="19954875" y="13677900"/>
            <a:ext cx="221932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Other</a:t>
            </a:r>
          </a:p>
        </xdr:txBody>
      </xdr:sp>
      <xdr:sp macro="" textlink="">
        <xdr:nvSpPr>
          <xdr:cNvPr id="15" name="Textfeld 1">
            <a:extLst>
              <a:ext uri="{FF2B5EF4-FFF2-40B4-BE49-F238E27FC236}">
                <a16:creationId xmlns:a16="http://schemas.microsoft.com/office/drawing/2014/main" id="{00000000-0008-0000-0900-00000F000000}"/>
              </a:ext>
            </a:extLst>
          </xdr:cNvPr>
          <xdr:cNvSpPr txBox="1"/>
        </xdr:nvSpPr>
        <xdr:spPr>
          <a:xfrm>
            <a:off x="15335250" y="14068425"/>
            <a:ext cx="5562600" cy="4000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2000" b="1" i="1"/>
              <a:t>Contribution</a:t>
            </a:r>
          </a:p>
        </xdr:txBody>
      </xdr:sp>
      <xdr:sp macro="" textlink="">
        <xdr:nvSpPr>
          <xdr:cNvPr id="16" name="Textfeld 1">
            <a:extLst>
              <a:ext uri="{FF2B5EF4-FFF2-40B4-BE49-F238E27FC236}">
                <a16:creationId xmlns:a16="http://schemas.microsoft.com/office/drawing/2014/main" id="{00000000-0008-0000-0900-000010000000}"/>
              </a:ext>
            </a:extLst>
          </xdr:cNvPr>
          <xdr:cNvSpPr txBox="1"/>
        </xdr:nvSpPr>
        <xdr:spPr>
          <a:xfrm>
            <a:off x="11915775" y="10296525"/>
            <a:ext cx="476250" cy="2705100"/>
          </a:xfrm>
          <a:prstGeom prst="rect">
            <a:avLst/>
          </a:prstGeom>
        </xdr:spPr>
        <xdr:txBody>
          <a:bodyPr vert="vert270"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2000" b="1" i="1"/>
              <a:t>Systems Engineering</a:t>
            </a:r>
          </a:p>
        </xdr:txBody>
      </xdr:sp>
    </xdr:grpSp>
    <xdr:clientData/>
  </xdr:twoCellAnchor>
  <xdr:twoCellAnchor>
    <xdr:from>
      <xdr:col>14</xdr:col>
      <xdr:colOff>200025</xdr:colOff>
      <xdr:row>11</xdr:row>
      <xdr:rowOff>19050</xdr:rowOff>
    </xdr:from>
    <xdr:to>
      <xdr:col>32</xdr:col>
      <xdr:colOff>628648</xdr:colOff>
      <xdr:row>41</xdr:row>
      <xdr:rowOff>104800</xdr:rowOff>
    </xdr:to>
    <xdr:grpSp>
      <xdr:nvGrpSpPr>
        <xdr:cNvPr id="17" name="Gruppieren 16">
          <a:extLst>
            <a:ext uri="{FF2B5EF4-FFF2-40B4-BE49-F238E27FC236}">
              <a16:creationId xmlns:a16="http://schemas.microsoft.com/office/drawing/2014/main" id="{00000000-0008-0000-0900-000011000000}"/>
            </a:ext>
          </a:extLst>
        </xdr:cNvPr>
        <xdr:cNvGrpSpPr/>
      </xdr:nvGrpSpPr>
      <xdr:grpSpPr>
        <a:xfrm>
          <a:off x="12327255" y="2049780"/>
          <a:ext cx="14639923" cy="5568340"/>
          <a:chOff x="11363325" y="2133600"/>
          <a:chExt cx="13735048" cy="5800750"/>
        </a:xfrm>
      </xdr:grpSpPr>
      <xdr:sp macro="" textlink="">
        <xdr:nvSpPr>
          <xdr:cNvPr id="18" name="Textfeld 1">
            <a:extLst>
              <a:ext uri="{FF2B5EF4-FFF2-40B4-BE49-F238E27FC236}">
                <a16:creationId xmlns:a16="http://schemas.microsoft.com/office/drawing/2014/main" id="{00000000-0008-0000-0900-000012000000}"/>
              </a:ext>
            </a:extLst>
          </xdr:cNvPr>
          <xdr:cNvSpPr txBox="1"/>
        </xdr:nvSpPr>
        <xdr:spPr>
          <a:xfrm>
            <a:off x="15935325" y="3343275"/>
            <a:ext cx="2266950"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Validation</a:t>
            </a:r>
            <a:br>
              <a:rPr lang="de-DE" sz="1800"/>
            </a:br>
            <a:r>
              <a:rPr lang="de-DE" sz="1800"/>
              <a:t>Research</a:t>
            </a:r>
          </a:p>
        </xdr:txBody>
      </xdr:sp>
      <xdr:sp macro="" textlink="">
        <xdr:nvSpPr>
          <xdr:cNvPr id="19" name="Textfeld 1">
            <a:extLst>
              <a:ext uri="{FF2B5EF4-FFF2-40B4-BE49-F238E27FC236}">
                <a16:creationId xmlns:a16="http://schemas.microsoft.com/office/drawing/2014/main" id="{00000000-0008-0000-0900-000013000000}"/>
              </a:ext>
            </a:extLst>
          </xdr:cNvPr>
          <xdr:cNvSpPr txBox="1"/>
        </xdr:nvSpPr>
        <xdr:spPr>
          <a:xfrm>
            <a:off x="15935326" y="4114800"/>
            <a:ext cx="2257424" cy="5905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Solution</a:t>
            </a:r>
            <a:br>
              <a:rPr lang="de-DE" sz="1800"/>
            </a:br>
            <a:r>
              <a:rPr lang="de-DE" sz="1800"/>
              <a:t>Proposal</a:t>
            </a:r>
          </a:p>
        </xdr:txBody>
      </xdr:sp>
      <xdr:sp macro="" textlink="">
        <xdr:nvSpPr>
          <xdr:cNvPr id="20" name="Textfeld 1">
            <a:extLst>
              <a:ext uri="{FF2B5EF4-FFF2-40B4-BE49-F238E27FC236}">
                <a16:creationId xmlns:a16="http://schemas.microsoft.com/office/drawing/2014/main" id="{00000000-0008-0000-0900-000014000000}"/>
              </a:ext>
            </a:extLst>
          </xdr:cNvPr>
          <xdr:cNvSpPr txBox="1"/>
        </xdr:nvSpPr>
        <xdr:spPr>
          <a:xfrm>
            <a:off x="15925799" y="5629274"/>
            <a:ext cx="2266951" cy="61912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Philosophical</a:t>
            </a:r>
            <a:br>
              <a:rPr lang="de-DE" sz="1800"/>
            </a:br>
            <a:r>
              <a:rPr lang="de-DE" sz="1800"/>
              <a:t>Papers</a:t>
            </a:r>
          </a:p>
        </xdr:txBody>
      </xdr:sp>
      <xdr:sp macro="" textlink="">
        <xdr:nvSpPr>
          <xdr:cNvPr id="21" name="Textfeld 1">
            <a:extLst>
              <a:ext uri="{FF2B5EF4-FFF2-40B4-BE49-F238E27FC236}">
                <a16:creationId xmlns:a16="http://schemas.microsoft.com/office/drawing/2014/main" id="{00000000-0008-0000-0900-000015000000}"/>
              </a:ext>
            </a:extLst>
          </xdr:cNvPr>
          <xdr:cNvSpPr txBox="1"/>
        </xdr:nvSpPr>
        <xdr:spPr>
          <a:xfrm>
            <a:off x="15935325" y="6372224"/>
            <a:ext cx="2257424" cy="65722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Opinion</a:t>
            </a:r>
            <a:br>
              <a:rPr lang="de-DE" sz="1800"/>
            </a:br>
            <a:r>
              <a:rPr lang="de-DE" sz="1800"/>
              <a:t>Papers</a:t>
            </a:r>
          </a:p>
        </xdr:txBody>
      </xdr:sp>
      <xdr:sp macro="" textlink="">
        <xdr:nvSpPr>
          <xdr:cNvPr id="22" name="Textfeld 1">
            <a:extLst>
              <a:ext uri="{FF2B5EF4-FFF2-40B4-BE49-F238E27FC236}">
                <a16:creationId xmlns:a16="http://schemas.microsoft.com/office/drawing/2014/main" id="{00000000-0008-0000-0900-000016000000}"/>
              </a:ext>
            </a:extLst>
          </xdr:cNvPr>
          <xdr:cNvSpPr txBox="1"/>
        </xdr:nvSpPr>
        <xdr:spPr>
          <a:xfrm>
            <a:off x="15935325" y="4867274"/>
            <a:ext cx="2257424" cy="61912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Experience</a:t>
            </a:r>
            <a:br>
              <a:rPr lang="de-DE" sz="1800"/>
            </a:br>
            <a:r>
              <a:rPr lang="de-DE" sz="1800"/>
              <a:t>Papers</a:t>
            </a:r>
          </a:p>
        </xdr:txBody>
      </xdr:sp>
      <xdr:sp macro="" textlink="">
        <xdr:nvSpPr>
          <xdr:cNvPr id="23" name="Textfeld 1">
            <a:extLst>
              <a:ext uri="{FF2B5EF4-FFF2-40B4-BE49-F238E27FC236}">
                <a16:creationId xmlns:a16="http://schemas.microsoft.com/office/drawing/2014/main" id="{00000000-0008-0000-0900-000017000000}"/>
              </a:ext>
            </a:extLst>
          </xdr:cNvPr>
          <xdr:cNvSpPr txBox="1"/>
        </xdr:nvSpPr>
        <xdr:spPr>
          <a:xfrm>
            <a:off x="11363325" y="7191375"/>
            <a:ext cx="227647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Requirements</a:t>
            </a:r>
          </a:p>
        </xdr:txBody>
      </xdr:sp>
      <xdr:sp macro="" textlink="">
        <xdr:nvSpPr>
          <xdr:cNvPr id="24" name="Textfeld 1">
            <a:extLst>
              <a:ext uri="{FF2B5EF4-FFF2-40B4-BE49-F238E27FC236}">
                <a16:creationId xmlns:a16="http://schemas.microsoft.com/office/drawing/2014/main" id="{00000000-0008-0000-0900-000018000000}"/>
              </a:ext>
            </a:extLst>
          </xdr:cNvPr>
          <xdr:cNvSpPr txBox="1"/>
        </xdr:nvSpPr>
        <xdr:spPr>
          <a:xfrm>
            <a:off x="12506325" y="7191375"/>
            <a:ext cx="2286000"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Design</a:t>
            </a:r>
          </a:p>
        </xdr:txBody>
      </xdr:sp>
      <xdr:sp macro="" textlink="">
        <xdr:nvSpPr>
          <xdr:cNvPr id="25" name="Textfeld 1">
            <a:extLst>
              <a:ext uri="{FF2B5EF4-FFF2-40B4-BE49-F238E27FC236}">
                <a16:creationId xmlns:a16="http://schemas.microsoft.com/office/drawing/2014/main" id="{00000000-0008-0000-0900-000019000000}"/>
              </a:ext>
            </a:extLst>
          </xdr:cNvPr>
          <xdr:cNvSpPr txBox="1"/>
        </xdr:nvSpPr>
        <xdr:spPr>
          <a:xfrm>
            <a:off x="13677900" y="7191375"/>
            <a:ext cx="227647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Implementation</a:t>
            </a:r>
          </a:p>
        </xdr:txBody>
      </xdr:sp>
      <xdr:sp macro="" textlink="">
        <xdr:nvSpPr>
          <xdr:cNvPr id="26" name="Textfeld 1">
            <a:extLst>
              <a:ext uri="{FF2B5EF4-FFF2-40B4-BE49-F238E27FC236}">
                <a16:creationId xmlns:a16="http://schemas.microsoft.com/office/drawing/2014/main" id="{00000000-0008-0000-0900-00001A000000}"/>
              </a:ext>
            </a:extLst>
          </xdr:cNvPr>
          <xdr:cNvSpPr txBox="1"/>
        </xdr:nvSpPr>
        <xdr:spPr>
          <a:xfrm>
            <a:off x="14801850" y="7181850"/>
            <a:ext cx="2257424"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V&amp;V</a:t>
            </a:r>
          </a:p>
        </xdr:txBody>
      </xdr:sp>
      <xdr:sp macro="" textlink="">
        <xdr:nvSpPr>
          <xdr:cNvPr id="27" name="Textfeld 1">
            <a:extLst>
              <a:ext uri="{FF2B5EF4-FFF2-40B4-BE49-F238E27FC236}">
                <a16:creationId xmlns:a16="http://schemas.microsoft.com/office/drawing/2014/main" id="{00000000-0008-0000-0900-00001B000000}"/>
              </a:ext>
            </a:extLst>
          </xdr:cNvPr>
          <xdr:cNvSpPr txBox="1"/>
        </xdr:nvSpPr>
        <xdr:spPr>
          <a:xfrm>
            <a:off x="12477750" y="7515225"/>
            <a:ext cx="3438524"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2000" b="1" i="1"/>
              <a:t>Systems Engineering</a:t>
            </a:r>
          </a:p>
        </xdr:txBody>
      </xdr:sp>
      <xdr:sp macro="" textlink="">
        <xdr:nvSpPr>
          <xdr:cNvPr id="28" name="Textfeld 1">
            <a:extLst>
              <a:ext uri="{FF2B5EF4-FFF2-40B4-BE49-F238E27FC236}">
                <a16:creationId xmlns:a16="http://schemas.microsoft.com/office/drawing/2014/main" id="{00000000-0008-0000-0900-00001C000000}"/>
              </a:ext>
            </a:extLst>
          </xdr:cNvPr>
          <xdr:cNvSpPr txBox="1"/>
        </xdr:nvSpPr>
        <xdr:spPr>
          <a:xfrm>
            <a:off x="15935325" y="2133600"/>
            <a:ext cx="2257424"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2000" b="1" i="1"/>
              <a:t>Type Facet</a:t>
            </a:r>
          </a:p>
        </xdr:txBody>
      </xdr:sp>
      <xdr:sp macro="" textlink="">
        <xdr:nvSpPr>
          <xdr:cNvPr id="29" name="Textfeld 1">
            <a:extLst>
              <a:ext uri="{FF2B5EF4-FFF2-40B4-BE49-F238E27FC236}">
                <a16:creationId xmlns:a16="http://schemas.microsoft.com/office/drawing/2014/main" id="{00000000-0008-0000-0900-00001D000000}"/>
              </a:ext>
            </a:extLst>
          </xdr:cNvPr>
          <xdr:cNvSpPr txBox="1"/>
        </xdr:nvSpPr>
        <xdr:spPr>
          <a:xfrm>
            <a:off x="17106900" y="7191375"/>
            <a:ext cx="223837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Technique</a:t>
            </a:r>
          </a:p>
        </xdr:txBody>
      </xdr:sp>
      <xdr:sp macro="" textlink="">
        <xdr:nvSpPr>
          <xdr:cNvPr id="30" name="Textfeld 1">
            <a:extLst>
              <a:ext uri="{FF2B5EF4-FFF2-40B4-BE49-F238E27FC236}">
                <a16:creationId xmlns:a16="http://schemas.microsoft.com/office/drawing/2014/main" id="{00000000-0008-0000-0900-00001E000000}"/>
              </a:ext>
            </a:extLst>
          </xdr:cNvPr>
          <xdr:cNvSpPr txBox="1"/>
        </xdr:nvSpPr>
        <xdr:spPr>
          <a:xfrm>
            <a:off x="18230850" y="7191375"/>
            <a:ext cx="2219325"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Process</a:t>
            </a:r>
          </a:p>
        </xdr:txBody>
      </xdr:sp>
      <xdr:sp macro="" textlink="">
        <xdr:nvSpPr>
          <xdr:cNvPr id="31" name="Textfeld 1">
            <a:extLst>
              <a:ext uri="{FF2B5EF4-FFF2-40B4-BE49-F238E27FC236}">
                <a16:creationId xmlns:a16="http://schemas.microsoft.com/office/drawing/2014/main" id="{00000000-0008-0000-0900-00001F000000}"/>
              </a:ext>
            </a:extLst>
          </xdr:cNvPr>
          <xdr:cNvSpPr txBox="1"/>
        </xdr:nvSpPr>
        <xdr:spPr>
          <a:xfrm>
            <a:off x="19364325" y="7181850"/>
            <a:ext cx="2257424"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Notation</a:t>
            </a:r>
          </a:p>
        </xdr:txBody>
      </xdr:sp>
      <xdr:sp macro="" textlink="">
        <xdr:nvSpPr>
          <xdr:cNvPr id="32" name="Textfeld 1">
            <a:extLst>
              <a:ext uri="{FF2B5EF4-FFF2-40B4-BE49-F238E27FC236}">
                <a16:creationId xmlns:a16="http://schemas.microsoft.com/office/drawing/2014/main" id="{00000000-0008-0000-0900-000020000000}"/>
              </a:ext>
            </a:extLst>
          </xdr:cNvPr>
          <xdr:cNvSpPr txBox="1"/>
        </xdr:nvSpPr>
        <xdr:spPr>
          <a:xfrm>
            <a:off x="20478750" y="7181850"/>
            <a:ext cx="2257424"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Tool</a:t>
            </a:r>
          </a:p>
        </xdr:txBody>
      </xdr:sp>
      <xdr:sp macro="" textlink="">
        <xdr:nvSpPr>
          <xdr:cNvPr id="33" name="Textfeld 1">
            <a:extLst>
              <a:ext uri="{FF2B5EF4-FFF2-40B4-BE49-F238E27FC236}">
                <a16:creationId xmlns:a16="http://schemas.microsoft.com/office/drawing/2014/main" id="{00000000-0008-0000-0900-000021000000}"/>
              </a:ext>
            </a:extLst>
          </xdr:cNvPr>
          <xdr:cNvSpPr txBox="1"/>
        </xdr:nvSpPr>
        <xdr:spPr>
          <a:xfrm>
            <a:off x="21640800" y="7172325"/>
            <a:ext cx="2257424"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Specific Solution</a:t>
            </a:r>
          </a:p>
        </xdr:txBody>
      </xdr:sp>
      <xdr:sp macro="" textlink="">
        <xdr:nvSpPr>
          <xdr:cNvPr id="34" name="Textfeld 1">
            <a:extLst>
              <a:ext uri="{FF2B5EF4-FFF2-40B4-BE49-F238E27FC236}">
                <a16:creationId xmlns:a16="http://schemas.microsoft.com/office/drawing/2014/main" id="{00000000-0008-0000-0900-000022000000}"/>
              </a:ext>
            </a:extLst>
          </xdr:cNvPr>
          <xdr:cNvSpPr txBox="1"/>
        </xdr:nvSpPr>
        <xdr:spPr>
          <a:xfrm>
            <a:off x="22869524" y="7172325"/>
            <a:ext cx="2228849" cy="4000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Other</a:t>
            </a:r>
          </a:p>
        </xdr:txBody>
      </xdr:sp>
      <xdr:sp macro="" textlink="">
        <xdr:nvSpPr>
          <xdr:cNvPr id="35" name="Textfeld 1">
            <a:extLst>
              <a:ext uri="{FF2B5EF4-FFF2-40B4-BE49-F238E27FC236}">
                <a16:creationId xmlns:a16="http://schemas.microsoft.com/office/drawing/2014/main" id="{00000000-0008-0000-0900-000023000000}"/>
              </a:ext>
            </a:extLst>
          </xdr:cNvPr>
          <xdr:cNvSpPr txBox="1"/>
        </xdr:nvSpPr>
        <xdr:spPr>
          <a:xfrm>
            <a:off x="15925800" y="2571750"/>
            <a:ext cx="2272253" cy="40001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1800"/>
              <a:t>Evaluation</a:t>
            </a:r>
            <a:br>
              <a:rPr lang="de-DE" sz="1800"/>
            </a:br>
            <a:r>
              <a:rPr lang="de-DE" sz="1800"/>
              <a:t>Research</a:t>
            </a:r>
          </a:p>
        </xdr:txBody>
      </xdr:sp>
      <xdr:sp macro="" textlink="">
        <xdr:nvSpPr>
          <xdr:cNvPr id="36" name="Textfeld 1">
            <a:extLst>
              <a:ext uri="{FF2B5EF4-FFF2-40B4-BE49-F238E27FC236}">
                <a16:creationId xmlns:a16="http://schemas.microsoft.com/office/drawing/2014/main" id="{00000000-0008-0000-0900-000024000000}"/>
              </a:ext>
            </a:extLst>
          </xdr:cNvPr>
          <xdr:cNvSpPr txBox="1"/>
        </xdr:nvSpPr>
        <xdr:spPr>
          <a:xfrm>
            <a:off x="18202275" y="7534275"/>
            <a:ext cx="5705475" cy="4000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de-DE" sz="2000" b="1" i="1"/>
              <a:t>Contribution</a:t>
            </a:r>
          </a:p>
        </xdr:txBody>
      </xdr:sp>
    </xdr:grpSp>
    <xdr:clientData/>
  </xdr:twoCellAnchor>
  <xdr:twoCellAnchor>
    <xdr:from>
      <xdr:col>16</xdr:col>
      <xdr:colOff>9525</xdr:colOff>
      <xdr:row>90</xdr:row>
      <xdr:rowOff>14287</xdr:rowOff>
    </xdr:from>
    <xdr:to>
      <xdr:col>23</xdr:col>
      <xdr:colOff>57150</xdr:colOff>
      <xdr:row>104</xdr:row>
      <xdr:rowOff>90487</xdr:rowOff>
    </xdr:to>
    <xdr:graphicFrame macro="">
      <xdr:nvGraphicFramePr>
        <xdr:cNvPr id="38" name="Diagramm 37">
          <a:extLst>
            <a:ext uri="{FF2B5EF4-FFF2-40B4-BE49-F238E27FC236}">
              <a16:creationId xmlns:a16="http://schemas.microsoft.com/office/drawing/2014/main" id="{00000000-0008-0000-09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266700</xdr:colOff>
      <xdr:row>90</xdr:row>
      <xdr:rowOff>52387</xdr:rowOff>
    </xdr:from>
    <xdr:to>
      <xdr:col>29</xdr:col>
      <xdr:colOff>133350</xdr:colOff>
      <xdr:row>104</xdr:row>
      <xdr:rowOff>128587</xdr:rowOff>
    </xdr:to>
    <xdr:graphicFrame macro="">
      <xdr:nvGraphicFramePr>
        <xdr:cNvPr id="39" name="Diagramm 38">
          <a:extLst>
            <a:ext uri="{FF2B5EF4-FFF2-40B4-BE49-F238E27FC236}">
              <a16:creationId xmlns:a16="http://schemas.microsoft.com/office/drawing/2014/main" id="{00000000-0008-0000-09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ne" refreshedDate="43504.627184375" createdVersion="6" refreshedVersion="6" minRefreshableVersion="3" recordCount="579" xr:uid="{00000000-000A-0000-FFFF-FFFF08000000}">
  <cacheSource type="worksheet">
    <worksheetSource ref="A1:Z580" sheet="Screened_Papers"/>
  </cacheSource>
  <cacheFields count="26">
    <cacheField name="Keywords" numFmtId="0">
      <sharedItems containsBlank="1" longText="1"/>
    </cacheField>
    <cacheField name="Authors" numFmtId="0">
      <sharedItems/>
    </cacheField>
    <cacheField name="Title" numFmtId="0">
      <sharedItems/>
    </cacheField>
    <cacheField name="Year" numFmtId="0">
      <sharedItems containsSemiMixedTypes="0" containsString="0" containsNumber="1" containsInteger="1" minValue="2005" maxValue="2017" count="13">
        <n v="2016"/>
        <n v="2013"/>
        <n v="2015"/>
        <n v="2011"/>
        <n v="2014"/>
        <n v="2012"/>
        <n v="2017"/>
        <n v="2010"/>
        <n v="2008"/>
        <n v="2009"/>
        <n v="2007"/>
        <n v="2005"/>
        <n v="2006"/>
      </sharedItems>
    </cacheField>
    <cacheField name="Document Type" numFmtId="0">
      <sharedItems count="3">
        <s v="Inproceedings"/>
        <s v="Article"/>
        <s v="Book Chapter"/>
      </sharedItems>
    </cacheField>
    <cacheField name="acronym" numFmtId="0">
      <sharedItems/>
    </cacheField>
    <cacheField name="Conference name" numFmtId="0">
      <sharedItems containsBlank="1"/>
    </cacheField>
    <cacheField name="Zusatzinfo" numFmtId="0">
      <sharedItems containsBlank="1"/>
    </cacheField>
    <cacheField name="Source title" numFmtId="0">
      <sharedItems containsBlank="1"/>
    </cacheField>
    <cacheField name="Volume" numFmtId="0">
      <sharedItems containsBlank="1" containsMixedTypes="1" containsNumber="1" containsInteger="1" minValue="1" maxValue="10107"/>
    </cacheField>
    <cacheField name="Issue" numFmtId="0">
      <sharedItems containsBlank="1" containsMixedTypes="1" containsNumber="1" containsInteger="1" minValue="1" maxValue="203999"/>
    </cacheField>
    <cacheField name="Art. No." numFmtId="0">
      <sharedItems containsBlank="1" containsMixedTypes="1" containsNumber="1" containsInteger="1" minValue="361" maxValue="7547123"/>
    </cacheField>
    <cacheField name="Page start" numFmtId="0">
      <sharedItems containsBlank="1" containsMixedTypes="1" containsNumber="1" containsInteger="1" minValue="1" maxValue="14133"/>
    </cacheField>
    <cacheField name="Page end" numFmtId="0">
      <sharedItems containsBlank="1" containsMixedTypes="1" containsNumber="1" containsInteger="1" minValue="4" maxValue="14138"/>
    </cacheField>
    <cacheField name="Page count" numFmtId="0">
      <sharedItems containsString="0" containsBlank="1" containsNumber="1" containsInteger="1" minValue="1" maxValue="50"/>
    </cacheField>
    <cacheField name="Cited by" numFmtId="0">
      <sharedItems containsString="0" containsBlank="1" containsNumber="1" containsInteger="1" minValue="1" maxValue="108"/>
    </cacheField>
    <cacheField name="DOI" numFmtId="0">
      <sharedItems containsBlank="1"/>
    </cacheField>
    <cacheField name="Link" numFmtId="0">
      <sharedItems/>
    </cacheField>
    <cacheField name="Publisher" numFmtId="0">
      <sharedItems containsBlank="1"/>
    </cacheField>
    <cacheField name="Conference name2" numFmtId="0">
      <sharedItems containsBlank="1"/>
    </cacheField>
    <cacheField name="Language of Original Document" numFmtId="0">
      <sharedItems containsBlank="1"/>
    </cacheField>
    <cacheField name="Document Type_alt" numFmtId="0">
      <sharedItems containsBlank="1"/>
    </cacheField>
    <cacheField name="Affiliations" numFmtId="0">
      <sharedItems containsBlank="1" longText="1"/>
    </cacheField>
    <cacheField name="Authors with affiliations" numFmtId="0">
      <sharedItems containsBlank="1" longText="1"/>
    </cacheField>
    <cacheField name="Abstract Sprache" numFmtId="0">
      <sharedItems containsBlank="1"/>
    </cacheField>
    <cacheField name="Abstract"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ne" refreshedDate="43504.63514421296" createdVersion="6" refreshedVersion="6" minRefreshableVersion="3" recordCount="579" xr:uid="{00000000-000A-0000-FFFF-FFFF09000000}">
  <cacheSource type="worksheet">
    <worksheetSource ref="B1:F580" sheet="Screened_Papers"/>
  </cacheSource>
  <cacheFields count="5">
    <cacheField name="Authors" numFmtId="0">
      <sharedItems/>
    </cacheField>
    <cacheField name="Title" numFmtId="0">
      <sharedItems/>
    </cacheField>
    <cacheField name="Year" numFmtId="0">
      <sharedItems containsSemiMixedTypes="0" containsString="0" containsNumber="1" containsInteger="1" minValue="2005" maxValue="2017"/>
    </cacheField>
    <cacheField name="Document Type" numFmtId="0">
      <sharedItems/>
    </cacheField>
    <cacheField name="acronym" numFmtId="0">
      <sharedItems count="316">
        <s v="ABZ"/>
        <s v="ACESMB"/>
        <s v="ACIS"/>
        <s v="ACIT-CSI"/>
        <s v="ACM SIGSOFT Software Engineering Notes"/>
        <s v="Advanced Engineering Informatics"/>
        <s v="Advances in Intelligent Systems and Computing"/>
        <s v="AEMT"/>
        <s v="Aerospace"/>
        <s v="AEROTECH"/>
        <s v="AHFE"/>
        <s v="AIAA I@A"/>
        <s v="AIAA Modeling and Simulation Technologies Conference"/>
        <s v="AIAA Space"/>
        <s v="AICCSA"/>
        <s v="AICI"/>
        <s v="AIM"/>
        <s v="AMEE"/>
        <s v="AMEST"/>
        <s v="Annals of Mathematics and Artificial Intelligence"/>
        <s v="ANS SMR"/>
        <s v="ANT, MobiWIS"/>
        <s v="AO4ELT"/>
        <s v="APSCE"/>
        <s v="ARES"/>
        <s v="At-Automatisierungstechnik"/>
        <s v="ATIO, AIAA/ISSMO"/>
        <s v="Automation in Construction"/>
        <s v="Automotive Industries"/>
        <s v="BIR"/>
        <s v="BNAIC"/>
        <s v="CAL"/>
        <s v="CASE"/>
        <s v="CE"/>
        <s v="Central and Eastern European Software Engineering Conference"/>
        <s v="CICBA"/>
        <s v="CIRP Design Conference"/>
        <s v="CIRP Life Cycle Engineering"/>
        <s v="CiSt"/>
        <s v="CMS"/>
        <s v="CMSM"/>
        <s v="CN"/>
        <s v="COMPEL"/>
        <s v="Complex Adaptive Systems"/>
        <s v="COMPSACW"/>
        <s v="Computer Aided Process Engineering"/>
        <s v="Computer Software"/>
        <s v="Computer-Aided Design"/>
        <s v="Computers in Industry"/>
        <s v="CONISOFT"/>
        <s v="Control"/>
        <s v="CoRR"/>
        <s v="CSDM"/>
        <s v="CSER"/>
        <s v="CTS"/>
        <s v="CyPhy"/>
        <s v="DASIA"/>
        <s v="DATE"/>
        <s v="DCDS"/>
        <s v="DESIGN"/>
        <s v="Design Automation for Embedded Systems"/>
        <s v="Dianzi Keji Daxue Xuebao/Journal of the University of Electronic Science and Technology of China"/>
        <s v="DL"/>
        <s v="dMEMS"/>
        <s v="DoCEIS"/>
        <s v="DSM"/>
        <s v="DUXU"/>
        <s v="EAEEIE"/>
        <s v="EASE"/>
        <s v="EATIS"/>
        <s v="ECBS"/>
        <s v="ECMDA-FA 2009"/>
        <s v="ECMFA"/>
        <s v="ECPPM"/>
        <s v="ECSA"/>
        <s v="EG-ICE"/>
        <s v="Electronics Systems and Software"/>
        <s v="Electronics World"/>
        <s v="Elektronika ir Elektrotechnika"/>
        <s v="EMS"/>
        <s v="ENICS"/>
        <s v="EOOLT"/>
        <s v="EPE"/>
        <s v="ESM"/>
        <s v="ESREL"/>
        <s v="ESREL PSAM"/>
        <s v="ESREL, SRA"/>
        <s v="Estonian Journal of Engineering"/>
        <s v="ETFA"/>
        <s v="EUROCAST"/>
        <s v="EWME"/>
        <s v="Expert Systems with Applications"/>
        <s v="FACS"/>
        <s v="FDL"/>
        <s v="FESCA"/>
        <s v="Formal Languages for Computer Simulation: Transdisciplinary Models and Applications"/>
        <s v="FSEN"/>
        <s v="FTSCS"/>
        <s v="GECS"/>
        <s v="GraMSec"/>
        <s v="Graph Transformations and Model Driven Enginering - Essays Dedicated to Manfred Nagl on the Occasion of his 65th Birthday"/>
        <s v="Handbook of Research on Embedded Systems Design"/>
        <s v="HASE"/>
        <s v="HCI-Aero"/>
        <s v="HFES"/>
        <s v="Human Factors and Ergonomics Society Annual Meeting"/>
        <s v="IAC"/>
        <s v="IAENG International Journal of Computer Science"/>
        <s v="ICAMME"/>
        <s v="ICCSA"/>
        <s v="ICCSCE"/>
        <s v="ICCST"/>
        <s v="ICDS"/>
        <s v="ICECCS"/>
        <s v="ICED"/>
        <s v="ICEIS"/>
        <s v="ICESS"/>
        <s v="ICFEM"/>
        <s v="ICIII"/>
        <s v="ICISE"/>
        <s v="ICIST"/>
        <s v="ICITCS"/>
        <s v="ICM"/>
        <s v="ICMCS"/>
        <s v="ICMITE"/>
        <s v="ICNAAM"/>
        <s v="ICONS"/>
        <s v="ICRERA"/>
        <s v="ICRM"/>
        <s v="ICRMS"/>
        <s v="ICRSE"/>
        <s v="ICS CSR"/>
        <s v="ICSEA"/>
        <s v="ICSEM"/>
        <s v="ICSET"/>
        <s v="ICSOFT"/>
        <s v="ICST"/>
        <s v="IDETC/CIE"/>
        <s v="IEEE Latin America Transactions"/>
        <s v="IEEE Transactions on Industrial Informatics"/>
        <s v="IEEE Transactions on Systems, Man, and Cybernetics: Systems"/>
        <s v="IEEE/ASME Transactions on Mechatronics"/>
        <s v="IEEJ Transactions on Electronics, Information and Systems"/>
        <s v="IEEM"/>
        <s v="IEMCON"/>
        <s v="IEOM"/>
        <s v="IET Software"/>
        <s v="IFAC"/>
        <s v="IFM"/>
        <s v="IIE"/>
        <s v="IIS"/>
        <s v="iJEP"/>
        <s v="IJERTCS"/>
        <s v="IJHPSA"/>
        <s v="IMECE"/>
        <s v="INCOM"/>
        <s v="INCOSE"/>
        <s v="INDIN"/>
        <s v="Industrial and Systems Engineering Conference"/>
        <s v="Information and Software Technology"/>
        <s v="Information Systems Management"/>
        <s v="Ingénierie des Systèmes d'Information"/>
        <s v="Innovations in Systems and Software Engineering"/>
        <s v="International Journal of Advanced Robotic Systems"/>
        <s v="International Journal of Computer Integrated Manufacturing"/>
        <s v="International Journal of Modelling and Simulation"/>
        <s v="International Journal of Performability Engineering"/>
        <s v="International Journal of Security and its Applications"/>
        <s v="International Journal of Services Operations and Informatics"/>
        <s v="International Journal of Software Engineering and its Applications"/>
        <s v="International Journal of Software Engineering and Knowledge Engineering"/>
        <s v="International Journal of Vehicle Design"/>
        <s v="International Journal of Web Information Systems"/>
        <s v="International Journal on Software Tools for Technology Transfer"/>
        <s v="IOP"/>
        <s v="IRI"/>
        <s v="IS"/>
        <s v="ISC"/>
        <s v="ISCAS"/>
        <s v="ISCTCS"/>
        <s v="ISD"/>
        <s v="ISIC"/>
        <s v="ISIVC"/>
        <s v="ISORC"/>
        <s v="ISPS"/>
        <s v="ISR/ROBOTIK"/>
        <s v="ISSC"/>
        <s v="ISSE"/>
        <s v="ISSRE"/>
        <s v="ISSREW"/>
        <s v="ISVLSI"/>
        <s v="ITNG"/>
        <s v="ITSC"/>
        <s v="IWAAPF"/>
        <s v="IWDE"/>
        <s v="JETTA"/>
        <s v="Jisuanji Fuzhu Sheji Yu Tuxingxue Xuebao/Journal of Computer-Aided Design and Computer Graphics"/>
        <s v="JNS3"/>
        <s v="Journal of Aerospace Power"/>
        <s v="Journal of Ambient Intelligence and Humanized Computing"/>
        <s v="Journal of Cleaner Production"/>
        <s v="Journal of Coastal Research"/>
        <s v="Journal of Cognitive Engineering and Decision Making"/>
        <s v="Journal of Computer Science and Technology"/>
        <s v="Journal of Computing and Information Science in Engineering"/>
        <s v="Journal of Control Science and Engineering"/>
        <s v="Journal of Enterprise Transformation"/>
        <s v="Journal of Integrated Design and Process Science"/>
        <s v="Journal of Intelligent &amp; Robotic Systems"/>
        <s v="Journal of Intelligent and Robotic Systems: Theory and Applications"/>
        <s v="Journal of Intelligent Manufacturing"/>
        <s v="Journal of Object Technology"/>
        <s v="Journal of Software"/>
        <s v="Journal of Software: Evolution and Process"/>
        <s v="Journal of Systems and Software"/>
        <s v="Journal of Theoretical and Applied Information Technology"/>
        <s v="Journal of Universal Computer Science"/>
        <s v="JSEA"/>
        <s v="JSW"/>
        <s v="Knowledge-Based Systems"/>
        <s v="LISAT"/>
        <s v="LMO"/>
        <s v="MBEES"/>
        <s v="MBMV"/>
        <s v="MBSE"/>
        <s v="MEC"/>
        <s v="MECATRONICS"/>
        <s v="MECATRONICS "/>
        <s v="MECATRONICS, REM"/>
        <s v="Mechatronics"/>
        <s v="MED"/>
        <s v="MESA"/>
        <s v="MIM"/>
        <s v="MIPRO"/>
        <s v="MMAR"/>
        <s v="MODELS"/>
        <s v="MODELSWARD"/>
        <s v="MoDEVVa"/>
        <s v="MPM"/>
        <s v="MPM, MODELS"/>
        <s v="MTV"/>
        <s v="Nanjing Li Gong Daxue Xuebao/Journal of Nanjing University of Science and Technology"/>
        <s v="Nihon Kikai Gakkai Ronbunshu, C Hen/Transactions of the Japan Society of Mechanical Engineers, Part C"/>
        <s v="NIPIC HMIT"/>
        <s v="NordDesign"/>
        <s v="NOTERE"/>
        <s v="NSS"/>
        <s v="OWLED"/>
        <s v="PDE"/>
        <s v="PEARL"/>
        <s v="PHM"/>
        <s v="PNSE"/>
        <s v="PoEM"/>
        <s v="Proceedings of the Institution of Mechanical Engineers, Part B: Journal of Engineering Manufacture"/>
        <s v="RAMS"/>
        <s v="RCIS"/>
        <s v="RE"/>
        <s v="Reliability Engineering &amp; System Safety"/>
        <s v="Reliable Software Technologies"/>
        <s v="REW"/>
        <s v="RTCSA"/>
        <s v="SAC"/>
        <s v="SAE International Journal of Aerospace"/>
        <s v="SAE World Congress &amp; Exhibition"/>
        <s v="SAE World Congress &amp; Exhibition "/>
        <s v="SBCARS"/>
        <s v="SBMF"/>
        <s v="SDL"/>
        <s v="SE"/>
        <s v="SEAA"/>
        <s v="SEFM"/>
        <s v="SERE"/>
        <s v="SICE"/>
        <s v="SIGSAND/PLAIS EuroSymposium"/>
        <s v="SIGSOFT"/>
        <s v="SIGSOFT/FSE"/>
        <s v="SII"/>
        <s v="Simulation"/>
        <s v="Simulation Modelling Practice and Theory"/>
        <s v="SIMULTECH"/>
        <s v="SIMUTOOLS"/>
        <s v="SIW"/>
        <s v="SMC"/>
        <s v="SOFSEM"/>
        <s v="Software and System Modeling"/>
        <s v="Software and Systems Modeling"/>
        <s v="Software Engineering - Beiträge zu den Workshops"/>
        <s v="Softwaretechnik-Trends"/>
        <s v="SoMeT"/>
        <s v="SoSE"/>
        <s v="SpaceOps"/>
        <s v="SPIE"/>
        <s v="SPLC"/>
        <s v="SRDS"/>
        <s v="SSIRI-C"/>
        <s v="Summer School MTDDS"/>
        <s v="SysCon"/>
        <s v="Systems Engineering"/>
        <s v="Systems Engineering: Concepts, Tools and Applications"/>
        <s v="TASE"/>
        <s v="TE"/>
        <s v="Technique et Science Informatiques"/>
        <s v="TESConf"/>
        <s v="TMS-DEVS"/>
        <s v="TOSEM"/>
        <s v="URAI"/>
        <s v="VL/HCC"/>
        <s v="WAC"/>
        <s v="WAINA"/>
        <s v="WCECS"/>
        <s v="WETICE"/>
        <s v="WSC"/>
        <s v="WSEAS Transactions on Systems"/>
        <s v="Xi Tong Gong Cheng Yu Dian Zi Ji Shu/Systems Engineering and Electronics"/>
        <s v="Xitong Fangzhen Xuebao / Journal of System Simulation"/>
        <s v="Zhongguo Jixie Gongcheng/China Mechanical Engineer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9">
  <r>
    <s v="Computer science; Computers; Architecture designs; Automatic tools; B method; Refinement mechanisms; Structural diagram; Artificial intelligence"/>
    <s v="Mentré D."/>
    <s v="SysML2B: Automatic tool for B project graphical architecture design using sysML"/>
    <x v="0"/>
    <x v="0"/>
    <s v="ABZ"/>
    <s v="International Conference on Abstract State Machine, Alloy, B, TLA, VDM and Z"/>
    <m/>
    <s v="Lecture Notes in Computer Science (including subseries Lecture Notes in Artificial Intelligence and Lecture Notes in Bioinformatics)"/>
    <n v="9675"/>
    <m/>
    <m/>
    <n v="308"/>
    <n v="311"/>
    <n v="4"/>
    <m/>
    <s v="10.1007/978-3-319-33600-8_26"/>
    <s v="https://www.scopus.com/inward/record.uri?eid=2-s2.0-84978747550&amp;partnerID=40&amp;md5=0d847450c5ec378fbea047c773cfc59e"/>
    <s v="Springer Verlag"/>
    <s v="5th International Conference on Abstract State Machines, Alloy, B, TLA, VDM, and Z, ABZ 2016"/>
    <s v="English"/>
    <s v="Conference Paper"/>
    <s v="Mitsubishi Electric R &amp; D Centre Europe, Rennes, France"/>
    <s v="Mentré, D., Mitsubishi Electric R &amp; D Centre Europe, Rennes, France"/>
    <s v="English"/>
    <s v="We present an approach to transform SysML structural diagrams, BDD and IBD with constraints, into a B Method project skeleton. This project can then be directly used for implementation development through usual B refinement mechanism. We prototyped this approach. © Springer International Publishing Switzerland 2016."/>
  </r>
  <r>
    <m/>
    <s v="Dragomir I., Ober I., Percebois C."/>
    <s v="Integrating verifiable assume/guarantee contracts in UML/SysML"/>
    <x v="1"/>
    <x v="0"/>
    <s v="ACESMB"/>
    <s v="6th International Workshop on Model Based Architecting and Construction of Embedded Systems, ACESMB 2013 - Co-located with ACM/IEEE 16th International Conference on Model Driven Engineering Languages and Systems, MoDELS 2013"/>
    <s v="International Workshop on Model Based Architecting and Construction of Embedded Systems"/>
    <s v="CEUR Workshop Proceedings"/>
    <n v="1084"/>
    <m/>
    <m/>
    <m/>
    <m/>
    <n v="41"/>
    <n v="5"/>
    <m/>
    <s v="https://www.scopus.com/inward/record.uri?eid=2-s2.0-84894245860&amp;partnerID=40&amp;md5=d3b857deb7d182db4a636c2d7b9f9ef1"/>
    <s v="CEUR-WS"/>
    <s v="6th International Workshop on Model Based Architecting and Construction of Embedded Systems, ACESMB 2013 - Co-located with ACM/IEEE 16th International Conference on Model Driven Engineering Languages and Systems, MoDELS 2013"/>
    <s v="English"/>
    <s v="Conference Paper"/>
    <s v="Université de Toulouse - IRIT, 118 Route de Narbonne, Toulouse, France"/>
    <s v="Dragomir, I., Université de Toulouse - IRIT, 118 Route de Narbonne, Toulouse, France; Ober, I., Université de Toulouse - IRIT, 118 Route de Narbonne, Toulouse, France; Percebois, C., Université de Toulouse - IRIT, 118 Route de Narbonne, Toulouse, France"/>
    <s v="English"/>
    <s v="The compositional approach based on components and driven by requirements is a common method used in the development of critical realtime embedded systems. Since the satisfaction of a requirement is subject to the composition of several components, defining abstract and partial behaviors for components with respect to the point of view of the requirement allows for a manageable design of systems. In this paper we consider such specifications in the form of contracts. A contract for a component is a pair (assumption, guarantee) where the assumption is an abstraction of the component's environment behavior and the guarantee is an abstraction of the component's behavior given that the environment behaves like the assumption. In previous work we have defined a formal contract-based theory for Timed Input/Output Automata with the aim of using it to express the semantics of UML/SysML models. In this paper we propose an extension of the UML/SysML language with a syntax and semantics for contracts and for the relations they must satisfy. Besides the important role that contracts have in design, they can also be used for the verification of requirement satisfaction and for their traceability."/>
  </r>
  <r>
    <s v="Embedded systems; Internal Bock Diagram; Model checkers; PCTL; PRISM; Probabilistic timed automata; SysML"/>
    <s v="Ali S., Basit-Ur-Rahim M.A., Arif F."/>
    <s v="Formal verification of internal block diagram of SysML for modeling real-time system"/>
    <x v="2"/>
    <x v="0"/>
    <s v="ACIS"/>
    <s v="16th IEEE/ACIS International Conference on Software Engineering, Artificial Intelligence, Networking and Parallel/Distributed Computing, SNPD 2015"/>
    <m/>
    <s v="2015 IEEE/ACIS 16th International Conference on Software Engineering, Artificial Intelligence, Networking and Parallel/Distributed Computing, SNPD 2015 - Proceedings"/>
    <m/>
    <m/>
    <n v="7176271"/>
    <m/>
    <m/>
    <n v="6"/>
    <n v="1"/>
    <s v="10.1109/SNPD.2015.7176271"/>
    <s v="https://www.scopus.com/inward/record.uri?eid=2-s2.0-84947076371&amp;partnerID=40&amp;md5=48a53deafb40ac0d705b4f42a3d9c578"/>
    <s v="Institute of Electrical and Electronics Engineers Inc."/>
    <s v="16th IEEE/ACIS International Conference on Software Engineering, Artificial Intelligence, Networking and Parallel/Distributed Computing, SNPD 2015"/>
    <s v="English"/>
    <s v="Conference Paper"/>
    <s v="Department of Computer Software Engineering, Military College of Signals, National University of Sciences and Technology, Islamabad, Pakistan"/>
    <s v="Ali, S., Department of Computer Software Engineering, Military College of Signals, National University of Sciences and Technology, Islamabad, Pakistan; Basit-Ur-Rahim, M.A., Department of Computer Software Engineering, Military College of Signals, National University of Sciences and Technology, Islamabad, Pakistan; Arif, F., Department of Computer Software Engineering, Military College of Signals, National University of Sciences and Technology, Islamabad, Pakistan"/>
    <s v="English"/>
    <s v="SysML is a graphical modeling language that is mostly used for the graphical representation of real-time systems, complex systems, safely critical systems, and embedded systems. In this paper, we present a methodology based on model checking tool for the correction and verification of SysML internal block diagram with discrete time constraint. We describe the mapping of SysML internal block diagram to PRISM input language and use Probabilistic Computational Tree Logic (PCTL) for the verification of properties. The methodology provides more reliable and quick results for the development of real time systems as PRISM supports parallel composition of components. Finally, we present the effectiveness of our approach with the help of a case study of real-time system. The discrete time factor is included in the case study to evaluate the performance characteristics of system functionality. © 2015 IEEE."/>
  </r>
  <r>
    <s v="Activity Diagram; Formal Verification; Modular Petri Nets; PNML; SysML"/>
    <s v="Rahim M., Hammad A., Boukala-Ioualalen M."/>
    <s v="Towards the formal verification of SysML specifications: Translation of activity diagrams into modular Petri nets"/>
    <x v="2"/>
    <x v="0"/>
    <s v="ACIT-CSI"/>
    <s v="3rd International Conference on Applied Computing and Information Technology and 2nd International Conference on Computational Science and Intelligence, ACIT-CSI 2015"/>
    <m/>
    <s v="Proceedings - 3rd International Conference on Applied Computing and Information Technology and 2nd International Conference on Computational Science and Intelligence, ACIT-CSI 2015"/>
    <m/>
    <m/>
    <n v="7336117"/>
    <n v="509"/>
    <n v="516"/>
    <n v="8"/>
    <m/>
    <s v="10.1109/ACIT-CSI.2015.97"/>
    <s v="https://www.scopus.com/inward/record.uri?eid=2-s2.0-84962627113&amp;partnerID=40&amp;md5=e065fe0902c20db80876d7c33d0303fc"/>
    <s v="Institute of Electrical and Electronics Engineers Inc."/>
    <s v="3rd International Conference on Applied Computing and Information Technology and 2nd International Conference on Computational Science and Intelligence, ACIT-CSI 2015"/>
    <s v="English"/>
    <s v="Conference Paper"/>
    <s v="FEMTO-ST Institute, UMR CNRS 6174, Besançon, France; Electrical Engineering and Computer Science Department, Medea University, Algeria; MOVEP, Computer Science Department, USTHB University, Algiers, Algeria"/>
    <s v="Rahim, M., FEMTO-ST Institute, UMR CNRS 6174, Besançon, France, Electrical Engineering and Computer Science Department, Medea University, Algeria; Hammad, A., FEMTO-ST Institute, UMR CNRS 6174, Besançon, France; Boukala-Ioualalen, M., MOVEP, Computer Science Department, USTHB University, Algiers, Algeria"/>
    <s v="English"/>
    <s v="The SysML Activity diagram can be used to describe the behavior of complex systems which integrate an increasing number of components and a variety of technologies. Call behavior actions are SysML activity diagram elements used for structuring, composing and reusing activities. However, when designing complex and critical systems, the use of formal methods is strongly recommended for their validation, but the SysML language lacks formal semantics to achieve behavioral requirement verification. The present paper proposes a model-to-model transformation of SysML activity diagrams into modular Petri nets. We want to preserve the compositional structure of SysML activity diagrams in the derived Petri nets for enabling their modular and incremental verification. © 2015 IEEE."/>
  </r>
  <r>
    <m/>
    <s v="Knorreck D., Apvrille L., Saqui-Sannes P."/>
    <s v="TEPE - a SysML language for time-constrained property modeling and formal verification"/>
    <x v="3"/>
    <x v="1"/>
    <s v="ACM SIGSOFT Software Engineering Notes"/>
    <m/>
    <m/>
    <m/>
    <n v="36"/>
    <n v="1"/>
    <m/>
    <n v="1"/>
    <n v="8"/>
    <n v="8"/>
    <n v="61"/>
    <s v="10.1145/1921532.1921556"/>
    <s v="http://doi.acm.org/10.1145/1921532.1921556"/>
    <m/>
    <s v="ACM SIGSOFT Software Engineering Notes"/>
    <s v="English"/>
    <s v="Article"/>
    <m/>
    <m/>
    <s v="English"/>
    <s v="Using UML or SysML models in a verification-centric method requires a property expression language, a formal semantics, and a tool. The paper introduces TEPE, a graphical TEmporal Property Expression language based on SysML parametric diagrams. TEPE enriches the expressiveness of other common property languages in particular with the notion of physical time and unordered signal reception. TEPE is further instantiated in the AVATAR real-time UML profile. TTool, an open-source toolkit, implements a press-button approach for the formal verification of AVATAR-TEPE properties with UPPAAL. An elevator system serves as example."/>
  </r>
  <r>
    <s v="Design methodology; Mechatronic system; SysML"/>
    <s v="Mhenni F., Choley J.-Y., Penas O., Plateaux R., Hammadi M."/>
    <s v="A SysML-based methodology for mechatronic systems architectural design"/>
    <x v="4"/>
    <x v="1"/>
    <s v="Advanced Engineering Informatics"/>
    <m/>
    <m/>
    <s v="Advanced Engineering Informatics"/>
    <n v="28"/>
    <n v="3"/>
    <m/>
    <n v="218"/>
    <n v="231"/>
    <n v="14"/>
    <n v="23"/>
    <s v="10.1016/j.aei.2014.03.006"/>
    <s v="https://www.scopus.com/inward/record.uri?eid=2-s2.0-84905569304&amp;partnerID=40&amp;md5=ba1a94d0729c5e9322ff1fa264a963d6"/>
    <s v="Elsevier Ltd"/>
    <m/>
    <s v="English"/>
    <s v="Article"/>
    <s v="LISMMA-SUPMECA, 3 Rue Fernand Hainaut, Saint-Ouen, France"/>
    <s v="Mhenni, F., LISMMA-SUPMECA, 3 Rue Fernand Hainaut, Saint-Ouen, France; Choley, J.-Y., LISMMA-SUPMECA, 3 Rue Fernand Hainaut, Saint-Ouen, France; Penas, O., LISMMA-SUPMECA, 3 Rue Fernand Hainaut, Saint-Ouen, France; Plateaux, R., LISMMA-SUPMECA, 3 Rue Fernand Hainaut, Saint-Ouen, France; Hammadi, M., LISMMA-SUPMECA, 3 Rue Fernand Hainaut, Saint-Ouen, France"/>
    <s v="English"/>
    <s v="Mechatronic systems are characterized by the synergic interaction between their components from different technological domains. These interactions enable the system to achieve more functionalities than the sum of the functionalities of its components considered independently. Traditional design approaches are no longer adequate and there is a need for new synergic and multidisciplinary design approaches with close cooperation between specialists from different disciplines. SysML is a general purpose multi-view language for systems modeling and is identified as a support to this work. In this paper, a SysML-based methodology is proposed. This methodology consists of two phases: a black box analysis with an external point of view that provides a comprehensive and consistent set requirements, and a white box analysis that progressively leads to the internal architecture and behavior of the system. © 2014 Elsevier Ltd. All rights reserved."/>
  </r>
  <r>
    <s v="Design text; Knowledge extraction; Model transformation; Recursive Object Model (ROM); SysMLComputational linguistics; Design; Embedded systems; Knowledge representation; Modeling languages; Software prototyping; Telecommunication services; Activity diagram; Automated transformations; Generating system; Knowledge extraction; Model transformation; Object model; SysML; Transformation process; Computer aided design"/>
    <s v="Wan W., Cheong H., Li W., Zeng Y., Iorio F."/>
    <s v="Automated transformation of design text ROM diagram into SysML models"/>
    <x v="0"/>
    <x v="1"/>
    <s v="Advanced Engineering Informatics"/>
    <m/>
    <m/>
    <s v="Advanced Engineering Informatics"/>
    <n v="30"/>
    <n v="3"/>
    <m/>
    <n v="585"/>
    <n v="603"/>
    <n v="19"/>
    <m/>
    <s v="10.1016/j.aei.2016.07.003"/>
    <s v="https://www.scopus.com/inward/record.uri?eid=2-s2.0-84982843718&amp;partnerID=40&amp;md5=4406763b4f4aa4c151b73159c43c6028"/>
    <s v="Elsevier Ltd"/>
    <m/>
    <s v="English"/>
    <s v="Article"/>
    <s v="Concordia Institute for Information Systems Engineering, Concordia University, Montreal, QC, Canada; Autodesk Research, Toronto, ON, Canada"/>
    <s v="Wan, W., Concordia Institute for Information Systems Engineering, Concordia University, Montreal, QC, Canada; Cheong, H., Autodesk Research, Toronto, ON, Canada; Li, W., Autodesk Research, Toronto, ON, Canada; Zeng, Y., Concordia Institute for Information Systems Engineering, Concordia University, Montreal, QC, Canada; Iorio, F., Autodesk Research, Toronto, ON, Canada"/>
    <s v="English"/>
    <s v="This paper proposes an approach to generating System Modeling Language (SysML) diagrams from a Recursive Object Model (ROM) diagram. The ROM diagram represents entities (or concepts) and three kinds of relations between these entities found in a description text. The generated SysML models include block definition diagram, use case diagram, and activity diagram. Since the SysML is becoming a standard modeling language for specifying, analyzing, designing and verifying complex design in many industry sectors, this transformation process supports knowledge representations of design documents for next generation CAD systems. The proposed approach first analyzes the features of ROM and SysML diagrams and then defines transition rules that transform a ROM diagram into SysML models. A software prototype ROM2SysML is developed based on the proposed approach and two examples are used to demonstrate how the prototype works. © 2016 Elsevier Ltd"/>
  </r>
  <r>
    <s v="Control software; IEC 61131-3; Modeling; Requirements"/>
    <s v="Jamro M."/>
    <s v="SysML modeling of functional and non-functional requirements for IEC 61131-3 control systems"/>
    <x v="2"/>
    <x v="2"/>
    <s v="Advances in Intelligent Systems and Computing"/>
    <m/>
    <m/>
    <s v="Advances in Intelligent Systems and Computing"/>
    <n v="350"/>
    <m/>
    <m/>
    <n v="91"/>
    <n v="100"/>
    <n v="10"/>
    <n v="2"/>
    <s v="10.1007/978-3-319-15796-210"/>
    <s v="https://www.scopus.com/inward/record.uri?eid=2-s2.0-84938331018&amp;partnerID=40&amp;md5=4b7d6f48065125b45a3ab2609cd0403d"/>
    <s v="Springer Verlag"/>
    <m/>
    <s v="English"/>
    <s v="Article"/>
    <s v="Rzeszow University of Technology, al. Powstancow Warszawy 12, Rzeszow, Poland"/>
    <s v="Jamro, M., Rzeszow University of Technology, al. Powstancow Warszawy 12, Rzeszow, Poland"/>
    <s v="English"/>
    <s v="Control software performs important roles in various branches of industry. Its complexity and importance are still growing, thus it is crucial to provide engineers with new methods to improve its quality. One of possible solutions is modeling, which could be introduced into the overall development process. The paper proposes an approach to modeling of requirements dedicated to control systems developed according to the IEC 61131-3 standard. Such a solution supports four kinds of requirements. The first group specifies expected behavior of Program Organization Units (POUs, namely programs, function blocks, functions, and classes). The other two present performance requirements oriented towards POU execution and communication between devices in Distributed Control Systems (DCSs). The last type is dedicated to displays in a Human-Machine Interface (HMI) and specifies their expected operation. The proposed approach has been introduced in the CPDev engineering environment for programming various kinds of controllers. © Springer International Publishing Switzerland 2015."/>
  </r>
  <r>
    <s v="Model-driven; Production management system; SysML"/>
    <s v="Qiao D.P., Liu X.J., Li Hao"/>
    <s v="Research on SysML-based modeling for production management system"/>
    <x v="1"/>
    <x v="0"/>
    <s v="AEMT"/>
    <s v="3rd International Conference on Advanced Engineering Materials and Technology, AEMT 2013"/>
    <m/>
    <s v="Advanced Materials Research"/>
    <s v="753-755"/>
    <m/>
    <m/>
    <n v="1868"/>
    <n v="1874"/>
    <n v="8"/>
    <m/>
    <s v="10.4028/www.scientific.net/AMR.753-755.1868"/>
    <s v="https://www.scopus.com/inward/record.uri?eid=2-s2.0-84884833601&amp;partnerID=40&amp;md5=afbf35cba9fef138c94712e52bcc1da0"/>
    <m/>
    <s v="3rd International Conference on Advanced Engineering Materials and Technology, AEMT 2013"/>
    <s v="English"/>
    <s v="Conference Paper"/>
    <s v="Mechanical and Electrical Engineering Institute, Zhengzhou University of Light Industry, Zhengzhou 450002, China"/>
    <s v="Qiao, D.P., Mechanical and Electrical Engineering Institute, Zhengzhou University of Light Industry, Zhengzhou 450002, China; Liu, X.J., Mechanical and Electrical Engineering Institute, Zhengzhou University of Light Industry, Zhengzhou 450002, China; Li, H., Mechanical and Electrical Engineering Institute, Zhengzhou University of Light Industry, Zhengzhou 450002, China"/>
    <s v="English"/>
    <s v="A comprehensive and systematic model for the production process of large-scale equipment manufacturing can reduce the cost and time of the development and enforcement of the management system. The characters of a modeling language for systems engineering, SysML(Systems Modeling Language), are introduced, and through analyzing the complexity of the production management system for complex product, the basic requirements of its modeling are given; With the practical example in our project, SysML based model is built for production management system of complex product manufacturing,the application of requirements diagram, use case diagram, block definition diagram, internal block diagram and activity diagram is introduced emphatically. © (2013) Trans Tech Publications, Switzerland."/>
  </r>
  <r>
    <m/>
    <s v="Wagner D.A., Bennett M.B., Karban R., Rouquette N., Jenkins S., Ingham M."/>
    <s v="An ontology for state analysis: Formalizing the mapping to SysML"/>
    <x v="5"/>
    <x v="0"/>
    <s v="Aerospace"/>
    <s v="2012 IEEE Aerospace Conference"/>
    <m/>
    <s v="IEEE Aerospace Conference Proceedings"/>
    <m/>
    <m/>
    <n v="6187335"/>
    <m/>
    <m/>
    <n v="16"/>
    <n v="16"/>
    <s v="10.1109/AERO.2012.6187335"/>
    <s v="https://www.scopus.com/inward/record.uri?eid=2-s2.0-84861147126&amp;partnerID=40&amp;md5=14e2c99502404d8d8e9670482e86c5a5"/>
    <m/>
    <s v="2012 IEEE Aerospace Conference"/>
    <s v="English"/>
    <s v="Conference Paper"/>
    <s v="Jet Propulsion Laboratory, 4800 Oak Grove Dr., Pasadena, CA 91109, United States; European Southern Observatory, Karl-Schwarzschildstr. 2, 85748 Garching, Germany"/>
    <s v="Wagner, D.A., Jet Propulsion Laboratory, 4800 Oak Grove Dr., Pasadena, CA 91109, United States; Bennett, M.B., Jet Propulsion Laboratory, 4800 Oak Grove Dr., Pasadena, CA 91109, United States; Karban, R., European Southern Observatory, Karl-Schwarzschildstr. 2, 85748 Garching, Germany; Rouquette, N., Jet Propulsion Laboratory, 4800 Oak Grove Dr., Pasadena, CA 91109, United States; Jenkins, S., Jet Propulsion Laboratory, 4800 Oak Grove Dr., Pasadena, CA 91109, United States; Ingham, M., Jet Propulsion Laboratory, 4800 Oak Grove Dr., Pasadena, CA 91109, United States"/>
    <s v="English"/>
    <s v="State Analysis is a methodology developed over the last decade for architecting, designing and documenting complex control systems. Although it was originally conceived for designing robotic spacecraft, recent applications include the design of control systems for large ground-based telescopes. The European Southern Observatory (ESO) began a project to design the European Extremely Large Telescope (E-ELT), which will require coordinated control of over a thousand articulated mirror segments. The designers are using State Analysis as a methodology and the Systems Modeling Language (SysML) as a modeling and documentation language in this task. To effectively apply the State Analysis methodology in this context it became necessary to provide ontological definitions of the concepts and relations in State Analysis and greater flexibility through a mapping of State Analysis into a practical extension of SysML. The ontology provides the formal basis for verifying compliance with State Analysis semantics including architectural constraints. The SysML extension provides the practical basis for applying the State Analysis methodology with SysML tools. This paper will discuss the method used to develop these formalisms (the ontology), the formalisms themselves, the mapping to SysML and approach to using these formalisms to specify a control system and enforce architectural constraints in a SysML model. © 2012 IEEE."/>
  </r>
  <r>
    <m/>
    <s v="Dutenhoffer C., Tirona J."/>
    <s v="The value of SysML modeling during system operations: A case study"/>
    <x v="1"/>
    <x v="0"/>
    <s v="Aerospace"/>
    <s v="2013 IEEE Aerospace Conference, AERO 2013"/>
    <m/>
    <s v="IEEE Aerospace Conference Proceedings"/>
    <m/>
    <m/>
    <n v="6496850"/>
    <m/>
    <m/>
    <n v="10"/>
    <m/>
    <s v="10.1109/AERO.2013.6496850"/>
    <s v="https://www.scopus.com/inward/record.uri?eid=2-s2.0-84878686508&amp;partnerID=40&amp;md5=1c02b5188fec0d47f95caac4b49f4bb3"/>
    <m/>
    <s v="2013 IEEE Aerospace Conference, AERO 2013"/>
    <s v="English"/>
    <s v="Conference Paper"/>
    <s v="Jet Propulsion Laboratory, California Institute of Technology, 4800 Oak Grove Dr., Pasadena, 91109, United States"/>
    <s v="Dutenhoffer, C., Jet Propulsion Laboratory, California Institute of Technology, 4800 Oak Grove Dr., Pasadena, 91109, United States; Tirona, J., Jet Propulsion Laboratory, California Institute of Technology, 4800 Oak Grove Dr., Pasadena, 91109, United States"/>
    <s v="English"/>
    <s v="System models are often touted as engineering tools that promote better understanding of systems, but these models are typically created during system design. The Ground Data System (GDS) team for the Dawn spacecraft took on a case study to see if benefits could be achieved by starting a model of a system already in operations. This paper focuses on the four steps the team undertook in modeling the Dawn GDS: defining a model structure, populating model elements, verifying that the model represented reality, and using the model to answer system-level questions and simplify day-to-day tasks. Throughout this paper the team outlines our thought processes and the system insights the model provided. © 2013 IEEE."/>
  </r>
  <r>
    <m/>
    <s v="Godart P., Gross J., Mukherjee R., Ubellacker W."/>
    <s v="Generating real-time robotics control software from SysML"/>
    <x v="6"/>
    <x v="0"/>
    <s v="Aerospace"/>
    <s v="2017 IEEE Aerospace Conference"/>
    <s v="2017 IEEE Aerospace Conference"/>
    <m/>
    <m/>
    <m/>
    <m/>
    <n v="1"/>
    <n v="11"/>
    <n v="11"/>
    <m/>
    <s v="10.1109/AERO.2017.7943610"/>
    <s v="http://ieeexplore.ieee.org/stamp/stamp.jsp?arnumber=7943610"/>
    <m/>
    <m/>
    <m/>
    <m/>
    <s v="NASA Jet Propulsion Laboratory, California Institute of Technology, 4800 Oak Grove Dr., Pasadena, CA 91109"/>
    <m/>
    <m/>
    <s v="In this paper, we outline an approach for auto-generating real-time robotics control code from hierarchical state machines and hardware configurations encoded in Systems Modeling Language (SysML). We propose a software architecture that provides an abstract SysML layer with access to device state information and a set of primitive device commands, such as move_actuator and release_brake, allowing a user to build up a complete functional state machine directly in SysML. The SysML diagram is then exported to a standard SCXML file format and subsequently used to auto-generate hardware control code. Once this architecture is in place, the only explicit code elements that need to be written are the primitive device commands, which can be easily unit tested and reused across different systems. The motivation for this work was the need for a test bed that enables the rapid prototyping of mechanisms and control algorithms for a spacecraft that could ultimately be used for preparing Martian rock samples for their return to Earth. To this end, our software system was also designed to allow for the run-time specification of the hardware layout in SysML, with the hardware-level control functions kept agnostic to the specific parameters or communication bus of any particular device. Further, we outline a system for specifying both the state machine and hardware configuration in the MagicDraw IDE in such a way that the system can be simulated before any code is generated. The resultant software system is easy to debug, understand, and allows users to choose how much information is encoded as a visual or text-based representation."/>
  </r>
  <r>
    <m/>
    <s v="Jakob F., Mazzini S., Jung A."/>
    <s v="A SysML-based methodology in a concurrent satellite design process"/>
    <x v="3"/>
    <x v="0"/>
    <s v="AEROTECH"/>
    <s v="SAE 2011 AeroTech Congress and Exhibition, AEROTECH 2011"/>
    <s v="Aerospace Technology Conference and Exposition"/>
    <s v="SAE Technical Papers"/>
    <m/>
    <m/>
    <m/>
    <m/>
    <m/>
    <m/>
    <m/>
    <s v="10.4271/2011-01-2713"/>
    <s v="https://www.scopus.com/inward/record.uri?eid=2-s2.0-84877559443&amp;partnerID=40&amp;md5=b09fc961514fc9c96db31adeb0384235"/>
    <m/>
    <s v="SAE 2011 AeroTech Congress and Exhibition, AEROTECH 2011"/>
    <s v="English"/>
    <s v="Conference Paper"/>
    <s v="Institute of Spacesystems, Uni Stuttgart; Intecs S.p.A.; ESTEC, European Space Agency"/>
    <s v="Jakob, F., Institute of Spacesystems, Uni Stuttgart; Mazzini, S., Intecs S.p.A.; Jung, A., ESTEC, European Space Agency"/>
    <s v="English"/>
    <s v="This paper describes an approach for a SysML-based methodology, recently defined and applied at the European Space Agency (ESA). In 2009 a SysML-based methodology based on the European Cooperation for Space Standardization (ECSS) and International Organization for Standardization (ISO) standards was developed in the frame of the European Space Agency (ESA)/European Space Research and Technology Centre (ESTEC) study &quot;System and Software Functional Requirements Techniques&quot; (SSFRT).The SSFRT study investigated the feasibility of the application of model-based system engineering in spacecraft design to support the space system and software development processes, from mission level requirements to software implementation. The use of models to support the system requirements engineering process was aimed at improving the system requirements allocation process toward the software requirements engineering process. On the other side, design constraints and system requirements refinement imposed by software on the system functions realization can easily be taken into account if both processes are managed and supported by modeling techniques. The study has resulted in the definition of the Model-Based methodology to support the Space System Engineering (MBSSE) and system and software co-engineering. The study was conducted by Intecs as a prime, Thales Alenia Space and the University of Rome. In 2010, a study was conducted at ESTEC, Noordwijk to adapt and analyze the applicability of the MBSSE methodology in the Concurrent Design Facility (CDF) in the context of the Atmospheric Sample Return (ASR) mission of the Mars Robotic Exploration Preparation (MREP) program of the ESA. The CDF provides ESA an environment to apply concurrent engineering methods to spacecraft designs. During the study, the physical architecture and the functional design were in order to trace design decisions. This paper presents the model-based methodology and discusses its use in a concurrent design process. Characteristics of concurrent design, such as several mission scenarios and several satellite configurations, are discussed as well. Due to the multi-domain nature of a satellite, a variety of models are generated during the design process. A model-based approach can support the design process by combining the information of each domain into one consistent model. This model represents the actual design and supplements the document-based design to optimize the design process. Copyright © 2011 SAE International."/>
  </r>
  <r>
    <m/>
    <s v="Hecht M., Nguyen E., Chuidian A., Pinchak J., Dimpfl E."/>
    <s v="Creation of Failure Modes and Effects Analyses from SysML"/>
    <x v="2"/>
    <x v="0"/>
    <s v="AEROTECH"/>
    <s v="SAE AeroTech Congress and Exhibition, AEROTECH 2015"/>
    <s v="SAE 2015 AeroTech Congress &amp; Exhibition"/>
    <s v="SAE Technical Papers"/>
    <s v="2015-September"/>
    <s v="September"/>
    <m/>
    <m/>
    <m/>
    <n v="6"/>
    <m/>
    <s v="10.4271/2015-01-2444"/>
    <s v="https://www.scopus.com/inward/record.uri?eid=2-s2.0-84959378721&amp;partnerID=40&amp;md5=6a7d02de97c6ab95009b0ab2d5f5c718"/>
    <s v="SAE International"/>
    <s v="SAE AeroTech Congress and Exhibition, AEROTECH 2015"/>
    <s v="English"/>
    <s v="Conference Paper"/>
    <s v="Aerospace Corporation, United States"/>
    <s v="Hecht, M., Aerospace Corporation, United States; Nguyen, E., Aerospace Corporation, United States; Chuidian, A., Aerospace Corporation, United States; Pinchak, J., Aerospace Corporation, United States; Dimpfl, E., Aerospace Corporation, United States"/>
    <s v="English"/>
    <s v="This paper describes a method for automated generation of Failure Modes and Effects Analyses from SysML models containing block definition diagrams, internal block diagrams, state transition machines, and activity diagrams. The SysML model can be created in any SysML modeling tool and then an analysis is performed using the AltaRica language and modeling tool. An example using a simple Sensor, Processor, and Actuator shows the approach. Copyright © 2015 SAE International."/>
  </r>
  <r>
    <m/>
    <s v="Dahlweid M., Brauer J., Peleska J."/>
    <s v="Model-Based Testing: Automatic Generation of Test Cases, Test Data and Test Procedures from SysML Models"/>
    <x v="2"/>
    <x v="0"/>
    <s v="AEROTECH"/>
    <s v="SAE AeroTech Congress and Exhibition, AEROTECH 2015"/>
    <s v="SAE 2015 AeroTech Congress &amp; Exhibition"/>
    <s v="SAE Technical Papers"/>
    <s v="2015-September"/>
    <s v="September"/>
    <m/>
    <m/>
    <m/>
    <m/>
    <m/>
    <s v="10.4271/2015-01-2553"/>
    <s v="https://www.scopus.com/inward/record.uri?eid=2-s2.0-84959431614&amp;partnerID=40&amp;md5=1b5543ef7e4eab1cfe9fff443a1fad6a"/>
    <s v="SAE International"/>
    <s v="SAE AeroTech Congress and Exhibition, AEROTECH 2015"/>
    <s v="English"/>
    <s v="Conference Paper"/>
    <s v="Verified Systems International GmbH, Germany; University of Bremen, Germany"/>
    <s v="Dahlweid, M., Verified Systems International GmbH, Germany; Brauer, J., Verified Systems International GmbH, Germany; Peleska, J., University of Bremen, Germany"/>
    <s v="English"/>
    <s v="Model-based development is a well-established and widely used technique to design and implement systems by specifying the overall architecture of a system and its behavior directly in modeling tools such as PTC Integrity Modeler, Enterprise Architect, Modelio, or Papyrus/Eclipse. The next step forward in this process is using the same framework also for the design and specification of the tests for these systems. Verified Systems International GmbH offers with RT-Tester MBT a novel approach to model-based embedded systems testing, which we are going to present in this paper. Model-based testing (MBT) offers automated generation of test cases, test data and test procedures for model-in-the-loop, hardware-in-the-loop and system testing from UML/SysML models describing the intended system behavior [17,20]. The presented approach offers a number of different testing strategies which can be used to tailor the generated test suites, e.g., according to the targeted criticality level for safety-critical systems. Moreover, it provides full traceability of requirements and test data for the entire testing workflow from the test model to the test execution reports. This feature is of special relevance for safety-critical systems from the avionics, automotive or railway domains. These application domains additionally require that a tool qualification is performed for automated testing tools. Copyright © 2015 SAE International."/>
  </r>
  <r>
    <s v="M Method;  SysML;  Timeaxis Design"/>
    <s v="Arita M., Kikuchi M., Kato T., Hui P., Matsumoto A., Sato K., Matsuoka Y."/>
    <s v="Timeaxis Design of Health Monitoring Seat System Using M Method and SysML"/>
    <x v="2"/>
    <x v="0"/>
    <s v="AHFE"/>
    <s v="6th International Conference on Applied Human Factors and Ergonomics and the Affiliated Conferences, AHFE 2015"/>
    <m/>
    <s v="Procedia Manufacturing"/>
    <n v="3"/>
    <m/>
    <m/>
    <n v="5435"/>
    <n v="5442"/>
    <n v="8"/>
    <m/>
    <s v="10.1016/j.promfg.2015.07.670"/>
    <s v="https://www.scopus.com/inward/record.uri?eid=2-s2.0-85009988979&amp;doi=10.1016%2fj.promfg.2015.07.670&amp;partnerID=40&amp;md5=fa0a0fad252e7a174c30934e0acaf54d"/>
    <m/>
    <s v="Procedia Manufacturing"/>
    <s v="English"/>
    <s v="Conference and Workshop Papers"/>
    <m/>
    <m/>
    <s v="English"/>
    <s v="This paper describes the design of Health Monitoring Seat System, a safety device that prevents health related traffic accidents. The current system can only prevent drowsy driving, and cannot consider individual differences. Therefore, the purpose of this study is to design a new system that optimizes to an individual, and provides functions that work towards the driver's health condition. To realize this system, the Timeaxis Design, a concept incorporating the viewpoint of time into the theory and methodology of design, is introduced. The perspective of Timeaxis Design, enables the design of a system undergoing several development stages necessary for realizing this system. The system undergoes three development stages: STAGE I (existing technologies), STAGE II (developing technologies), and STAGE III (conceptual technologies). In order to design the system, the driver's physical and psychological health conditions must be put into concern. Therefore, the M Method and SysML is used in the designing process. The M Method is a design method that can describe the relationship of the physical and psychological element of a human. The SysML is a graphical modeling language that visualizes the development process of a system. As a result, three subsystems: “Data analysis system”, “Monitoring system”, and “Seat system” that construct this system are proposed. Furthermore, by considering the Timeaxis Design, the road map for the technological development of this system is derived. © 2015 The Authors"/>
  </r>
  <r>
    <s v="Architectural analysis;  Architectural descriptions;  Complex architectures;  Model driven approach;  Model-driven;  Modeling and analysis;  Modeling languages;  Multiple languages;  Real-time embedded systems;  Real-time software;  Systems modeling;  UML profiles, Aerospace industry;  Embedded software;  Embedded systems;  Mathematical models;  Software design;  Unified Modeling Language, Real time systems"/>
    <s v="Evensen K.D., Weiss K.A."/>
    <s v="A comparison and evaluation of real-time software systems modeling languages"/>
    <x v="7"/>
    <x v="0"/>
    <s v="AIAA I@A"/>
    <s v="AIAA Infotech at Aerospace (I at A) Conference"/>
    <m/>
    <s v="AIAA Infotech at Aerospace 2010"/>
    <m/>
    <m/>
    <m/>
    <m/>
    <m/>
    <n v="13"/>
    <n v="7"/>
    <s v="http://dx.doi.org/10.2514/6.2010-3504"/>
    <s v="https://www.scopus.com/inward/record.uri?eid=2-s2.0-78649996516&amp;partnerID=40&amp;md5=8ac6e52d1d73b117f9c1d2b324600423"/>
    <m/>
    <m/>
    <s v="English"/>
    <s v="Conference and Workshop Papers"/>
    <s v="Jet Propulsion Laboratory, California Institute of Technology, 4800 Oak Grove Dr., Pasadena, CA 91109, United States"/>
    <s v="Evensen, K. D.; Jet Propulsion Laboratory, California Institute of Technology, 4800 Oak Grove Dr., Pasadena, CA 91109, United States"/>
    <s v="English"/>
    <s v="A model-driven approach to real-time software systems development enables the conceptualization of software, fostering a more thorough understanding of its often complex architecture and behavior while promoting the documentation and analysis of concerns common to real-time embedded systems such as scheduling, resource allocation, and performance. Several modeling languages have been developed to assist in the model-driven software engineering effort for real-time systems, and these languages are beginning to gain traction with practitioners throughout the aerospace industry. This paper presents a survey of several real-time software system modeling languages, namely the Architectural Analysis and Design Language (AADL), the Unified Modeling Language (UML), Systems Modeling Language (SysML), the Modeling and Analysis of Real-Time Embedded Systems (MARTE) UML profile, and the AADL for UML profile. Each language has its advantages and disadvantages, and in order to adequately describe a real-time software system's architecture, a complementary use of multiple languages is almost certainly necessary. This paper aims to explore these languages in the context of understanding the value each brings to the model-driven software engineering effort and to determine if it is feasible and practical to combine aspects of the various modeling languages to achieve more complete coverage in architectural descriptions. To this end, each language is evaluated with respect to a set of criteria such as scope, formalisms, and architectural coverage. An example is used to help illustrate the capabilities of the various languages. Copyright © 2010 by the American Institute of Aeronautics and Astronautics, Inc."/>
  </r>
  <r>
    <m/>
    <s v="Jackson M.M., Fernández M.M., McVittie T.I., Sindiy O.V."/>
    <s v="Architecting the Human Space Flight program with Systems Modeling Language (SysML)"/>
    <x v="5"/>
    <x v="0"/>
    <s v="AIAA I@A"/>
    <s v="AIAA Infotech at Aerospace Conference and Exhibit 2012"/>
    <m/>
    <s v="AIAA Infotech at Aerospace Conference and Exhibit 2012"/>
    <m/>
    <m/>
    <m/>
    <m/>
    <m/>
    <m/>
    <n v="1"/>
    <m/>
    <s v="https://www.scopus.com/inward/record.uri?eid=2-s2.0-84880840787&amp;partnerID=40&amp;md5=05e85edd387f394a542a6237057aa646"/>
    <m/>
    <s v="AIAA Infotech at Aerospace Conference and Exhibit 2012"/>
    <s v="English"/>
    <s v="Conference Paper"/>
    <s v="Jet Propulsion Laboratory, California Institute of Technology, Ground System Architecture and Systems Engineering, 4800 Oak Grove Dr., M/S 301-285, Pasadena, CA, 91109, United States; Jet Propulsion Laboratory, California Institute of Technology, Ground System Architecture and Systems Engineering, 4800 Oak Grove Dr., M/S 264-767, Pasadena, CA, 91109, United States; Jet Propulsion Laboratory, California Institute of Technology, Ground System Architecture and Systems Engineering, 4800 Oak Grove Dr., M/S 301-480, Pasadena, CA, 91109, United States"/>
    <s v="Jackson, M.M., Jet Propulsion Laboratory, California Institute of Technology, Ground System Architecture and Systems Engineering, 4800 Oak Grove Dr., M/S 301-285, Pasadena, CA, 91109, United States; Fernández, M.M., Jet Propulsion Laboratory, California Institute of Technology, Ground System Architecture and Systems Engineering, 4800 Oak Grove Dr., M/S 264-767, Pasadena, CA, 91109, United States; McVittie, T.I., Jet Propulsion Laboratory, California Institute of Technology, Ground System Architecture and Systems Engineering, 4800 Oak Grove Dr., M/S 301-480, Pasadena, CA, 91109, United States; Sindiy, O.V., Jet Propulsion Laboratory, California Institute of Technology, Ground System Architecture and Systems Engineering, 4800 Oak Grove Dr., M/S 301-285, Pasadena, CA, 91109, United States"/>
    <s v="English"/>
    <s v="The next generation of missions in NASA's Human Space Flight program focuses on the development and deployment of highly complex systems (e.g., Orion Multi-Purpose Crew Vehicle, Space Launch System, 21st Century Ground System) that will enable astronauts to venture beyond low Earth orbit and explore the moon, near-Earth asteroids, and beyond. Architecting these highly complex system-of-systems requires formal systems engineering techniques for managing the evolution of the technical features in the information exchange domain (e.g., data exchanges, communication networks, ground software) and also, formal correlation of the technical architecture to stakeholders' programmatic concerns (e.g., budget, schedule, risk) and design development (e.g., assumptions, constraints, trades, tracking of unknowns). This paper will describe how the authors have applied System Modeling Language (SysML) to implement model-based systems engineering for managing the description of the End-to-End Information System (EEIS) architecture and associated development activities and ultimately enables stakeholders to understand, reason, and answer questions about the EEIS under design for proposed lunar Exploration Missions 1 and 2 (EM-1 and EM-2). © 2012 by the American Institute of Aeronautics and Astronautics, Inc."/>
  </r>
  <r>
    <m/>
    <s v="Day J.C., Donahue K., Ingham M., Kadesch A., Kennedy A.K., Post E."/>
    <s v="Modeling off-nominal behavior in SysML"/>
    <x v="5"/>
    <x v="0"/>
    <s v="AIAA I@A"/>
    <s v="AIAA Infotech at Aerospace Conference and Exhibit 2012"/>
    <m/>
    <s v="AIAA Infotech at Aerospace Conference and Exhibit 2012"/>
    <m/>
    <m/>
    <m/>
    <m/>
    <m/>
    <m/>
    <n v="5"/>
    <m/>
    <s v="https://www.scopus.com/inward/record.uri?eid=2-s2.0-84880818951&amp;partnerID=40&amp;md5=9b3bb93944c83c62d9064993d0a799cf"/>
    <m/>
    <s v="AIAA Infotech at Aerospace Conference and Exhibit 2012"/>
    <s v="English"/>
    <s v="Conference Paper"/>
    <s v="Jet Propulsion Laboratory, California Institute of Technology, Systems Engineering Section, 4800 Oak Grove Drive, M/S 301-490, Pasadena, CA, 91109, United States"/>
    <s v="Day, J.C., Jet Propulsion Laboratory, California Institute of Technology, Systems Engineering Section, 4800 Oak Grove Drive, M/S 301-490, Pasadena, CA, 91109, United States; Donahue, K., Jet Propulsion Laboratory, California Institute of Technology, Systems Engineering Section, 4800 Oak Grove Drive, M/S 301-490, Pasadena, CA, 91109, United States; Ingham, M., Jet Propulsion Laboratory, California Institute of Technology, Systems Engineering Section, 4800 Oak Grove Drive, M/S 301-490, Pasadena, CA, 91109, United States; Kadesch, A., Jet Propulsion Laboratory, California Institute of Technology, Systems Engineering Section, 4800 Oak Grove Drive, M/S 301-490, Pasadena, CA, 91109, United States; Kennedy, A.K., Jet Propulsion Laboratory, California Institute of Technology, Systems Engineering Section, 4800 Oak Grove Drive, M/S 301-490, Pasadena, CA, 91109, United States; Post, E., Jet Propulsion Laboratory, California Institute of Technology, Systems Engineering Section, 4800 Oak Grove Drive, M/S 301-490, Pasadena, CA, 91109, United States"/>
    <s v="English"/>
    <s v="Specification and development of fault management functionality in systems is performed in an ad hoc way - more of an art than a science. Improvements to system reliability, availability, safety and resilience will be limited without infusion of additional formality into the practice of fault management. Key to the formalization of fault management is a precise representation of off-nominal behavior. Using the upcoming Soil Moisture Active-Passive (SMAP) mission for source material, we have modeled the offnominal behavior of the SMAP system during its initial spin-up activity, using the System Modeling Language (SysML). In the course of developing these models, we have developed generic patterns for capturing off-nominal behavior in SysML. We show how these patterns provide useful ways of reasoning about the system (e.g., checking for completeness and effectiveness) and allow the automatic generation of typical artifacts (e.g., failure modes and effects analyses and fault trees) used in system analyses. © 2012 by the American Institute of Aeronautics and Astronautics, Inc."/>
  </r>
  <r>
    <m/>
    <s v="McKelvin Jr. M.L., Jimenez A."/>
    <s v="Specification and design of electrical flight system architectures with SysML"/>
    <x v="5"/>
    <x v="0"/>
    <s v="AIAA I@A"/>
    <s v="AIAA Infotech at Aerospace Conference and Exhibit 2012"/>
    <m/>
    <s v="AIAA Infotech at Aerospace Conference and Exhibit 2012"/>
    <m/>
    <m/>
    <m/>
    <m/>
    <m/>
    <m/>
    <n v="6"/>
    <m/>
    <s v="https://www.scopus.com/inward/record.uri?eid=2-s2.0-84880768744&amp;partnerID=40&amp;md5=1dae629806b703a9f15b0e12c9bd4485"/>
    <m/>
    <s v="AIAA Infotech at Aerospace Conference and Exhibit 2012"/>
    <s v="English"/>
    <s v="Conference Paper"/>
    <s v="Jet Propulsion Laboratory, California Institute of Technology, System Architecture and Behaviors Group, M/S 301-490, Pasadena, CA, 91109, United States; Jet Propulsion Laboratory, California Institute of Technology, Electrical System Engineering, M/S 301-490, Pasadena, CA, 91109, United States"/>
    <s v="McKelvin Jr., M.L., Jet Propulsion Laboratory, California Institute of Technology, System Architecture and Behaviors Group, M/S 301-490, Pasadena, CA, 91109, United States; Jimenez, A., Jet Propulsion Laboratory, California Institute of Technology, Electrical System Engineering, M/S 301-490, Pasadena, CA, 91109, United States"/>
    <s v="English"/>
    <s v="Modern space flight systems are required to perform more complex functions than previous generations to support space missions. This demand is driving the trend to deploy more electronics to realize system functionality. The traditional approach for the specification, design, and deployment of electrical system architectures in space flight systems includes the use of informal definitions and descriptions that are often embedded within loosely coupled but highly interdependent design documents. Traditional methods become inefficient to cope with increasing system complexity, evolving requirements, and the ability to meet project budget and time constraints. Thus, there is a need for more rigorous methods to capture the relevant information about the electrical system architecture as the design evolves. In this work, we propose a model-centric approach to support the specification and design of electrical flight system architectures using the System Modeling Language (SysML). In our approach, we develop a domain specific language for specifying electrical system architectures, and we propose a design flow for the specification and design of electrical interfaces. Our approach is applied to a practical flight system. © 2012 by the American Institute of Aeronautics and Astronautics, Inc."/>
  </r>
  <r>
    <m/>
    <s v="Breckenridge J.T., Johnson S.B."/>
    <s v="Implementation of a goal-based systems engineering process using the Systems Modeling Language (SysML)"/>
    <x v="1"/>
    <x v="0"/>
    <s v="AIAA I@A"/>
    <s v="AIAA Infotech at Aerospace (I at A) Conference"/>
    <m/>
    <s v="AIAA Infotech at Aerospace (I at A) Conference"/>
    <m/>
    <m/>
    <m/>
    <m/>
    <m/>
    <n v="5"/>
    <n v="2"/>
    <m/>
    <s v="https://www.scopus.com/inward/record.uri?eid=2-s2.0-84883659413&amp;partnerID=40&amp;md5=d3944d82040e4036a80eb505b4e3bb2c"/>
    <m/>
    <s v="AIAA Infotech at Aerospace (I at A) Conference"/>
    <s v="English"/>
    <s v="Conference Paper"/>
    <s v="Jacobs - ESSSA Group/Ducommun Incorporated, Marshall Space Flight Center (MSFC), Miltec Systems, MSFC, Huntsville, AL, 35763, United States; Dependable System Technologies LLC, Jacobs - ESSSA Group, Marshall Space Flight Center (MSFC), Larkspur, CO, 80118, United States"/>
    <s v="Breckenridge, J.T., Jacobs - ESSSA Group/Ducommun Incorporated, Marshall Space Flight Center (MSFC), Miltec Systems, MSFC, Huntsville, AL, 35763, United States; Johnson Dr., S.B., Dependable System Technologies LLC, Jacobs - ESSSA Group, Marshall Space Flight Center (MSFC), Larkspur, CO, 80118, United States"/>
    <s v="English"/>
    <s v="This paper describes the core framework used to implement a Goal-Function Tree (GFT) based systems engineering process using the Systems Modeling Language. It defines a set of principles built upon by the theoretical approach described in the InfoTech 2013 ISHM paper titled &quot;Goal-Function Tree Modeling for Systems Engineering and Fault Management&quot; presented by Dr. Stephen B. Johnson. Using the SysML language, the principles in this paper describe the expansion of the SysML language as a baseline in order to: hierarchically describe a system, describe that system functionally within success space, and allocate detection mechanisms to success functions for system protection."/>
  </r>
  <r>
    <m/>
    <s v="Mandutianu S., Morillo R., Simpson K., Liepack O., Bonanne K."/>
    <s v="Modeling complex cross-systems software interfaces using SysML"/>
    <x v="1"/>
    <x v="0"/>
    <s v="AIAA I@A"/>
    <s v="AIAA Infotech at Aerospace (I at A) Conference"/>
    <m/>
    <s v="AIAA Infotech at Aerospace (I at A) Conference"/>
    <m/>
    <m/>
    <m/>
    <m/>
    <m/>
    <m/>
    <m/>
    <m/>
    <s v="https://www.scopus.com/inward/record.uri?eid=2-s2.0-84883657821&amp;partnerID=40&amp;md5=1b3a04eba7601cede00b970b2302b323"/>
    <m/>
    <s v="AIAA Infotech at Aerospace (I at A) Conference"/>
    <s v="English"/>
    <s v="Conference Paper"/>
    <s v="Jet Propulsion Laboratory, California Institute of Technology, 4800 Oak Grove Dr., M/S 301-285, Pasadena, CA 91001, United States; Jet Propulsion Laboratory, California Institute of Technology, System Software Engineering, 4800 Oak Grove Dr., M/S 301-490, Pasadena, CA 91001, United States; Jet Propulsion Laboratory, California Institute of Technology, Mission Systems Concepts section, 4800 Oak Grove Dr., M/S 321-540, Pasadena, CA 91001, United States; Jet Propulsion Laboratory, California Institute of Technology, Mission Operations Systems Engineering, 4800 Oak Grove Dr., M/S 301-270, Pasadena, CA 91001, United States; Jet Propulsion Laboratory, California Institute of Technology, Ground Systems Architecture and Systems Engineering, 4800 Oak Grove Dr., M/S 301- 480, Pasadena, CA 91001, United States"/>
    <s v="Mandutianu, S., Jet Propulsion Laboratory, California Institute of Technology, 4800 Oak Grove Dr., M/S 301-285, Pasadena, CA 91001, United States; Morillo, R., Jet Propulsion Laboratory, California Institute of Technology, System Software Engineering, 4800 Oak Grove Dr., M/S 301-490, Pasadena, CA 91001, United States; Simpson, K., Jet Propulsion Laboratory, California Institute of Technology, Mission Systems Concepts section, 4800 Oak Grove Dr., M/S 321-540, Pasadena, CA 91001, United States; Liepack, O., Jet Propulsion Laboratory, California Institute of Technology, Mission Operations Systems Engineering, 4800 Oak Grove Dr., M/S 301-270, Pasadena, CA 91001, United States; Bonanne, K., Jet Propulsion Laboratory, California Institute of Technology, Ground Systems Architecture and Systems Engineering, 4800 Oak Grove Dr., M/S 301- 480, Pasadena, CA 91001, United States"/>
    <s v="English"/>
    <s v="The complex flight and ground systems for NASA human space exploration are designed, built, operated and managed as separate programs and projects. However, each system relies on one or more of the other systems in order to accomplish specific mission objectives, creating a complex, tightly coupled architecture. Thus, there is a fundamental need to understand how each system interacts with the other. To determine if a model-based system engineering approach could be utilized to assist with understanding the complex system interactions, the NASA Engineering and Safety Center (NESC) sponsored a task to develop an approach for performing cross-system behavior modeling. This paper presents the results of applying Model Based Systems Engineering (MBSE) principles using the System Modeling Language (SysML) to define cross-system behaviors and how they map to crosssystem software interfaces documented in system-level Interface Control Documents (ICDs)."/>
  </r>
  <r>
    <m/>
    <s v="Walker L., Thomas L.D."/>
    <s v="Integrated system modeling in SysML for small satellites"/>
    <x v="6"/>
    <x v="0"/>
    <s v="AIAA Modeling and Simulation Technologies Conference"/>
    <s v="AIAA Modeling and Simulation Technologies Conference"/>
    <s v="AIAA Modeling and Simulation Technologies Conference, 2017"/>
    <m/>
    <m/>
    <m/>
    <m/>
    <m/>
    <m/>
    <n v="9"/>
    <m/>
    <m/>
    <s v="https://www.scopus.com/inward/record.uri?eid=2-s2.0-85017358410&amp;partnerID=40&amp;md5=e695774cdf287b844b1e079a2aa2176e"/>
    <m/>
    <m/>
    <m/>
    <m/>
    <s v="Department of Industrial and System Engineering and Engineering Management, University of Alabama in Huntsville, 301 Sparkman Dr., Huntsville, AL, United States"/>
    <s v="Walker, L., Department of Industrial and System Engineering and Engineering Management, University of Alabama in Huntsville, 301 Sparkman Dr., Huntsville, AL, United States; Thomas, L.D., Department of Industrial and System Engineering and Engineering Management, University of Alabama in Huntsville, 301 Sparkman Dr., Huntsville, AL, United States"/>
    <m/>
    <s v="Small satellites (&gt;100kg) are becoming more prevalent with increasing mission types driving the complexity of the design. These missions range from earth imaging to technological demonstrations as well as educational uses within universities. The design and engineering of these satellites become more challenging with the miniature size, coupled subsystems and dynamic environments. One major issue of this architecture is the selection and verification of requirements. Model-based systems engineering is a powerful system engineering methodology providing engineers a model of the entire system model. This modeling environment can provide system design in the trade space as well as integrating disciplines together and allowing simulation. NASA Marshall Space Flight Center is currently working on a small satellite using an iodine fueled Hall thruster, called iSAT. This 12U satellite will be a technological demonstration of the use of a 200W Hall thruster in low earth orbit. Integrating the system models into SysML with the requirements and system architecture allowed for an analysis of the power system. A simulation of the power system was completed providing insight into the design. © 2017, American Institute of Aeronautics and Astronautics Inc, AIAA. All rights reserved."/>
  </r>
  <r>
    <m/>
    <s v="Peukert A."/>
    <s v="S/C behavior modeling using sysml for model-based systems engineering support"/>
    <x v="8"/>
    <x v="0"/>
    <s v="AIAA Space"/>
    <s v="Space 2008 Conference"/>
    <m/>
    <s v="Space 2008 Conference"/>
    <m/>
    <m/>
    <s v=" 2008-7766"/>
    <m/>
    <m/>
    <n v="10"/>
    <m/>
    <m/>
    <s v="https://www.scopus.com/inward/record.uri?eid=2-s2.0-78049525741&amp;partnerID=40&amp;md5=d305c0b2135bbc0c021c85d08f6d005c"/>
    <m/>
    <s v="Space 2008 Conference"/>
    <s v="English"/>
    <s v="Conference Paper"/>
    <s v="Institute of Astronautics, Technische Universität München, Boltzmannstr. 15, Garching, 85748, Germany"/>
    <s v="Peukert, A., Institute of Astronautics, Technische Universität München, Boltzmannstr. 15, Garching, 85748, Germany"/>
    <s v="English"/>
    <s v="This paper addresses detailed aspects of the new Spacecraft Architecture Framework (SCAF) which was developed at the Institute of Astronautics, Technische Universität München, Germany. The paper focuses on the part of SCAF that allows the consistent modeling of S/C behavior to support model-based systems engineering approaches for enhanced S/C development processes. SCAF uses the newly by OMG adopted modeling language SysML, which was specifically designed to support the systems engineering discipline. The mentioned part of the architecture framework covers the intended S/C behavior and is formally called Functional Architecture. It includes the viewpoint for the operational modes of the system and its elements and the viewpoint for the functions that the S/C shall fulfill. The viewpoint for the operational modes declares the dedicated modes of the satellite (or its components) and the functions that must be carried out in those modes. The second viewpoint defines these functions with details. This paper gives theoretical definitions of all proposed S/C architecture viewpoints for describing S/C behavior as well as examples of those viewpoints within a case study using the completed satellite &quot;CryoSat&quot;, to demonstrate its applicability within real space projects. The paper closes with a conclusion from the case study showing first impressions regarding the effectiveness and usefulness of SCAF when it comes to modeling the behavior of S/C. Copyright © 2008 by Andreas E. Peukert."/>
  </r>
  <r>
    <m/>
    <s v="Polit-Casillas R., Scott Howe A."/>
    <s v="Virtual construction of space habitats: Connecting Building Information Models (BIM) and SysML"/>
    <x v="1"/>
    <x v="0"/>
    <s v="AIAA Space"/>
    <s v="AIAA SPACE 2013 Conference and Exposition"/>
    <m/>
    <s v="AIAA SPACE 2013 Conference and Exposition"/>
    <m/>
    <m/>
    <m/>
    <m/>
    <m/>
    <m/>
    <n v="1"/>
    <m/>
    <s v="https://www.scopus.com/inward/record.uri?eid=2-s2.0-84884832487&amp;partnerID=40&amp;md5=307b65db4db83113b52b200011f338ba"/>
    <m/>
    <s v="AIAA SPACE 2013 Conference and Exposition"/>
    <s v="English"/>
    <s v="Conference Paper"/>
    <s v="Jet Propulsion Laboratory, California Institute of Technology, Structures and Configuration Group, 4800 Oak Grove Drive, Pasadena, CA 90109, United States; Jet Propulsion Laboratory, California Institute of Technology, Planetary Missions Group, 4800 Oak Grove Drive, Pasadena, CA 90109, United States"/>
    <s v="Polit-Casillas, R., Jet Propulsion Laboratory, California Institute of Technology, Structures and Configuration Group, 4800 Oak Grove Drive, Pasadena, CA 90109, United States; Scott Howe, A., Jet Propulsion Laboratory, California Institute of Technology, Planetary Missions Group, 4800 Oak Grove Drive, Pasadena, CA 90109, United States"/>
    <s v="English"/>
    <s v="Current trends in design, construction and management of complex projects make use of Building Information Models (BIM) connecting different types of data to geometrical models. This information model allow different types of analysis beyond pure graphical representations. Space habitats, regardless their size, are also complex systems that require the synchronization of many types of information and disciplines beyond mass, volume, power or other basic volumetric parameters. For this, the state-of-the-art model based systems engineering languages and processes - for instance SysML - represent a solid way to tackle this problem from a programmatic point of view. Nevertheless integrating this with a powerful geometrical architectural design tool with BIM capabilities could represent a change in the workflow and paradigm of space habitats design applicable to other aerospace complex systems. This paper shows some general findings and overall conclusions based on the ongoing research to create a design protocol and method that practically connects a systems engineering approach with a BIM architectural and engineering design as a complete Model Based Engineering approach. Therefore, one hypothetical example is created and followed during the design process. In order to make it possible this research also tackles the application of IFC categories and parameters in the aerospace field starting with the application upon the space habitats design as way to understand the information flow between disciplines and tools. By building virtual space habitats we can potentially improve in the near future the way more complex designs are developed from very little detail from concept to manufacturing."/>
  </r>
  <r>
    <m/>
    <s v="Gans H.D."/>
    <s v="Development of a space vehicle CONOPS using SysML and the unified profile for DoD-AF and MoD-AF (UPDM)"/>
    <x v="6"/>
    <x v="0"/>
    <s v="AIAA Space"/>
    <s v="AIAA Space and Astronautics Forum and Exposition, SPACE 2017"/>
    <m/>
    <s v="AIAA SPACE and Astronautics Forum and Exposition, SPACE 2017"/>
    <m/>
    <n v="203999"/>
    <m/>
    <m/>
    <m/>
    <m/>
    <n v="1"/>
    <s v="10.2514/6.2017-5298"/>
    <s v="https://www.scopus.com/inward/record.uri?eid=2-s2.0-85046892032&amp;doi=10.2514%2f6.2017-5298&amp;partnerID=40&amp;md5=5d6b09759652b96090808214f3d54c93"/>
    <s v="American Institute of Aeronautics and Astronautics Inc, AIAA"/>
    <s v="AIAA Space and Astronautics Forum and Exposition, SPACE 2017"/>
    <s v="English"/>
    <s v="Conference Paper"/>
    <s v="Space and Intelligence Systems, Harris Corporation, M.S. 22-11E, P.O. Box 37, Melbourne, FL  32902, United States"/>
    <s v="Gans, H.D., Space and Intelligence Systems, Harris Corporation, M.S. 22-11E, P.O. Box 37, Melbourne, FL  32902, United States"/>
    <m/>
    <s v="In the development of a space vehicle, a Concept of Operations, or CONOPS, document can be used to communicate how a system operates, with a focus on user functionality and external interfaces. A graphical model-based CONOPS can be developed to convey stakeholder needs and requirements. A CONOPS developed in the System Modeling Language (SysML) can be formulated using interfaces and tasks associated with a given system. Inclusion of a UPDM-based approach would provide for a coherent behavioral model consistent with CONOPS-level Use Cases (UCs) and offers a seamless transition to system-level elements. The process of developing a model based CONOPS can be formulated into a series of steps that results in an architecture consistent with the required user functionality. © 2017, American Institute of Aeronautics and Astronautics Inc, AIAA. All rights reserved."/>
  </r>
  <r>
    <m/>
    <s v="Bhatia G.V., Mesmer B.L."/>
    <s v="Integrating SysML and value-based design with an NEA scout small satellite example"/>
    <x v="6"/>
    <x v="0"/>
    <s v="AIAA Space"/>
    <s v="AIAA Space and Astronautics Forum and Exposition, SPACE 2017"/>
    <m/>
    <s v="AIAA SPACE and Astronautics Forum and Exposition, SPACE 2017"/>
    <m/>
    <n v="203999"/>
    <m/>
    <m/>
    <m/>
    <m/>
    <m/>
    <m/>
    <s v="https://www.scopus.com/inward/record.uri?eid=2-s2.0-85047133195&amp;partnerID=40&amp;md5=fd2f8044668bc3d33b30780855a2e6d0"/>
    <s v="American Institute of Aeronautics and Astronautics Inc, AIAA"/>
    <s v="AIAA Space and Astronautics Forum and Exposition, SPACE 2017"/>
    <s v="English"/>
    <s v="Conference Paper"/>
    <s v="The University of Alabama in Huntsville, Industrial and Systems Engineering and Engineering Management, N132 Technology Hall, Huntsville, AL  35899, United States; The University of Alabama in Huntsville, Industrial and Systems Engineering and Engineering Management, N135 Technology Hall, Huntsville, AL  35899, United States"/>
    <s v="Bhatia, G.V., The University of Alabama in Huntsville, Industrial and Systems Engineering and Engineering Management, N132 Technology Hall, Huntsville, AL  35899, United States; Mesmer, B.L., The University of Alabama in Huntsville, Industrial and Systems Engineering and Engineering Management, N135 Technology Hall, Huntsville, AL  35899, United States"/>
    <m/>
    <s v="There has recently been a tremendous growth in the use of model-based systems engineering (MBSE) among different categories of practitioners including government, industry, and academia. MBSE aims at using a consistent system model that is updated throughout the system life cycle to form a digital twin, to enable improved decision-making. OMG’s Systems Modeling Language (SysML) is one of the primary modeling languages used to model not only system hardware and software, but also the people and processes involved in system development. SysML is finding increased application in different sectors, and is gaining favor among practitioners for their modeling needs. Value-based design (VBD) mathematically represents the preference of the stakeholder in the form of a value model which can be maximized to determine the optimal system. This paper attempts to bring together the benefits of SysML and value modeling to enable more informed decisions. This is performed by integrating value models with SysML to evaluate and compare alternatives. The challenges to integrating the two approaches are discussed and an example of the NEA Scout cube satellite modeled in Cameo Enterprise Architecture with stakeholder preference represented mathematically in a value model is used to explore the topic. © 2017, American Institute of Aeronautics and Astronautics Inc, AIAA. All rights reserved."/>
  </r>
  <r>
    <s v="MDE; models; simulation; SysML; System engineeringComputational linguistics; Models; Systems engineering; Common environment; Engineering process; Model-based engineering; Modeling and simulation tools; simulation; Simulation environment; SysML; System modeling languages; Modeling languages"/>
    <s v="Chabibi B., Anwar A., Nassar M."/>
    <s v="Towards an alignment of SysML and simulation tools"/>
    <x v="2"/>
    <x v="0"/>
    <s v="AICCSA"/>
    <s v="International Conference on Computer Systems and Applications"/>
    <m/>
    <s v="Proceedings of IEEE/ACS International Conference on Computer Systems and Applications, AICCSA"/>
    <s v="2016-July"/>
    <m/>
    <n v="7507216"/>
    <m/>
    <m/>
    <m/>
    <n v="1"/>
    <s v="10.1109/AICCSA.2015.7507216"/>
    <s v="https://www.scopus.com/inward/record.uri?eid=2-s2.0-84980349948&amp;partnerID=40&amp;md5=ecf1d676c5b5ea1e4049a75169034f68"/>
    <s v="IEEE Computer Society"/>
    <s v="12th IEEE/ACS International Conference of Computer Systems and Applications, AICCSA 2015"/>
    <s v="English"/>
    <s v="Conference Paper"/>
    <s v="IMS, SIME Laboratory, ENSIAS, Mohamed v University, Rabat, Morocco; SIWEB, EMI, Mohamed v University, Rabat, Morocco"/>
    <s v="Chabibi, B., IMS, SIME Laboratory, ENSIAS, Mohamed v University, Rabat, Morocco; Anwar, A., SIWEB, EMI, Mohamed v University, Rabat, Morocco; Nassar, M., IMS, SIME Laboratory, ENSIAS, Mohamed v University, Rabat, Morocco"/>
    <s v="English"/>
    <s v="Even if it is considered as an effective language for system modeling because of the descriptive aspect of its diagrams, SysML (System Modeling Language) is insufficient for verification of their behavior. This lack is accentuated by the increasing complexity of recent systems. In order to conduct behavior verifications, designers use simulation tools to realize experiments on the studied system. Thus, the efficiency of the engineering process is often reduced because of the separate and consecutive use of both SysML modeling and simulation tools. As a consequence, various research works focused on unifying the potential provided by the SysML language and simulation environments. We propose in this paper to study links taxonomy between SysML and various existing simulation environments. The ultimate goal of this study is to consider the most optimal passage from SysML to various simulation tools. A common environment based on models and modern techniques of model-based engineering will handle this transformation. © 2015 IEEE."/>
  </r>
  <r>
    <s v="System engineering;requirements traceability;SYSML;profile;trace model;trace generation"/>
    <s v="Haidrar S., Anwar A., Roudies O."/>
    <s v="A SysML-based Approach to Manage Stakeholder Requirements Traceability"/>
    <x v="6"/>
    <x v="0"/>
    <s v="AICCSA"/>
    <s v="2017 IEEE/ACS 14th International Conference on Computer Systems and Applications (AICCSA)"/>
    <m/>
    <s v="IEEE"/>
    <m/>
    <m/>
    <m/>
    <n v="202"/>
    <n v="207"/>
    <n v="6"/>
    <m/>
    <s v="10.1109/AICCSA.2017.183"/>
    <s v="https://ieeexplore.ieee.org/stamp/stamp.jsp?arnumber=8308286"/>
    <s v="IEEE"/>
    <m/>
    <m/>
    <m/>
    <m/>
    <m/>
    <m/>
    <s v="Tracing requirements back to stakeholders and tracing them forward to corresponding design artifacts are crucial activities. Even if much research has been devoted to managing requirements and their various kinds, less attention has been paid to managing their traceability throughout system development process. In this paper, we present a SYSML-based approach to enhance requirements traceability in SYSML modelling diagrams and generate trace links at different levels of granularity. Our contribution consists of a SYSML profile for enriching requirements definition and traceability, and an algorithm for generating trace models. Indeed, these trace models will link requirements to their origins and system design elements, and eventually map them to the element property that exactly fulfills them. Antilock braking system example illustrates the profile and algorithm usage."/>
  </r>
  <r>
    <s v="safety analysis; safety-critical system; SysML"/>
    <s v="Li G., Wang Boxuan"/>
    <s v="SysML aided safety analysis for safety-critical systems"/>
    <x v="3"/>
    <x v="0"/>
    <s v="AICI"/>
    <s v="3rd International Conference on Artificial Intelligence and Computational Intelligence, AICI 2011"/>
    <s v="Third International Conference on Artificial Intelligence and Computational Intelligence"/>
    <s v="Lecture Notes in Computer Science (including subseries Lecture Notes in Artificial Intelligence and Lecture Notes in Bioinformatics)"/>
    <s v="7002 LNAI"/>
    <s v="PART 1"/>
    <m/>
    <n v="270"/>
    <n v="275"/>
    <n v="6"/>
    <n v="1"/>
    <s v="10.1007/978-3-642-23881-9_35"/>
    <s v="https://www.scopus.com/inward/record.uri?eid=2-s2.0-80054684321&amp;partnerID=40&amp;md5=abbd92c0184d4e0c24df173a5e071170"/>
    <m/>
    <s v="3rd International Conference on Artificial Intelligence and Computational Intelligence, AICI 2011"/>
    <s v="English"/>
    <s v="Conference Paper"/>
    <s v="School of Reliability and System Engineering, Beihang University, Beijing, China"/>
    <s v="Li, G., School of Reliability and System Engineering, Beihang University, Beijing, China; Wang, B., School of Reliability and System Engineering, Beihang University, Beijing, China"/>
    <s v="English"/>
    <s v="Traditionally safety analysis on hardware and software are carried out separately, so the analysis on the interface of hardware and software is a difficult problem and a week point of the kind of analysis. To meet the challenge, this paper present a SysML aided method for safety analysis by providing heuristic rules of transforming diagrams of SysML to FMEA and FTA. A case study on a typical control system is given for illustration. © 2011 Springer-Verlag."/>
  </r>
  <r>
    <s v="MBSE; Model integration; SysML"/>
    <s v="Qamar A., During C., Wikander J."/>
    <s v="Designing mechatronic systems, a model-based perspective, an attempt to achieve SysML-Matlab/Simulink model integration"/>
    <x v="9"/>
    <x v="0"/>
    <s v="AIM"/>
    <s v="2009 IEEE/ASME International Conference on Advanced Intelligent Mechatronics, AIM 2009"/>
    <m/>
    <s v="IEEE/ASME International Conference on Advanced Intelligent Mechatronics, AIM"/>
    <m/>
    <m/>
    <n v="5229869"/>
    <n v="1306"/>
    <n v="1311"/>
    <n v="6"/>
    <n v="31"/>
    <s v="10.1109/AIM.2009.5229869"/>
    <s v="https://www.scopus.com/inward/record.uri?eid=2-s2.0-70350436113&amp;partnerID=40&amp;md5=0c2def107aa367c6b0722fb4bd897165"/>
    <m/>
    <s v="2009 IEEE/ASME International Conference on Advanced Intelligent Mechatronics, AIM 2009"/>
    <s v="English"/>
    <s v="Conference Paper"/>
    <s v="Division of Mechatronics, Department of Machine Design, Royal Institute of Technology, Stockholm, Sweden; Research and Development Departmentt, Micronic Laser System A/B, Stockholm, Sweden; Department of Machine Design, Royal Institute of Technology, Stockholm, Sweden"/>
    <s v="Qamar, A., Division of Mechatronics, Department of Machine Design, Royal Institute of Technology, Stockholm, Sweden; During, C., Research and Development Departmentt, Micronic Laser System A/B, Stockholm, Sweden, Department of Machine Design, Royal Institute of Technology, Stockholm, Sweden; Wikander, J., Department of Machine Design, Royal Institute of Technology, Stockholm, Sweden"/>
    <s v="English"/>
    <s v="Higher demands on efficiency, cost and functionality have contributed a great deal towards the advent of Mechatronic systems where mechanics, electronics and computer software integrate together to provide the required functionality. This integration has its effects in the design process as well, and a good design requires careful integration of methods and tools to satisfy the overlapping objectives. The set of requirements a designer needs to satisfy for a good design are in all three domains, hence various design and modelling tools are used by engineers to satisfy these multi-domain requirements. With the advent of systems modelling languages for specifying the complete system in one system model, there is an increased urge to link the system modelling tools to the domain specific tools such as Matlab/Simulink. In this paper we present an attempt to achieve an integrated design environment by building mapping between SysML and Matlab/Simulink models. The complexities that can be solved using SysML and the ones which necessitate a communication between SysML and other tools are discussed. Models of an industrial pattern generator are presented to explain the practical influence of this integration approach. The resulting integrated model is more comprehensive for the designer when investigating various design alternatives. This is important for companies considering they have to consistently embed innovation and sustainability in their products. ©2009 IEEE."/>
  </r>
  <r>
    <m/>
    <s v="Abdul Rahman M.A., Mizukawa M."/>
    <s v="Modeling and design of mechatronics system with SysML, Simscape and Simulink"/>
    <x v="1"/>
    <x v="0"/>
    <s v="AIM"/>
    <s v="2013 IEEE/ASME International Conference on Advanced Intelligent Mechatronics: Mechatronics for Human Wellbeing, AIM 2013"/>
    <m/>
    <s v="2013 IEEE/ASME International Conference on Advanced Intelligent Mechatronics: Mechatronics for Human Wellbeing, AIM 2013"/>
    <m/>
    <m/>
    <n v="6584353"/>
    <n v="1767"/>
    <n v="1773"/>
    <n v="7"/>
    <n v="2"/>
    <s v="10.1109/AIM.2013.6584353"/>
    <s v="https://www.scopus.com/inward/record.uri?eid=2-s2.0-84883659755&amp;partnerID=40&amp;md5=8fe9d0beb82742f0546b3b75e73273c3"/>
    <m/>
    <s v="2013 IEEE/ASME International Conference on Advanced Intelligent Mechatronics: Mechatronics for Human Wellbeing, AIM 2013"/>
    <s v="English"/>
    <s v="Conference Paper"/>
    <s v="Graduate School of Engineering, Shibaura Institute of Technology, 3-7-5 Toyosu, Kotoku, Tokyo 135-8548, Japan; Department of Electrical Engineering, Shibaura Institute of Technology, 3-7-5 Toyosu, Kotoku, Tokyo 135-8548, Japan"/>
    <s v="Abdul Rahman, M.A., Graduate School of Engineering, Shibaura Institute of Technology, 3-7-5 Toyosu, Kotoku, Tokyo 135-8548, Japan; Mizukawa, M., Department of Electrical Engineering, Shibaura Institute of Technology, 3-7-5 Toyosu, Kotoku, Tokyo 135-8548, Japan"/>
    <s v="English"/>
    <s v="This paper presents a work underdone with the intention of filling the gap between system-level designs and simulations in the context of mechatronics. High levels system designs and specifications that usually expressed in SysML are not sufficient to verify the performance of dynamical systems because SysML is only capable of descriptive semantics. In other words, it cannot generate executable simulations. Engineers often use separate simulation tools (e.g., Matlab/Simulink) for evaluating the system performance. In this sense, we propose a modeling and simulation approach using stereotypes and specializations of SysML standards to facilitate mechatronics system design. As a merit, descriptive SysML models are integrated with simulation models (e.g. Simulink and Simscape) in a single execution environment. We demonstrate the approach along with an illustrative example of a mobile robotic platform. © 2013 IEEE."/>
  </r>
  <r>
    <m/>
    <s v="Mhenni F., Nguyen N., Choley J.-Y."/>
    <s v="Automatic fault tree generation from SysML system models"/>
    <x v="4"/>
    <x v="0"/>
    <s v="AIM"/>
    <s v="2014 IEEE/ASME International Conference on Advanced Intelligent Mechatronics, AIM 2014"/>
    <m/>
    <s v="IEEE/ASME International Conference on Advanced Intelligent Mechatronics, AIM"/>
    <m/>
    <m/>
    <n v="6878163"/>
    <n v="715"/>
    <n v="720"/>
    <n v="6"/>
    <n v="21"/>
    <s v="10.1109/AIM.2014.6878163"/>
    <s v="https://www.scopus.com/inward/record.uri?eid=2-s2.0-84906689278&amp;partnerID=40&amp;md5=9f7d6ee2bcacf694bf8f6a1561811a42"/>
    <s v="Institute of Electrical and Electronics Engineers Inc."/>
    <s v="2014 IEEE/ASME International Conference on Advanced Intelligent Mechatronics, AIM 2014"/>
    <s v="English"/>
    <s v="Conference Paper"/>
    <s v="ISMEP, Saint-Ouen, France; EISTI, Cergy, France"/>
    <s v="Mhenni, F., ISMEP, Saint-Ouen, France; Nguyen, N., EISTI, Cergy, France; Choley, J.-Y., ISMEP, Saint-Ouen, France"/>
    <s v="English"/>
    <s v="In this paper, a methodology is proposed to integrate safety analysis within a systems engineering approach. This methodology is based on SysML models and aims at generating (semi-) automatically safety analysis artifacts, mainly FMEA and FTA, from system models. Preliminary functional and component FMEA are automatically generated from the functional and structural models respectively, then completed by safety experts. By representing SysML structural diagram as a directed multi-graph, through a graph traversal algorithm and some identified patterns, generic fault trees are automatically derived with corresponding logic gates and events. The proposed methodology provides the safety expert with assistance during safety analysis. It helps reducing time and error proneness of the safety analysis process. It also helps ensuring consistency since the safety analysis artifacts are automatically generated from the latest system model version. The methodology is applied to a real case study, the electromechanical actuator EMA. © 2014 IEEE."/>
  </r>
  <r>
    <s v="geometrical integration; mechatronic system; metrics; SysML profile"/>
    <s v="Warniez A., Penas O., Plateaux R., Soriano T."/>
    <s v="SysML geometrical profile for integration of mechatronic systems"/>
    <x v="4"/>
    <x v="0"/>
    <s v="AIM"/>
    <s v="2014 IEEE/ASME International Conference on Advanced Intelligent Mechatronics, AIM 2014"/>
    <m/>
    <s v="IEEE/ASME International Conference on Advanced Intelligent Mechatronics, AIM"/>
    <m/>
    <m/>
    <n v="6878162"/>
    <n v="709"/>
    <n v="714"/>
    <n v="6"/>
    <n v="9"/>
    <s v="10.1109/AIM.2014.6878162"/>
    <s v="https://www.scopus.com/inward/record.uri?eid=2-s2.0-84906657267&amp;partnerID=40&amp;md5=b36212dafc9448f634c065feb3b2eddb"/>
    <s v="Institute of Electrical and Electronics Engineers Inc."/>
    <s v="2014 IEEE/ASME International Conference on Advanced Intelligent Mechatronics, AIM 2014"/>
    <s v="English"/>
    <s v="Conference Paper"/>
    <s v="Laboratoire d'Ingénierie des Systèmes Mécaniques et des Matériaux, SUPMECA Paris, 3 rue Fernand Hainaut, 93400 Saint Ouen, France; Laboratoire d'Ingénierie des Systèmes Mécaniques et des Matériaux, SUPMECA Toulon, USTV, BP 20132, 83957 La-Garde cedex, France"/>
    <s v="Warniez, A., Laboratoire d'Ingénierie des Systèmes Mécaniques et des Matériaux, SUPMECA Paris, 3 rue Fernand Hainaut, 93400 Saint Ouen, France; Penas, O., Laboratoire d'Ingénierie des Systèmes Mécaniques et des Matériaux, SUPMECA Paris, 3 rue Fernand Hainaut, 93400 Saint Ouen, France; Plateaux, R., Laboratoire d'Ingénierie des Systèmes Mécaniques et des Matériaux, SUPMECA Paris, 3 rue Fernand Hainaut, 93400 Saint Ouen, France; Soriano, T., Laboratoire d'Ingénierie des Systèmes Mécaniques et des Matériaux, SUPMECA Toulon, USTV, BP 20132, 83957 La-Garde cedex, France"/>
    <s v="English"/>
    <s v="Compactness is becoming a driving force in today's mechatronic systems. However geometrical integration usually happens too late in the design cycle of these systems, to be optimum. In this paper, we proposed to integrate geometrical specifications in the early design during the emergence of physical architecture in SysML, through a geometrical profile. This adding information could be used to compare geometrical metrics on different possible architectures or to specify geometrical constraints for relative positioning of components. © 2014 IEEE."/>
  </r>
  <r>
    <s v="Energy efficiency; Navigation algorithms; SysML; Unmanned ground vehicle"/>
    <s v="Väljaots E., Sell R."/>
    <s v="Unmanned ground vehicle SysML navigation model conducted by energy efficiency"/>
    <x v="4"/>
    <x v="0"/>
    <s v="AMEE"/>
    <s v="3rd International Conference on Applied Materials and Electronics Engineering, AMEE 2014"/>
    <m/>
    <s v="Advanced Materials Research"/>
    <n v="905"/>
    <m/>
    <m/>
    <n v="443"/>
    <n v="447"/>
    <n v="5"/>
    <n v="2"/>
    <s v="10.4028/www.scientific.net/AMR.905.443"/>
    <s v="https://www.scopus.com/inward/record.uri?eid=2-s2.0-84901713415&amp;partnerID=40&amp;md5=b1cb2ecd7f21862d3954ba568c4d0a2b"/>
    <s v="Trans Tech Publications"/>
    <s v="3rd International Conference on Applied Materials and Electronics Engineering, AMEE 2014"/>
    <s v="English"/>
    <s v="Conference Paper"/>
    <s v="Tallinn University of Technology, Ehitajate tee 5, Tallinn, Estonia"/>
    <s v="Väljaots, E., Tallinn University of Technology, Ehitajate tee 5, Tallinn, Estonia; Sell, R., Tallinn University of Technology, Ehitajate tee 5, Tallinn, Estonia"/>
    <s v="English"/>
    <s v="In this paper a SysML navigation models and early design methodology is briefly introduced. The methodology is offering tool and pre-defined models for mobile robot design in early design stage. The main target is reaching the optimal and efficient conceptual solution for detail design stage by using the pre-defined and validated SysML models according to the robot purpose and missions. As an example a snow plowing mission is demonstrated. Real mobile robot platform called &quot;UKU&quot; is developed and used for model validation purpose. © (2014) Trans Tech Publications, Switzerland."/>
  </r>
  <r>
    <s v="AltaRica Data Flow; Discrete-Event simulation; Maintenance engineering; SysML"/>
    <s v="Ruin T., Levrat E., Iung B."/>
    <s v="Modeling framework based on SysML and AltaRica data flow languages for developing models to support complex maintenance program quantification"/>
    <x v="5"/>
    <x v="0"/>
    <s v="AMEST"/>
    <s v="2nd IFAC Workshop on Advanced Maintenance Engineering, Services and Technology, A-MEST 2012"/>
    <s v="2nd IFAC Workshop on Advanced Maintenance Engineering, Services and Technology"/>
    <s v="IFAC Proceedings Volumes (IFAC-PapersOnline)"/>
    <m/>
    <m/>
    <m/>
    <n v="169"/>
    <n v="174"/>
    <n v="6"/>
    <n v="1"/>
    <s v="10.3182/20121122-2-ES-4026.00018"/>
    <s v="https://www.scopus.com/inward/record.uri?eid=2-s2.0-84880992325&amp;partnerID=40&amp;md5=dcdb491066115632c718bebd57fa733e"/>
    <m/>
    <s v="2nd IFAC Workshop on Advanced Maintenance Engineering, Services and Technology, A-MEST 2012"/>
    <s v="English"/>
    <s v="Conference Paper"/>
    <s v="Lorraine University, CRAN (Nancy Research Center for Automatic Control), CNRS UMR 7039, B.P. 70239, 54506 Vandoeuvre lès Nancy, France"/>
    <s v="Ruin, T., Lorraine University, CRAN (Nancy Research Center for Automatic Control), CNRS UMR 7039, B.P. 70239, 54506 Vandoeuvre lès Nancy, France; Levrat, E., Lorraine University, CRAN (Nancy Research Center for Automatic Control), CNRS UMR 7039, B.P. 70239, 54506 Vandoeuvre lès Nancy, France; Iung, B., Lorraine University, CRAN (Nancy Research Center for Automatic Control), CNRS UMR 7039, B.P. 70239, 54506 Vandoeuvre lès Nancy, France"/>
    <s v="English"/>
    <s v="With the financial crisis attacking every industry and the new sustainability requirements such as the extension of a system operation time subject to ageing life (i.e. nuclear power plant), the importance of maintenance being effective and efficient is one of the top priorities for any industrial company. This challenge cannot be achieved only through conventional maintenance optimization models focusing mainly on few components but through maintenance programs based on &quot;system thinking&quot; considerations. In that way, managers need to have at their disposal new decision-making tools well adapted to support these considerations and allowing comparing off-line the impact of maintenance programs on complex system performances like costs and availability (Complex Maintenance Program Quantification - CMPQ). Thus, this paper proposes a model driven framework based both on the use of SysML to model a system-of-interest subject to ageing and maintenance and on the use of formal language AltaRica Data Flow to support model simulation. © 2012 IFAC."/>
  </r>
  <r>
    <s v="Description logic; Design by refinement; MBSE; OWL; SysML; Type theory"/>
    <s v="Graves H., Bijan Y."/>
    <s v="Using formal methods with SysML in aerospace design and engineering"/>
    <x v="3"/>
    <x v="1"/>
    <s v="Annals of Mathematics and Artificial Intelligence"/>
    <m/>
    <m/>
    <s v="Annals of Mathematics and Artificial Intelligence"/>
    <n v="63"/>
    <n v="1"/>
    <m/>
    <n v="53"/>
    <n v="102"/>
    <n v="50"/>
    <n v="33"/>
    <s v="10.1007/s10472-011-9267-5"/>
    <s v="https://www.scopus.com/inward/record.uri?eid=2-s2.0-84856439420&amp;partnerID=40&amp;md5=3b3716cf033ca4ef21796fb6325fa81a"/>
    <m/>
    <m/>
    <s v="English"/>
    <s v="Article"/>
    <s v="Algos Associates, 2829 West Cantey Street, Fort Worth, TX 76109, United States; Lockheed Martin Aeronautics Company, Post Office Box 748, Fort Worth, TX 76101, United States"/>
    <s v="Graves, H., Algos Associates, 2829 West Cantey Street, Fort Worth, TX 76109, United States; Bijan, Y., Lockheed Martin Aeronautics Company, Post Office Box 748, Fort Worth, TX 76101, United States"/>
    <s v="English"/>
    <s v="Maintaining design consistency is a critical issue for macro-level aerospace development. The inability to maintain design consistency is a major contributor to cost and schedule overruns. By embedding The Systems Modeling Language (SysML) within a formal logic, formal methods can be used to maintain consistency as a design evolves. SysML, provided with a formal semantics, enables engineers to employ reasoning in the course of a typical model-based development process. Engineers can make use of formal methods within the context of current engineering practice and tools without needing to have special formal methods training. As component subsystems are introduced to refine a design, their assumptions are checked against current assumptions. If new assumptions do not introduce inconsistency, they are added to the model assumptions. If the assumptions render the design inconsistent, they are detected which minimizes potential rework. SysML has a demonstrated capability for top-to-bottom design refinement for large-scale aerospace systems. SysML does not have a formal logic-based semantics. The logical formalism within which SysML is embedded matches the informal semantic of SysML closely. The approach to integrating formal methods with SysML is illustrated with a typical macro-level aerospace design task. The design process produces a design solution which provably satisfies the top level requirements. The example provides evidence that coupling formal methods with SysML can realistically be applied to solve aerospace development problems. The approach results from a number of detailed design trades employing a model-based system development process which used SysML as the model integration framework. © 2011 Springer Science+Business Media B.V."/>
  </r>
  <r>
    <m/>
    <s v="Orellana D.W., Turso J.A., McClure C."/>
    <s v="Architecting a nuclear power plant with SysML and a model driven engineering environment"/>
    <x v="3"/>
    <x v="0"/>
    <s v="ANS SMR"/>
    <s v="2011 ANS Annual Winter Meeting and Embedded Topical Meetings: 1st ANS SMR 2011 Conference and Young Professionals Congress 2011"/>
    <s v="2011 ANS Winter Meeting and Nuclear Technology Expo, 1st Annual ANS SMR 2011 Conference"/>
    <s v="Transactions of the American Nuclear Society"/>
    <n v="105"/>
    <m/>
    <m/>
    <n v="323"/>
    <n v="324"/>
    <n v="2"/>
    <m/>
    <m/>
    <s v="https://www.scopus.com/inward/record.uri?eid=2-s2.0-84876499444&amp;partnerID=40&amp;md5=56d038b65d81c6deedfb1347762353a0"/>
    <m/>
    <s v="2011 ANS Annual Winter Meeting and Embedded Topical Meetings: 1st ANS SMR 2011 Conference and Young Professionals Congress 2011"/>
    <s v="English"/>
    <s v="Conference Paper"/>
    <s v="Northrop Grumman Commercial Energy Corporation, 7301 Sykesville Road, Sykesville, MD 21784, United States"/>
    <s v="Orellana, D.W., Northrop Grumman Commercial Energy Corporation, 7301 Sykesville Road, Sykesville, MD 21784, United States; Turso, J.A., Northrop Grumman Commercial Energy Corporation, 7301 Sykesville Road, Sykesville, MD 21784, United States; McClure, C., Northrop Grumman Commercial Energy Corporation, 7301 Sykesville Road, Sykesville, MD 21784, United States"/>
    <s v="English"/>
    <s v="This paper discusses the development of a descriptive model of the NS Savannah power plant architecture modeled using Object Management Group (OMG)'s System Modeling Language (SysML) and Atego's Artisan Studio. The descriptive model is used to communicate various viewpoints of the power plant to design engineers as well as the first steps of developing analytical models to trade performance through simulation."/>
  </r>
  <r>
    <s v="Ambient Assisted Living; Ambient Systems; Domain Specific Language; Dynamic Adaptive Systems; Non Functional Requirements; RELAX; Requirements Engineering"/>
    <s v="Ahmad M., Bruel J.-M., Laleau R., Gnaho C."/>
    <s v="Using RELAX, SysML and KAOS for ambient systems requirements modeling"/>
    <x v="5"/>
    <x v="0"/>
    <s v="ANT, MobiWIS"/>
    <s v="3rd International Conference on Ambient Systems, Networks and Technologies, ANT 2012 and 9th International Conference on Mobile Web Information Systems, MobiWIS 2012"/>
    <s v="International Conference on Ambient Systems, Networks and Technologies"/>
    <s v="Procedia Computer Science"/>
    <n v="10"/>
    <m/>
    <m/>
    <n v="474"/>
    <n v="481"/>
    <n v="8"/>
    <n v="14"/>
    <s v="10.1016/j.procs.2012.06.061"/>
    <s v="https://www.scopus.com/inward/record.uri?eid=2-s2.0-84896940325&amp;partnerID=40&amp;md5=d10af56e5f1848c869bb82d84d8f43ca"/>
    <s v="Elsevier"/>
    <s v="3rd International Conference on Ambient Systems, Networks and Technologies, ANT 2012 and 9th International Conference on Mobile Web Information Systems, MobiWIS 2012"/>
    <s v="English"/>
    <s v="Conference Paper"/>
    <s v="University of Toulouse, CNRS/IRIT, F-31062 Toulouse Université Cedex, France; University of Paris-Est Créteil, LACL, 94010 Créteil Cedex, France"/>
    <s v="Ahmad, M., University of Toulouse, CNRS/IRIT, F-31062 Toulouse Université Cedex, France; Bruel, J.-M., University of Toulouse, CNRS/IRIT, F-31062 Toulouse Université Cedex, France; Laleau, R., University of Paris-Est Créteil, LACL, 94010 Créteil Cedex, France; Gnaho, C., University of Paris-Est Créteil, LACL, 94010 Créteil Cedex, France"/>
    <s v="English"/>
    <s v="Ambient Systems are highly adaptive. They modify their behavior at run-time in response to changing environmental conditions. For these systems, Non Functional Requirements (NFR's) play an important role, and one has to identify as early as possible the requirements that are adaptable. Because of the inherent uncertainty in these systems, goal based approaches can help in the development of their requirements. RELAX, which is a Requirement Engineering (RE) language for adaptive systems, can introduce flexibility in NFR's to adapt to any changing environmental conditions. We illustrate our proposal through a case study of an Ambient Assisted Living (AAL) system. We use an existing goal oriented approach, based on KAOS, which extends the SYSML1 meta-model and our proposed Domain Specific Language (DSL) for RELAX; that enables to derive requirements in graphical format from textual requirements in the form of SYSML requirements diagrams. In this paper we show how we have integrated these two approaches for a better modeling of these systems. © 2012 Published by Elsevier Ltd."/>
  </r>
  <r>
    <s v="MBSE; Requirements; SysML; TMT"/>
    <s v="Trancho G., Wang L., Herzig S.J.I., Karban R., Boyer C., Herriot G., Anderson D., Ellerbroek B."/>
    <s v="Analyzing the operational behavior of NFIRAOS LGS MCAO acquisition on the thirty meter telescope using SysML"/>
    <x v="6"/>
    <x v="0"/>
    <s v="AO4ELT"/>
    <s v="5th Adaptive Optics for Extremely Large Telescopes, AO4ELT 2017"/>
    <m/>
    <s v="Adaptive Optics for Extremely Large Telescopes, 2017 AO4ELT5"/>
    <s v="2017-June"/>
    <m/>
    <m/>
    <m/>
    <m/>
    <m/>
    <n v="2"/>
    <m/>
    <s v="https://www.scopus.com/inward/record.uri?eid=2-s2.0-85049234397&amp;partnerID=40&amp;md5=607bec647536a1837f0b9ada4f8f1a52"/>
    <s v="Instituto de Astrofisica de Canarias"/>
    <s v="5th Adaptive Optics for Extremely Large Telescopes, AO4ELT 2017"/>
    <s v="English"/>
    <s v="Conference Paper"/>
    <s v="Thirty Meter Telescope International Observatory, 100 W. Walnut St., Pasadena, CA  91124, United States; Jet Propulsion Laboratory, California Institute of Technology, Pasadena, CA  91109, United States; National Research Council Canada, 5071 West Saanich Rd., Victoria, BC  V9E 2E7, Canada"/>
    <s v="Trancho, G., Thirty Meter Telescope International Observatory, 100 W. Walnut St., Pasadena, CA  91124, United States; Wang, L., Thirty Meter Telescope International Observatory, 100 W. Walnut St., Pasadena, CA  91124, United States; Herzig, S.J.I., Jet Propulsion Laboratory, California Institute of Technology, Pasadena, CA  91109, United States; Karban, R., Jet Propulsion Laboratory, California Institute of Technology, Pasadena, CA  91109, United States; Boyer, C., Thirty Meter Telescope International Observatory, 100 W. Walnut St., Pasadena, CA  91124, United States; Herriot, G., National Research Council Canada, 5071 West Saanich Rd., Victoria, BC  V9E 2E7, Canada; Anderson, D., National Research Council Canada, 5071 West Saanich Rd., Victoria, BC  V9E 2E7, Canada; Ellerbroek, B., Thirty Meter Telescope International Observatory, 100 W. Walnut St., Pasadena, CA  91124, United States"/>
    <m/>
    <s v="In the new era of Extreme large Telescopes (ELT) performance requirements are not the only critical parameters in the design space. Other requirements such as acquisition times and operational behavior of systems can influence the design significantly. In an effort to address this challenge, this paper presents the TMT preliminary results of an ongoing effort towards creating a model, which captures the functional and physical architecture, behavior, requirements, and parametric relationships for TMT NFIRAOS LGS MCAO Acquisition Sequence and related use case scenarios at system level. Specifically, demonstrated and discussed are the results of using OMG's Systems Modeling Language (SysML) to verify timing requirements in the early life-cycle phase through system-level simulation. Operational modes and behavior are modeled using activity diagrams. Scenarios are captured primarily using sequence and activity diagrams. Verifiable requirements are formally captured using constraints on properties. This type of modeling can prove to be particularly useful when wanting to investigate the effect of parallelizing or re-ordering sequence acquisition tasks. © 2017 Instituto de Astrofisica de Canarias. All rights reserved."/>
  </r>
  <r>
    <s v="Model-based systems engineering; Modeling and simulation; Requirements; TMT; Verification"/>
    <s v="Herzig S.J.I., Karban R., Trancho G., Dekens F.G., Jankevificius N., Troy M."/>
    <s v="Analyzing the operational behavior of the alignment and phasing system of the thirty meter telescope using SysML"/>
    <x v="6"/>
    <x v="0"/>
    <s v="AO4ELT"/>
    <s v="5th Adaptive Optics for Extremely Large Telescopes, AO4ELT 2017"/>
    <m/>
    <s v="Adaptive Optics for Extremely Large Telescopes, 2017 AO4ELT5"/>
    <s v="2017-June"/>
    <m/>
    <m/>
    <m/>
    <m/>
    <m/>
    <n v="3"/>
    <m/>
    <s v="https://www.scopus.com/inward/record.uri?eid=2-s2.0-85049217630&amp;partnerID=40&amp;md5=b61fa6283e3cc4104311aef4158911ba"/>
    <s v="Instituto de Astrofisica de Canarias"/>
    <s v="5th Adaptive Optics for Extremely Large Telescopes, AO4ELT 2017"/>
    <s v="English"/>
    <s v="Conference Paper"/>
    <s v="Jet Propulsion Laboratory, California Institute of Technology, Pasadena, CA  91109, United States; Thirty Meter Telescope, Pasadena, CA  91124, United States; No Magic, Inc., Kaunas, LT-51480, Lithuania"/>
    <s v="Herzig, S.J.I., Jet Propulsion Laboratory, California Institute of Technology, Pasadena, CA  91109, United States; Karban, R., Jet Propulsion Laboratory, California Institute of Technology, Pasadena, CA  91109, United States; Trancho, G., Thirty Meter Telescope, Pasadena, CA  91124, United States; Dekens, F.G., Jet Propulsion Laboratory, California Institute of Technology, Pasadena, CA  91109, United States; Jankevificius, N., No Magic, Inc., Kaunas, LT-51480, Lithuania; Troy, M., Jet Propulsion Laboratory, California Institute of Technology, Pasadena, CA  91109, United States"/>
    <m/>
    <s v="The Alignment and Phasing System (APS) of the Thirty Meter Telescope (TMT) is responsible for positioning individual segments of the primary mirror, as well as the secondary and tertiary mirrors. Given its essential role, understanding the as-specified behavior and verifying related requirements is vital to the correct operation of the TMT. Analyzing the behavior of APS is challenging due to the variety of interactions with other subsystems. This paper presents results from developing an integrated system model that captures the structure, behavior, and requirements in a formal modeling language to enable automated verification using appropriate solvers. Specifically, demonstrated and discussed are the results of applying a Systems Modeling Language (SysMLTM) based approach in which operational modes, behavior specifications and use case scenarios are used for the purpose of verifying requirements on timing, power, and pointing error through system-level simulation using a single, integrated model. ©2017. All rights reserved."/>
  </r>
  <r>
    <m/>
    <s v="Colombo P., Del Bianco V., Lavazza L., Coen-Porisini A."/>
    <s v="A methodological framework for SysML: A problem frames-based approach"/>
    <x v="10"/>
    <x v="0"/>
    <s v="APSCE"/>
    <s v="14th Asia Pacific Software Engineering Conference, ASPCE 2007"/>
    <m/>
    <s v="Proceedings - Asia-Pacific Software Engineering Conference, APSEC"/>
    <m/>
    <m/>
    <n v="4425834"/>
    <n v="25"/>
    <n v="32"/>
    <n v="8"/>
    <n v="15"/>
    <s v="10.1109/APSEC.2007.9"/>
    <s v="https://www.scopus.com/inward/record.uri?eid=2-s2.0-44949125504&amp;partnerID=40&amp;md5=8bfab0ebaa89455b78a4823e00d99fbd"/>
    <m/>
    <s v="14th Asia Pacific Software Engineering Conference, ASPCE 2007"/>
    <s v="English"/>
    <s v="Conference Paper"/>
    <s v="Dipartimento di Informatica e Comunicazione, Università dell'Insubria, Via Mazzini 5, 21100 Varese, Italy"/>
    <s v="Colombo, P., Dipartimento di Informatica e Comunicazione, Università dell'Insubria, Via Mazzini 5, 21100 Varese, Italy; Del Bianco, V., Dipartimento di Informatica e Comunicazione, Università dell'Insubria, Via Mazzini 5, 21100 Varese, Italy; Lavazza, L., Dipartimento di Informatica e Comunicazione, Università dell'Insubria, Via Mazzini 5, 21100 Varese, Italy; Coen-Porisini, A., Dipartimento di Informatica e Comunicazione, Università dell'Insubria, Via Mazzini 5, 21100 Varese, Italy"/>
    <s v="English"/>
    <s v="Recently, SysML has been adopted by the Object Management Group as a modelling language for Systems Engineering. SysML is a UML profile that represents a subset of UML 2 with extensions. A wide adoption of the language could be hindered by the lack of a methodology that drives the modelling activities. Problem Frames (PFs) are a rigorous approach to requirements modelling that has the potential to improve the software development process. Unfortunately, PFs are not supported by an intuitive notation and easy to use tools. As a consequence, their adoption in industry is limited. This paper explores the possibility of exploiting the PFs ideas in the context of SysML models. The goal is to provide model-based development processes using SysML with a set of concepts and guidelines that are sound and have already been used and validated. © 2007 IEEE."/>
  </r>
  <r>
    <s v="Availability assessment; Server system002ASoftware rejuvenation; Stochastic reward nets; SysML"/>
    <s v="Andrade E., Machida F., Kim D.S., Trivedi K.S."/>
    <s v="Modeling and analyzing server system with rejuvenation through SysML and stochastic reward nets"/>
    <x v="3"/>
    <x v="0"/>
    <s v="ARES"/>
    <s v="2011 6th International Conference on Availability, Reliability and Security, ARES 2011"/>
    <m/>
    <s v="Proceedings of the 2011 6th International Conference on Availability, Reliability and Security, ARES 2011"/>
    <m/>
    <m/>
    <n v="6045928"/>
    <n v="161"/>
    <n v="168"/>
    <n v="8"/>
    <n v="11"/>
    <s v="10.1109/ARES.2011.28"/>
    <s v="https://www.scopus.com/inward/record.uri?eid=2-s2.0-80455140466&amp;partnerID=40&amp;md5=b70fb3fe687628bc8dc3cdf160b01ee3"/>
    <m/>
    <s v="2011 6th International Conference on Availability, Reliability and Security, ARES 2011"/>
    <s v="English"/>
    <s v="Conference Paper"/>
    <s v="Informatics Center, Federal University of Pernambuco (UFPE), Recife, PE, Brazil; Service Platforms Research Laboratories, NEC Corporation, Kawasaki, Japan; Department of Electrical and Computer Engineering, Duke University, Durham, NC 27708, United States"/>
    <s v="Andrade, E.C., Informatics Center, Federal University of Pernambuco (UFPE), Recife, PE, Brazil, Department of Electrical and Computer Engineering, Duke University, Durham, NC 27708, United States; MacHida, F., Service Platforms Research Laboratories, NEC Corporation, Kawasaki, Japan, Department of Electrical and Computer Engineering, Duke University, Durham, NC 27708, United States; Kim, D.S., Department of Electrical and Computer Engineering, Duke University, Durham, NC 27708, United States; Trivedi, K.S., Department of Electrical and Computer Engineering, Duke University, Durham, NC 27708, United States"/>
    <s v="English"/>
    <s v="High-availability assurance of server systems is becoming an important issue, since many mission-critical applications are implemented on server systems. To achieve high-availability, software rejuvenation is a practical technique to reduce unexpected downtime caused by software aging in software applications running on server systems. Although analytic models of software rejuvenation are well-studied, such analysis is not used in server system administration due to the complexity of modeling. In this paper, we present an availability modeling method for server system with software rejuvenation based on SysML that is used to describe system configurations and maintenance operations semi-formally. The proposed approach allows system administrators, who do not have expertise in availability modeling, to design and study the effects of different rejuvenation policies deployed in server systems. To show the applicability of the proposed modeling and evaluation process, a case study of a web application server is presented. We show the correctness of our modeling method by comparing the conventional models for condition-based and time-based software rejuvenation. © 2011 IEEE."/>
  </r>
  <r>
    <s v="AutomationML; metamodeling; Model Driven Interoperability; model transformations; SysML"/>
    <s v="Berardinelli L., Biffl S., Lüder A., Mätzler E., Mayerhofer T., Wimmer M., Wolny S."/>
    <s v="Cross-disciplinary engineering with AutomationML and SysML"/>
    <x v="0"/>
    <x v="1"/>
    <s v="At-Automatisierungstechnik"/>
    <m/>
    <m/>
    <s v="At-Automatisierungstechnik"/>
    <n v="64"/>
    <n v="4"/>
    <m/>
    <n v="253"/>
    <n v="269"/>
    <n v="17"/>
    <n v="1"/>
    <s v="10.1515/auto-2015-0076"/>
    <s v="https://www.scopus.com/inward/record.uri?eid=2-s2.0-84964894500&amp;partnerID=40&amp;md5=4b05bb88c1b4709338064fd0baab118a"/>
    <s v="Korean Academy of Medical Science"/>
    <m/>
    <s v="English"/>
    <s v="Article"/>
    <s v="CDL Flex, Institute of Software Technology and Interactive Systems, TU Wien, Wien, Austria; Business Informatics Group, Institute of Software Technology and Interactive Systems, TU Wien, Wien, Austria; Faculty Mechanical Engineering, Otto-v.-Guericke University, Magdeburg, Germany"/>
    <s v="Berardinelli, L., CDL Flex, Institute of Software Technology and Interactive Systems, TU Wien, Wien, Austria; Biffl, S., CDL Flex, Institute of Software Technology and Interactive Systems, TU Wien, Wien, Austria; Lüder, A., Faculty Mechanical Engineering, Otto-v.-Guericke University, Magdeburg, Germany; Mätzler, E., CDL Flex, Institute of Software Technology and Interactive Systems, TU Wien, Wien, Austria; Mayerhofer, T., Business Informatics Group, Institute of Software Technology and Interactive Systems, TU Wien, Wien, Austria; Wimmer, M., CDL Flex, Institute of Software Technology and Interactive Systems, TU Wien, Wien, Austria; Wolny, S., CDL Flex, Institute of Software Technology and Interactive Systems, TU Wien, Wien, Austria"/>
    <s v="English"/>
    <s v="AutomationML (AML) is an emerging standard in the automation domain to represent and exchange artifacts between heterogeneous engineering tools used in different disciplines, such as mechanical and electrical engineering. The Systems Modeling Language (SysML) is a modeling standard influenced by software modeling languages, such as UML, typically adopted in the early phases of engineering processes. This paper investigates commonalities and differences of the structural modeling parts of AML (CAEX) and SysML (block diagrams) in support of establishing tool-independent interoperability. This support for cross-disciplinary modeling is facilitated by a bridge between AML and SysML built on model-driven interoperability techniques. We demonstrate the interoperability between AML and SysML with a case study concerning a lab-sized production system. © 2016 Walter de Gruyter Berlin/Boston."/>
  </r>
  <r>
    <m/>
    <s v="Kim H., Fried D., Menegay P."/>
    <s v="Connecting SysML models with engineering analyses to support multidisciplinary system development"/>
    <x v="5"/>
    <x v="0"/>
    <s v="ATIO, AIAA/ISSMO"/>
    <s v="12th AIAA Aviation Technology, Integration, and Operations (ATIO) Conference and 14th AIAA/ISSMO Multidisciplinary Analysis and Optimization Conference"/>
    <m/>
    <s v="12th AIAA Aviation Technology, Integration and Operations (ATIO) Conference and 14th AIAA/ISSMO Multidisciplinary Analysis and Optimization Conference"/>
    <m/>
    <m/>
    <m/>
    <m/>
    <m/>
    <n v="13"/>
    <n v="10"/>
    <s v="10.2514/6.2012-5632"/>
    <s v="https://www.scopus.com/inward/record.uri?eid=2-s2.0-84880804728&amp;partnerID=40&amp;md5=d3a332adb0704e8613c418c76de08e45"/>
    <m/>
    <s v="12th AIAA Aviation Technology, Integration, and Operations (ATIO) Conference and 14th AIAA/ISSMO Multidisciplinary Analysis and Optimization Conference"/>
    <s v="English"/>
    <s v="Conference Paper"/>
    <s v="Phoenix Integration, Inc., Blacksburg, VA, 24060, United States"/>
    <s v="Kim, H., Phoenix Integration, Inc., Blacksburg, VA, 24060, United States; Fried, D., Phoenix Integration, Inc., Blacksburg, VA, 24060, United States; Menegay, P., Phoenix Integration, Inc., Blacksburg, VA, 24060, United States"/>
    <s v="English"/>
    <s v="In the development of complex systems, a large gap exists between systems engineering activities and domain-level engineering analysis. This gap limits the use of accurate disciplinary and multidisciplinary engineering analysis, resulting in failures to meet system requirements and cost overruns. An integrated toolset was developed that bridges the gap through the integration of a SysML tool and a process integration and design optimization framework. The integrated capability enables engineers to quickly evaluate system configurations using realistic analysis models. This ability was combined with requirements conformance analysis techniques, which automatically highlighted unsatisfied requirements. It allows the design team to rapidly respond to inevitable changes in requirements and gives them the ability to perform continuous analysis, simulation, and trade-studies throughout the design process. © 2012 by Hongman Kim."/>
  </r>
  <r>
    <s v="Automation; Knowledge; Model transformation; SysML; System analysis; Systems engineering"/>
    <s v="Kim S.H."/>
    <s v="Automating building energy system modeling and analysis: An approach based on SysML and model transformations"/>
    <x v="4"/>
    <x v="1"/>
    <s v="Automation in Construction"/>
    <m/>
    <m/>
    <s v="Automation in Construction"/>
    <n v="41"/>
    <m/>
    <m/>
    <n v="119"/>
    <n v="138"/>
    <n v="20"/>
    <n v="8"/>
    <s v="10.1016/j.autcon.2013.10.018"/>
    <s v="https://www.scopus.com/inward/record.uri?eid=2-s2.0-84897976484&amp;partnerID=40&amp;md5=703de49072a3b114e629d49fa41dab5f"/>
    <s v="Elsevier"/>
    <m/>
    <s v="English"/>
    <s v="Article"/>
    <s v="Autodesk, Inc., San Rafael, CA 94903, United States"/>
    <s v="Kim, S.H., Autodesk, Inc., San Rafael, CA 94903, United States"/>
    <s v="English"/>
    <s v="A methodology to automate building energy model generation and system analysis is proposed. The contribution of this methodology is to extend the formal model transformation framework toward building energy system modeling, thus enabling efficient and flexible system synthesis through model decomposition and recomposition. It builds on SysML metamodeling and Triple Grammar Graph based model transformation that takes in the descriptive architecture model and outputs the corresponding TRNSYS model in a standardized fashion, thus greatly reducing the potential of heuristic modeling uncertainty. The automation is also extended to the analysis of the synthesized system; thereby human intervention becomes minimized, which expedites decision-makings at various steps of the model-based design exploration. The automation is applied to a special design problem of Model-based Predictive Controls that may contain the heuristic modeling uncertainty in case of custom modeling, and that also requires very frequent system analyses during development. Illustrative examples demonstrate modeling reliability, as well as enhanced modeling and analysis productivity, compared to the manual process. The enhanced productivity even allows extra explorations. If a designer were to create a TRNSYS model by hand, it would most likely be economically feasible to carry out only a few types and rounds of analyses for only a few system configurations at best. With the automated TRNSYS model generation and system analysis, designers can efficiently perform a much larger number of detailed analyses, which would result in an improved exploration of both the design space and the selected alternatives. © 2013 Elsevier B.V."/>
  </r>
  <r>
    <m/>
    <s v="Boldt R.F."/>
    <s v="Creating AUTOSAR systems models using the combined power of UML and SysML"/>
    <x v="10"/>
    <x v="1"/>
    <s v="Automotive Industries"/>
    <m/>
    <m/>
    <s v="Automotive Industries AI"/>
    <n v="187"/>
    <n v="11"/>
    <m/>
    <m/>
    <m/>
    <n v="14"/>
    <n v="2"/>
    <m/>
    <s v="https://www.scopus.com/inward/record.uri?eid=2-s2.0-38349082394&amp;partnerID=40&amp;md5=927ffb56080a504c9b1f5d3492d87617"/>
    <m/>
    <m/>
    <s v="English"/>
    <s v="Article"/>
    <m/>
    <s v="Boldt, R.F."/>
    <s v="English"/>
    <s v="The fundamental concepts of AUTOSAR such as the AUTOSAR System, AUTOSAR Software Components, and the AUTOSAR Virtual Functional Bus (VFB) are discussed. An AUTOSAR System comprises a set of interacting AUTOSAR Software Components communicating through the AUTOSAR VFB. This approach allows the AUTOSAR SW-Cs to be mapped to a specific Electronic Control Units (ECU) in such a way that these elements can be distributed over an ECU network, while remaining correctly integrated to enable the reuse of software assets. Combination of UML and SysML offers powerful means to express the behavior of the different runnable entities that make an AUTOSAR SW-C. A UML/SysML based AUTOSAR profile that uses domain specific terminology to express the software components, interfaces, ECU, and electrical architectures for automobiles can be developed using five diagrams, including Software Component diagram, Internal Behavior Diagram, ECU Diagram, Topology Diagram, and Systems Diagram."/>
  </r>
  <r>
    <s v="Rquirement diagrams; Sysml; System requirements; Systems engineering; UML"/>
    <s v="Wrycza S., Marcinkowski B."/>
    <s v="Systems requirements specification with SysML"/>
    <x v="4"/>
    <x v="0"/>
    <s v="BIR"/>
    <s v="8th International Conference on Perspectives in Business Informatics Research, BIR 2009"/>
    <m/>
    <s v="BIR 2009 - 8th International Conference on Perspectives in Business Informatics Research"/>
    <m/>
    <m/>
    <m/>
    <m/>
    <m/>
    <m/>
    <m/>
    <m/>
    <s v="https://www.scopus.com/inward/record.uri?eid=2-s2.0-84918769013&amp;partnerID=40&amp;md5=88e010d30f3382c9b5dac70eb0a2e650"/>
    <s v="Kristianstad Academic Press"/>
    <s v="8th International Conference on Perspectives in Business Informatics Research, BIR 2009"/>
    <s v="English"/>
    <s v="Conference Paper"/>
    <s v="University of Gdansk, Department of Business Informatics, 81-824 Sopot, Piaskowa 9, Poland"/>
    <s v="Wrycza, S., University of Gdansk, Department of Business Informatics, 81-824 Sopot, Piaskowa 9, Poland; Marcinkowski, B., University of Gdansk, Department of Business Informatics, 81-824 Sopot, Piaskowa 9, Poland"/>
    <s v="English"/>
    <s v="Information systems modeling has gone through a meaningful evolution in which a significant place is occupied by information systems development methodologies, these are, in succession: structured, soft, object-oriented, and agile (Wrycza, 1999). At present, a particular position in this field has been achieved by UML (Unified Modeling Language), representing the object-oriented paradigm. It has become a specific standard, a form of lingua franca in software engineering (Wrycza, Marcinkowski and Wyrzykowski, 2005). Its popularity, precision and flexibility determined its influence on different professional groups developing systems, not only in computing but also in the other fields of technology, business and administration. These groups of professionals are involved in modeling and implementing a broad spectrum of systems in different domains, which might be loosely termed systems engineering. In fact, it is a multidisciplinary approach to the stakeholders' requirements transforming them into harmonized, consistent solutions to meet their requirements. This transformation is performed by systems engineers who constitute a natural link, joining different, often distant disciplines in the project of producing a holistic entity, independently of hardware personal and other determinants. The professionals interested and involved in systems engineering act within the INCOSE organization and have decided to adapt the Unified Modeling Language to their specific requirements. In this way the work for establishing a new language - SysML, has been initiated. This joint project has been coordinated by three organizations:• OMG (Object Management Group), • INCOSE (International Council on System Engineering), • ISO (International Organization for Standardization). As a result of the working groups efforts, the System Modeling Language SysML - appropriate for system engineering needs, was developed and established. SysML is a modeling language for general use, serving specification, analysis, design and verification of complex systems. Formally, its architecture was released in 2006 and then upgraded to version 1.1 in 2008. The aim of this paper is to present the authors' experiences in systems specification relating to the SysML requirement diagrams. Part 1 of this paper includes the general characteristics of the system engineering field. In the next part the structure and content of SysML is outlined. Parts 3 and 4 are dedicated to the system requirements and requirement diagrams of SysML. The last part presents a practical application of the SysML requirement diagrams in respect of the system requirements for an Internet bank."/>
  </r>
  <r>
    <m/>
    <s v="Chami M., Ammar H.B., Voos H., Tuyls K., Weiss G."/>
    <s v="A nonparametric evaluation of sysML-based mechatronic conceptual design"/>
    <x v="5"/>
    <x v="0"/>
    <s v="BNAIC"/>
    <s v="24th Benelux Conference on Artificial Intelligence, BNAIC 2012"/>
    <m/>
    <s v="Belgian/Netherlands Artificial Intelligence Conference"/>
    <m/>
    <m/>
    <m/>
    <m/>
    <m/>
    <n v="8"/>
    <n v="5"/>
    <m/>
    <s v="https://www.scopus.com/inward/record.uri?eid=2-s2.0-84874797363&amp;partnerID=40&amp;md5=7164339464873fcdef47e0669bb83c50"/>
    <m/>
    <s v="24th Benelux Conference on Artificial Intelligence, BNAIC 2012"/>
    <s v="English"/>
    <s v="Conference Paper"/>
    <s v="Institute of Applied Research, Uni. of Appl. Sciences Ravensburg, Weingarten, Germany; Department of Knowledge Engineering, Maastricht University, Netherlands; Research Unit in Engineering Science, University of Luxembourg, Luxembourg"/>
    <s v="Chami, M., Institute of Applied Research, Uni. of Appl. Sciences Ravensburg, Weingarten, Germany; Ammar, H.B., Department of Knowledge Engineering, Maastricht University, Netherlands; Voos, H., Research Unit in Engineering Science, University of Luxembourg, Luxembourg; Tuyls, K., Department of Knowledge Engineering, Maastricht University, Netherlands; Weiss, G., Department of Knowledge Engineering, Maastricht University, Netherlands"/>
    <s v="English"/>
    <s v="Mechatronic technologies are used in a wide range of industries, from aerospace to automotive, manufacturingand even to personal devices, such as cd/dvd players. Although their multidisciplinary natureprovides great functionalities, it is still one of the substantial challenges which frequently impede theirdesign process. Apart from this problem, an early system design evaluation while adhering to adaptabledesign requirements is still missing. In this paper we propose a SysML-based method for an IntelligentConceptual Design Evaluation of mechatronic systems, abbreviated as SysDICE. Particularly, wecontribute by, firstly, making use of SysML as a common modeling language for the engineering teaminvolved in the design process and secondly, by adopting a widely used, in artificial intelligence, patternrecognition tool, namely non-parametric regression, to support a multi-alternative design mechanism,with the aim of attaining the best combination of components' alternatives that suits a set of prioritizednumerical requirements. To evaluate our framework, we have conducted two design experiments: (1) atwo-wheel differential drive robot, and (2) a quad-rotor unmanned aerial vehicle. Results prove how ourframework can assist system engineers and support the design process."/>
  </r>
  <r>
    <s v="Acceleo;  ATL;  Model checking;  Simulation;  SysML;  SystemC;  Uppaal"/>
    <s v="Abdulhameed A., Hammad A., Mountassir H., Tatibouet B."/>
    <s v="An Approach Combining Simulation and Verification for SysML using SystemC and Uppaal"/>
    <x v="4"/>
    <x v="0"/>
    <s v="CAL"/>
    <s v="Conf. Francoph. sur l'Archit. Logicielle, CAL"/>
    <m/>
    <s v="8th Conference Francophone sur l'Architecture Logicielle (CAL), Paris, France, June 10-11 2014"/>
    <m/>
    <m/>
    <m/>
    <m/>
    <m/>
    <n v="9"/>
    <m/>
    <m/>
    <s v="https://www.scopus.com/inward/record.uri?eid=2-s2.0-84991250584&amp;partnerID=40&amp;md5=4b47467e95604669186441a5a2a43b4d"/>
    <m/>
    <m/>
    <s v="English"/>
    <s v="Conference and Workshop Papers"/>
    <s v="Université de Franche-Comté, FEMTO-ST/DISC UFR ST, France"/>
    <m/>
    <s v="English"/>
    <s v="Ensuring the correction of heterogeneous and complex systems is an essential stage in the process of engineering systems. In this paper we propose a methodology to verify and validate complex systems specified with SysML language using a combination of the two techniques of simulation and verification. We translate SysML specifications into SystemC models to validate the designed systems by simulation, then we propose to verify the derived SystemC models by using the Uppaal model checker. A case study is presented to demonstrate the effectiveness of our approach."/>
  </r>
  <r>
    <m/>
    <s v="Bouaziz H., Chouali S., Hammad A., Mountassir H."/>
    <s v="Exploitation de la Hiérarchie pour la Vérification de la Compatibilité des Blocs SysML"/>
    <x v="2"/>
    <x v="0"/>
    <s v="CAL"/>
    <s v="Avancées récentes dans le domaine des Architectures Logicielles : articles sélectionnés et étendus de CAL 2015 et MODA 2015, Hammamet, Tunisie, 13-15 Mai"/>
    <m/>
    <m/>
    <s v="L-8"/>
    <m/>
    <m/>
    <n v="99"/>
    <n v="118"/>
    <n v="20"/>
    <m/>
    <m/>
    <s v="http://editions-rnti.fr/?inprocid=1002237"/>
    <m/>
    <s v="Avancées récentes dans le domaine des Architectures Logicielles : articles sélectionnés et étendus de CAL 2015 et MODA 2015, Hammamet, Tunisie, 13-15 Mai"/>
    <s v="Francais"/>
    <s v="Conference and Workshop Papers"/>
    <m/>
    <m/>
    <s v="Francais"/>
    <s v="Le développement de systèmes à base de composants consiste en l’assemblage d’un ensemble d’unités de base qui répondent chacune à une partie des exigences du système. Cette démarche permet la réduction du coût de développement. Cependant, l’opération d’assemblage impose l’adoption d’une approche de vérification qui doit être complète et moins coûteuse. Dans ce papier, nous proposons une approche formelle de vérification de la compatibilité de blocs SysML, en vue d’étudier la possibilité de leur assemblage. Principalement, une spécification SysML d’un système consiste à représenter sa structure sous forme d’un ensemble de blocs en interaction, cette interaction peut être modélisée par des modèles qui exposent un certain niveau de hiérarchie. Notre approche propose de profiter de la hiérarchie présente dans les modèles SysML ainsi que dans les automates afin d’alléger la vérification de la compatibilité des blocs SysML."/>
  </r>
  <r>
    <m/>
    <s v="Kwon K., McGinnis L.F."/>
    <s v="SysML-based simulation framework for semiconductor manufacturing"/>
    <x v="10"/>
    <x v="0"/>
    <s v="CASE"/>
    <s v="3rd IEEE International Conference on Automation Science and Engineering, IEEE CASE 2007"/>
    <m/>
    <s v="Proceedings of the 3rd IEEE International Conference on Automation Science and Engineering, IEEE CASE 2007"/>
    <m/>
    <m/>
    <n v="4341777"/>
    <n v="1075"/>
    <n v="1080"/>
    <n v="6"/>
    <n v="5"/>
    <s v="10.1109/COASE.2007.4341777"/>
    <s v="https://www.scopus.com/inward/record.uri?eid=2-s2.0-44449132764&amp;partnerID=40&amp;md5=bf4aefb9e3cb9af491e1c35cadb0cd19"/>
    <m/>
    <s v="3rd IEEE International Conference on Automation Science and Engineering, IEEE CASE 2007"/>
    <s v="English"/>
    <s v="Conference Paper"/>
    <s v="School of Industrial and Systems Engineering, Georgia Institute of Technology, Atlanta, GA 30332, United States"/>
    <s v="Kwon, K., School of Industrial and Systems Engineering, Georgia Institute of Technology, Atlanta, GA 30332, United States; McGinnis, L.F., School of Industrial and Systems Engineering, Georgia Institute of Technology, Atlanta, GA 30332, United States"/>
    <s v="English"/>
    <s v="The speed of change, high complexity and risk in the semiconductor industry increases the importance of decision making in manufacturing. In particular, a growing need for faster and better decisions on factory design and operation demands more complexity and higher fidelity in factory simulation models. Two requirements to realize such models economically are: (1) reuse of existing simulation model information and (2) integrating a wide range of factory, product, and process information from numerous data sources to create specific instance simulation models. In this paper, we describe how a new systems modeling language, SysML, can support creating complex semiconductor factory simulation models that satisfy these two requirements. In particular, we show how to deal with very large complex instance models in terms of information integration across a range of information and engineering tools. As a demonstration, we show how the factory layout, or geometric model, created in a CAD package, can be integrated with a SysML instance model, created using a SysML modeling tool, to achieve bidirectional data exchange between the two, and thus provide key support to the simulation process. © 2007 IEEE."/>
  </r>
  <r>
    <m/>
    <s v="Kernschmidt K., Vogel-Heuser B."/>
    <s v="An interdisciplinary SysML based modeling approach for analyzing change influences in production plants to support the engineering"/>
    <x v="1"/>
    <x v="0"/>
    <s v="CASE"/>
    <s v="2013 IEEE International Conference on Automation Science and Engineering, CASE 2013"/>
    <m/>
    <s v="IEEE International Conference on Automation Science and Engineering"/>
    <m/>
    <m/>
    <n v="6654030"/>
    <n v="1113"/>
    <n v="1118"/>
    <n v="6"/>
    <n v="36"/>
    <s v="10.1109/CoASE.2013.6654030"/>
    <s v="https://www.scopus.com/inward/record.uri?eid=2-s2.0-84891499617&amp;partnerID=40&amp;md5=1ce8dbc9852aaec39f3ce89f277247f8"/>
    <m/>
    <s v="2013 IEEE International Conference on Automation Science and Engineering, CASE 2013"/>
    <s v="English"/>
    <s v="Conference Paper"/>
    <s v="Automation and Information Systems, Faculty of Mechanical Engineering, Technical University of Munich, Munich, Germany"/>
    <s v="Kernschmidt, K., Automation and Information Systems, Faculty of Mechanical Engineering, Technical University of Munich, Munich, Germany; Vogel-Heuser, B., Automation and Information Systems, Faculty of Mechanical Engineering, Technical University of Munich, Munich, Germany"/>
    <s v="English"/>
    <s v="Modern mechatronic production plants contain a multitude of mechanical, electrical/electronic and software components. During its lifecycle such a system evolves through changes of different system components. In order to take the influences of these changes, discipline specific as well as interdisciplinary, into account during the development an adequate modeling approach and notation is required. In this paper an approach (called SysML4Mechatronics) utilizing the port-concept of the current version 1.3 of the Systems Modeling Language, to depict and analyze change influences in mechatronic production plants is presented. © 2013 IEEE."/>
  </r>
  <r>
    <m/>
    <s v="Huckaby J., Christensen H."/>
    <s v="A case for SysML in robotics"/>
    <x v="4"/>
    <x v="0"/>
    <s v="CASE"/>
    <s v="2014 IEEE International Conference on Automation Science and Engineering, CASE 2014"/>
    <m/>
    <s v="IEEE International Conference on Automation Science and Engineering"/>
    <s v="2014-January"/>
    <m/>
    <n v="6899347"/>
    <n v="333"/>
    <n v="338"/>
    <n v="6"/>
    <n v="1"/>
    <s v="10.1109/CoASE.2014.6899347"/>
    <s v="https://www.scopus.com/inward/record.uri?eid=2-s2.0-84939796205&amp;partnerID=40&amp;md5=92bffa12b18874499a8d7f03a841efd4"/>
    <s v="IEEE Computer Society"/>
    <s v="2014 IEEE International Conference on Automation Science and Engineering, CASE 2014"/>
    <s v="English"/>
    <s v="Conference Paper"/>
    <s v="Cognitive Robotics Lab, Institute for Robotics and Intelligent Machines, Georgia Institute of Technology, 801 Atlantic Drive NW, Atlanta, GA, United States"/>
    <s v="Huckaby, J., Cognitive Robotics Lab, Institute for Robotics and Intelligent Machines, Georgia Institute of Technology, 801 Atlantic Drive NW, Atlanta, GA, United States; Christensen, H.I., Cognitive Robotics Lab, Institute for Robotics and Intelligent Machines, Georgia Institute of Technology, 801 Atlantic Drive NW, Atlanta, GA, United States"/>
    <s v="English"/>
    <s v="As robotics continues to integrate into society, systems and interactions become increasingly complex. To be able to accurately model such systems, a method is needed that can scale with this complexity, but that can also be standardized. This paper proposes the use of the Systems Modeling Language, or SysML, as such a modeling approach. Based on the popular UML standard, and designed for systems engineering, SysML can scale up for complex systems and is already an industry standard for modeling systems. In this paper we introduce SysML, compare SysML to other formal modeling languages, and discuss its benefits and drawbacks as a modeling language for robotic systems. We also provide an example of how SysML can be used to model robot manipulation tasks. © 2014 IEEE."/>
  </r>
  <r>
    <s v="Bill of Materials (BoM); change order; Model Driven Engineering (MDE); Product Lifecycle Management (PLM); SysML"/>
    <s v="Lin H.-Y., Sierla S., Papakonstantinou N., Vyatkin V."/>
    <s v="A SysML profile supporting change orders in model driven engineering"/>
    <x v="2"/>
    <x v="0"/>
    <s v="CASE"/>
    <s v="11th IEEE International Conference on Automation Science and Engineering, CASE 2015"/>
    <m/>
    <s v="IEEE International Conference on Automation Science and Engineering"/>
    <s v="2015-October"/>
    <m/>
    <n v="7294238"/>
    <n v="1054"/>
    <n v="1059"/>
    <n v="6"/>
    <n v="1"/>
    <s v="10.1109/CoASE.2015.7294238"/>
    <s v="https://www.scopus.com/inward/record.uri?eid=2-s2.0-84952763290&amp;partnerID=40&amp;md5=1074825cb726b6f708e95c79dcaa9f6c"/>
    <s v="IEEE Computer Society"/>
    <s v="11th IEEE International Conference on Automation Science and Engineering, CASE 2015"/>
    <s v="English"/>
    <s v="Conference Paper"/>
    <s v="Department of Electrical Engineering and Automation, Aalto University, Finland; VTT Technical Research Centre of Finland, Espoo, Finland; Department of Computer Science, Electrical and Space Engineering, Lulea Tekniska Universitet, Sweden"/>
    <s v="Lin, H.-Y., Department of Electrical Engineering and Automation, Aalto University, Finland; Sierla, S., Department of Electrical Engineering and Automation, Aalto University, Finland; Papakonstantinou, N., VTT Technical Research Centre of Finland, Espoo, Finland; Vyatkin, V., Department of Electrical Engineering and Automation, Aalto University, Finland, Department of Computer Science, Electrical and Space Engineering, Lulea Tekniska Universitet, Sweden"/>
    <s v="English"/>
    <s v="One important capability for manufacturing enterprises is the ability to manage change orders, which are changes after the customer has placed the order. The change can be due to several reasons, such as misunderstanding of requirements or the inability of the supply chain to deliver parts, materials or subassemblies at an acceptable cost and lead time. The effective management of the latter kind of change requires linking design model elements to parts, which can be obtained from the supply chain or made in-house. In this paper, SysML is extended to support the said linkage, and based on these extensions a workflow is defined for handling the change. The model repository that underpins model driven engineering is exploited to partially automate the workflow and to relieve the change engineer from the need to understand the product structure or SysML. © 2015 IEEE."/>
  </r>
  <r>
    <s v="Discrete-event simulation; Model driven; SysML; System modeling"/>
    <s v="Liu Yitao, Irudayaraj P., Zhou F., Jiao R.J., Goodman J.N."/>
    <s v="SysML-based model driven discrete-event simulation"/>
    <x v="4"/>
    <x v="0"/>
    <s v="CE"/>
    <s v="21st ISPE Inc. International Conference on Concurrent Engineering: Moving Integrated Product Development to Service Clouds in the Global Economy, CE 2014"/>
    <s v="International Conference on Concurrent Engineering"/>
    <s v="Moving Integrated Product Development to Service Clouds in the Global Economy - Proceedings of the 21st ISPE Inc. International Conference on Concurrent Engineering, CE 2014"/>
    <m/>
    <m/>
    <m/>
    <n v="617"/>
    <n v="626"/>
    <n v="10"/>
    <n v="2"/>
    <s v="10.3233/978-1-61499-440-4-617"/>
    <s v="https://www.scopus.com/inward/record.uri?eid=2-s2.0-84946062186&amp;partnerID=40&amp;md5=2e010c97ca42649ad5ef0d11c8d779d7"/>
    <s v="IOS Press BV"/>
    <s v="21st ISPE Inc. International Conference on Concurrent Engineering: Moving Integrated Product Development to Service Clouds in the Global Economy, CE 2014"/>
    <s v="English"/>
    <s v="Conference Paper"/>
    <s v="G.W. Woodruff School of Mechanical Engineering, Georgia Institute of Technology, Atlanta, GA, United States; Renewable Bioproducts Institute, Georgia Institute of Technology, Atlanta, GA, United States; Georgia Tech Research Institute, Atlanta, GA, United States"/>
    <s v="Liu, Y., G.W. Woodruff School of Mechanical Engineering, Georgia Institute of Technology, Atlanta, GA, United States, Renewable Bioproducts Institute, Georgia Institute of Technology, Atlanta, GA, United States; Irudayaraj, P., G.W. Woodruff School of Mechanical Engineering, Georgia Institute of Technology, Atlanta, GA, United States, Georgia Tech Research Institute, Atlanta, GA, United States; Zhou, F., G.W. Woodruff School of Mechanical Engineering, Georgia Institute of Technology, Atlanta, GA, United States; Jiao, R.J., G.W. Woodruff School of Mechanical Engineering, Georgia Institute of Technology, Atlanta, GA, United States, Renewable Bioproducts Institute, Georgia Institute of Technology, Atlanta, GA, United States; Goodman, J.N., Georgia Tech Research Institute, Atlanta, GA, United States"/>
    <s v="English"/>
    <s v="The analysis of modern complex systems is becoming more dependent on simulation approaches. The variety of discrete-event simulation tools and their complex nature have caused problems of low efficiency in such simulation processes. The quality of simulation also largely depends on the analysts understanding to the whole system. These short comings are holding the discrete-event simulation back form wider utilization. A Model Driven Architecture approach is employed in this paper to support the practice of discrete-event simulation modeling based on SysML. A case study of photovoltaic solar power system lifecycle cost analysis is conducted as a validation of the proposed method. © 2014 The Authors and IOS Press."/>
  </r>
  <r>
    <m/>
    <s v="Sadovykh A., Bagnato A., Quadri I., El-Din Mady A., Couto L.D., Basagiannis S., Hasanagic M."/>
    <s v="SysML as a common integration platform for co-simulations - Example of a cyber physical system design methodology in green heating ventilation and air conditioning systems"/>
    <x v="0"/>
    <x v="0"/>
    <s v="Central and Eastern European Software Engineering Conference"/>
    <m/>
    <s v="ACM International Conference Proceeding Series"/>
    <m/>
    <m/>
    <m/>
    <m/>
    <m/>
    <m/>
    <m/>
    <m/>
    <s v="10.1145/3022211.3022212"/>
    <s v="https://www.scopus.com/inward/record.uri?eid=2-s2.0-85014829384&amp;doi=10.1145%2f3022211.3022212&amp;partnerID=40&amp;md5=7a7763623b7567c7171d339c1f3f9b92"/>
    <m/>
    <m/>
    <m/>
    <m/>
    <s v="Softeam Research and Development Division, Paris, France; United Technologies Research Center Ireland, Cork, Ireland"/>
    <s v="Sadovykh, A., Softeam Research and Development Division, Paris, France; Bagnato, A., Softeam Research and Development Division, Paris, France; Quadri, I., Softeam Research and Development Division, Paris, France; El-Din Mady, A., United Technologies Research Center Ireland, Cork, Ireland; Couto, L.D., United Technologies Research Center Ireland, Cork, Ireland; Basagiannis, S., United Technologies Research Center Ireland, Cork, Ireland; Hasanagic, M., United Technologies Research Center Ireland, Cork, Ireland"/>
    <m/>
    <s v="Current approaches to building Cyber Physical systems including Energy Management Systems (EMS) design often rely on large monolithic models to represent the EMS. These models are typically abstract and simple to aid with performance. However, they can lack fidelity and detail, particularly with regards to physical aspects. This makes it challenging to extract valuable and accurate data from these models, such as sustainability metrics. Our approach to this problem is to employ a Cyber-Physical Systems Model-Based Design methodology that enables the use of various specialised multi-disciplinary models through Functional Mock-up Interface (FMI) and a common integration platform based on SysML. We apply the approach to a heating, ventilation and air conditioning case study and show how the resulting data can be used to evaluate a design. In addition, we discuss how the approach supports the inclusion of dedicated models for the generation of precise sustainability metrics. © 2016 ACM."/>
  </r>
  <r>
    <m/>
    <s v="Biswas N., Chattopadhyay S., Mahapatra G., Chatterjee S., Mondal K.C."/>
    <s v="SysML based conceptual ETL process modeling"/>
    <x v="6"/>
    <x v="0"/>
    <s v="CICBA"/>
    <s v="International Conference on Computational Intelligence, Communications, and Business Analytics"/>
    <s v="Communications in Computer and Information Science"/>
    <m/>
    <m/>
    <m/>
    <m/>
    <n v="242"/>
    <n v="255"/>
    <m/>
    <m/>
    <s v="10.1007/978-981-10-6430-2_19"/>
    <s v="https://www.scopus.com/inward/record.uri?eid=2-s2.0-85032472950&amp;doi=10.1007%2f978-981-10-6430-2_19&amp;partnerID=40&amp;md5=edf23758db0d03014b54750de08b320a"/>
    <m/>
    <m/>
    <m/>
    <m/>
    <s v="Department of Information Technology, Jadavpur University, Kolkata, India; Research Centre Imarat DRDO, Ministry of Defence, Government of India, Kurmalguda, India"/>
    <s v="Biswas, N., Department of Information Technology, Jadavpur University, Kolkata, India; Chattopadhyay, S., Department of Information Technology, Jadavpur University, Kolkata, India; Mahapatra, G., Research Centre Imarat DRDO, Ministry of Defence, Government of India, Kurmalguda, India; Chatterjee, S., Research Centre Imarat DRDO, Ministry of Defence, Government of India, Kurmalguda, India; Mondal, K.C., Department of Information Technology, Jadavpur University, Kolkata, India"/>
    <m/>
    <s v="Data generated from various sources can be erroneous or incomplete which can have direct impact over business analysis. ETL (Extraction-Transformation-Loading) is a well-known process which extract data from different sources, transform those data into required format and finally load it into target data warehouse (DW). ETL performs an important role in data warehouse environment. Configuring an ETL process is one of the key factor having direct impact over cost, time and effort for establishment of a successful data warehouse. Conceptual modeling of ETL can give a high-level view of the system activities. It provides the advantage of pre-identification of system error, cost minimization, scope, risk assessment etc. Some research development has been done for modeling ETL process by applying UML, BPMN and Semantic Web at conceptual level. In this paper, we propose a new approach for conceptual modeling of ETL process by using a new standard Systems Modeling Language (SysML). SysML extends UML features with much more clear semantics from System Engineering point of view. We have shown the usefulness of our approach by exemplifying using a use case scenario. © Springer Nature Singapore Pte Ltd. 2017."/>
  </r>
  <r>
    <s v="Comparison; Functional modeling; Model library; Model-based systems engineering; SysML"/>
    <s v="Kruse B., Gilz T., Shea K., Eigner M."/>
    <s v="Systematic comparison of functional models in SysML for design library evaluation"/>
    <x v="4"/>
    <x v="0"/>
    <s v="CIRP Design Conference"/>
    <s v="24th CIRP Design Conference 2014: Mass Customization and Personalization"/>
    <s v="24th CIRP Design Conference"/>
    <s v="Procedia CIRP"/>
    <n v="21"/>
    <m/>
    <m/>
    <n v="34"/>
    <n v="39"/>
    <n v="6"/>
    <n v="1"/>
    <s v="10.1016/j.procir.2014.03.175"/>
    <s v="https://www.scopus.com/inward/record.uri?eid=2-s2.0-84915784904&amp;partnerID=40&amp;md5=5779e4f8a83ae47315e6864ebe596728"/>
    <s v="Elsevier"/>
    <s v="24th CIRP Design Conference 2014: Mass Customization and Personalization"/>
    <s v="English"/>
    <s v="Conference Paper"/>
    <s v="Engineering Design and Computing Laboratory, ETH Zurich, Tannenstrasse 3, Zurich, Switzerland; TU Kaiserslautern, Lehrstuhl fÜr Virtuelle Produktentwicklung, Gottlieb-Daimler-Straße 44, Kaiserslautern, Germany"/>
    <s v="Kruse, B., Engineering Design and Computing Laboratory, ETH Zurich, Tannenstrasse 3, Zurich, Switzerland; Gilz, T., TU Kaiserslautern, Lehrstuhl fÜr Virtuelle Produktentwicklung, Gottlieb-Daimler-Straße 44, Kaiserslautern, Germany; Shea, K., Engineering Design and Computing Laboratory, ETH Zurich, Tannenstrasse 3, Zurich, Switzerland; Eigner, M., TU Kaiserslautern, Lehrstuhl fÜr Virtuelle Produktentwicklung, Gottlieb-Daimler-Straße 44, Kaiserslautern, Germany"/>
    <s v="English"/>
    <s v="The development of increasingly complex mechatronic, or more generally multi-disciplinary systems, is a challenge. It requires, among other things, efficient and computationally supported model-based conceptual design tools. One solution- And domain-independent approach developed to support this is a formal, functional modeling library in SysML, derived from the functional basis, that provides defined syntax and semantics. This paper presents a comparison of this approach with a more conventional SysML modeling approach to both evaluate the function model library and determine whether the two approaches should be integrated. In this comparison, current functional model benchmarks for representations and models are used to compare the approaches using a model of a hydrokeratome, which is a system to perform refractive eye surgery using a water jet. In general, the comparison shows that each approach has its strengths and weaknesses with respect to representation capabilities for particular applications, which leads to the conclusion that in the future the two approaches may complement one another well. Identified advantages of the function model library are that it is straight forward to use, generally applicably, as shown through the new application presented here, and enables potential for additional computer-based support, e.g. through semi-automated synthesis and model consistency checking. © 2014 Published by Elsevier B.V."/>
  </r>
  <r>
    <s v="Educational approach; Mechatronics; Modeling method; SysML; Systems engineering"/>
    <s v="Matthiesen S., Schmidt S., Moeser G., Munker F."/>
    <s v="The karlsruhe SysKIT approach - A three-step SysML teaching approach for mechatronic students"/>
    <x v="4"/>
    <x v="0"/>
    <s v="CIRP Design Conference"/>
    <s v="24th CIRP Design Conference 2014: Mass Customization and Personalization"/>
    <s v="24th CIRP Design Conference"/>
    <s v="Procedia CIRP"/>
    <n v="21"/>
    <m/>
    <m/>
    <n v="385"/>
    <n v="390"/>
    <n v="6"/>
    <n v="3"/>
    <s v="10.1016/j.procir.2014.03.136"/>
    <s v="https://www.scopus.com/inward/record.uri?eid=2-s2.0-84915752596&amp;partnerID=40&amp;md5=5e383476a65bd7443065bc2d1155ae16"/>
    <s v="Elsevier"/>
    <s v="24th CIRP Design Conference 2014: Mass Customization and Personalization"/>
    <s v="English"/>
    <s v="Conference Paper"/>
    <s v="Karlsruhe Institute of Technology (KIT), Kaiserstraße 10, Karlsruhe, Germany"/>
    <s v="Matthiesen, Karlsruhe Institute of Technology (KIT), Kaiserstraße 10, Karlsruhe, Germany; Schmidt, Karlsruhe Institute of Technology (KIT), Kaiserstraße 10, Karlsruhe, Germany; Moeser, Karlsruhe Institute of Technology (KIT), Kaiserstraße 10, Karlsruhe, Germany; Munker, Karlsruhe Institute of Technology (KIT), Kaiserstraße 10, Karlsruhe, Germany"/>
    <s v="English"/>
    <s v="Mechatronic engineers are essential joints within modern product development processes. They closely interact with the classical domains of mechanical, electrical and software engineering in order to support the design of customer oriented products of high integral functionality. Due to this, their day-to-day business in practice is strongly characterized by working with different departments and stakeholders out of different disciplines. For improving their communication and to build up a common understanding, an interdisciplinary model language is needed. The Systems Modeling Language (SysML) is a language for modeling these interdisciplinary technical aspects of a system. This paper presents an educational concept for SysML focusing the students' abilities. The concept is taught to undergraduate mechatronic students in the fifth semester. In a multidisciplinary course (mechanical, electrical and software engineering) the students have lectures, exercises and a development project. In their development project they have to use SysML for modeling - concepts, prototypes, validation and optimization. So the developed SysML workshop is at the very beginning of the semester. This approach is designed as a two day workshop. It is split into three sessions - introduction, abstract modeling and detailing. At first basic elements and modeling techniques are introduced and the students start with a guided step-by-step example. The complexity of the modeling tasks is raised during the second and third session. During the workshop the undergraduate students start with individual pen and paper modeling, followed by small modeling groups with whiteboards. To simulate the industrial environment they finally interact in teams and build up a complex model, learn how they have to change and modify their model by changing boundary conditions and generating different views targeted for stakeholder domains - simulated by a role-play. After this two day workshop the students should have learned how to model in a non-sequential approach - like in reality - And are well prepared for their development project. The usage of software tools for modeling SysML isn't part of this workshop. Goal of this approach is to teach the understanding and application of modeling with SysML. Working in a team together at the same model is practiced as well. The concept is currently tested in a pilot study with 10 students. The modeling understanding and knowledge of these students is nearly the same as of the mechatronic students. Aim of the study is to show the comprehensibility of the SysML-teaching approach, the needed time for the whole workshop and to identify lacks in the teaching material. This paper introduces the KIT SysML teaching approach for mechatronic engineering and reflects the concept with reference to publications of comparable development methods. It further points out the differences between teaching SysML to modeling beginners and the productive usage. © 2014 Published by Elsevier B.V."/>
  </r>
  <r>
    <s v="Design Libraries; Model-Based Systems Engineering; Patterns; SysML3D printers; Describing functions; Libraries; Modeling languages; Behavior simulation; Design library; Model-based systems engineering; Object oriented model; Patterns; Structural component; SysML; Systems modeling languages; Design"/>
    <s v="Kruse B., Shea K."/>
    <s v="Design Library Solution Patterns in SysML for Concept Design and Simulation"/>
    <x v="0"/>
    <x v="0"/>
    <s v="CIRP Design Conference"/>
    <m/>
    <m/>
    <s v="Procedia CIRP"/>
    <n v="50"/>
    <m/>
    <m/>
    <n v="695"/>
    <n v="700"/>
    <n v="6"/>
    <m/>
    <s v="10.1016/j.procir.2016.04.132"/>
    <s v="https://www.scopus.com/inward/record.uri?eid=2-s2.0-84986617484&amp;partnerID=40&amp;md5=21f33ff4d52a442822e670470223b7a8"/>
    <s v="Elsevier"/>
    <s v="26th CIRP Design Conference, 2016"/>
    <s v="English"/>
    <s v="Conference Paper"/>
    <s v="ETH Zurich, D-MAVT, Engineering Design and Computing Laboratory, Tannenstrasse 3, Zurich, Switzerland"/>
    <s v="Kruse, B., ETH Zurich, D-MAVT, Engineering Design and Computing Laboratory, Tannenstrasse 3, Zurich, Switzerland; Shea, K., ETH Zurich, D-MAVT, Engineering Design and Computing Laboratory, Tannenstrasse 3, Zurich, Switzerland"/>
    <s v="English"/>
    <s v="Object-oriented models in the Systems Modeling Language (SysML) are developed in this paper to support the concept development phase within engineering design. Generic libraries in SysML for functions, according to the functional basis, and structural components, are presented in previous work by the authors. This paper extends this work and proposes the use of multi-solution patterns in SysML that combine a new behavior simulation library together with the previous generic libraries describing functions and components. These patterns capture coherent solutions to known problems that can be reused in concept design with the aim to save modeling effort. Since they are based on solution-neutral functions, they also offer multiple potential solutions at once. The new behavior simulation library and solution patterns are demonstrated in this paper using a 3D printer case study with two different kinematic solutions. © 2016 The Authors."/>
  </r>
  <r>
    <m/>
    <s v="Gardan J., Matta N."/>
    <s v="Enhancing Knowledge Management into Systems Engineering through New Models in SysML"/>
    <x v="6"/>
    <x v="0"/>
    <s v="CIRP Design Conference"/>
    <m/>
    <s v="Procedia CIRP"/>
    <m/>
    <m/>
    <m/>
    <m/>
    <n v="169"/>
    <n v="174"/>
    <m/>
    <m/>
    <s v="10.1016/j.procir.2017.01.052"/>
    <s v="https://www.scopus.com/inward/record.uri?eid=2-s2.0-85020000139&amp;doi=10.1016%2fj.procir.2017.01.052&amp;partnerID=40&amp;md5=737464e22f2eed9af599ed4754e77c9b"/>
    <m/>
    <m/>
    <m/>
    <m/>
    <s v="EPF, Engineering School, 2 rue Fernand Sastre, Rosieres-Pres-Troyes, France; ICD/LASMIS, UMR CNRS 6281, University of Technology of Troyes, 12 rue Marie Curie, Troyes, France"/>
    <s v="Gardan, J., EPF, Engineering School, 2 rue Fernand Sastre, Rosieres-Pres-Troyes, France, ICD/LASMIS, UMR CNRS 6281, University of Technology of Troyes, 12 rue Marie Curie, Troyes, France; Matta, N., ICD/LASMIS, UMR CNRS 6281, University of Technology of Troyes, 12 rue Marie Curie, Troyes, France"/>
    <m/>
    <s v="This paper aims at exploring cooperative work and knowledge implication into Systems Engineering approach in order to study organisational impact. Furthermore, the study aims at providing conceptual models that enhance a Model-Based Systems Engineering (MBSE) with the purpose of taking into account knowledge management (KM). The research formulates a decision model that complements the existing methods through Systems Modeling Language (SysML). The methodology is based on current SysML diagrams and proposes a KM solution focused on an organizational approach. The requirements satisfaction is built on this conceptual approach to help on the decisional process. Systems Engineering (SE) integrates all the disciplines and specialty groups into a team effort forming a structured development process from design to production. SE shows that cooperative work and management increase with the complexity of systems. Thus far, the current models do not present enough cooperative and knowledge management supports. The study proposes to add a new model to imply KM and organizational aspect through SysML in order to develop a cooperative work process with a first conceptual approach. This paper tackles several possibilities based on modeling language SysML extension and discusses the interest of implementing the model while providing a complementary decision-making tool. © 2017 The Authors."/>
  </r>
  <r>
    <m/>
    <s v="Steimer C., Fischer J., Aurich J.C."/>
    <s v="Model-based Design Process for the Early Phases of Manufacturing System Planning using SysML"/>
    <x v="6"/>
    <x v="0"/>
    <s v="CIRP Design Conference"/>
    <s v="27th CIRP Design 2017"/>
    <s v="Procedia CIRP"/>
    <m/>
    <m/>
    <m/>
    <m/>
    <n v="163"/>
    <n v="168"/>
    <m/>
    <m/>
    <s v="10.1016/j.procir.2017.01.036"/>
    <s v="https://www.scopus.com/inward/record.uri?eid=2-s2.0-85019992214&amp;doi=10.1016%2fj.procir.2017.01.036&amp;partnerID=40&amp;md5=c33e5decf3dee91b9f5c1174a02ff549"/>
    <m/>
    <m/>
    <m/>
    <m/>
    <s v="Institute for Manufacturing Technology and Production Systems (FBK), Kaiserslautern, Germany; Siemens AG, Corporate Technology, München, Germany"/>
    <s v="Steimer, C., Institute for Manufacturing Technology and Production Systems (FBK), Kaiserslautern, Germany; Fischer, J., Siemens AG, Corporate Technology, München, Germany; Aurich, J.C., Institute for Manufacturing Technology and Production Systems (FBK), Kaiserslautern, Germany"/>
    <m/>
    <s v="This paper presents an approach for a model-based planning process for the early phases of manufacturing system planning (MSP). The goals are a better integration of MSP with product development (PD) in the early design phases and an improvement of the coordination of the MSP-related planning disciplines. The presented approach is based on model-based systems engineering (MBSE) and is supported by a modeling scheme which uses the systems modeling language (SysML). The approach consists of a process description of the MSP and of different so called SysML views which describe the information artifacts of each MSP step. It is divided into four different modeling levels that describe the manufacturing system's structure and behavior from different points of view. In order to validate the approach, an exemplary cylinder head production was modeled. Extractions from this example are shown as SysML-diagrams. To conclude the paper, the advantages and disadvantages of using a model-based planning approach with SysML for MSP are discussed. © 2017 The Authors."/>
  </r>
  <r>
    <m/>
    <s v="Van Noten J., Gadeyne K., Witters M."/>
    <s v="Model-based Systems Engineering of Discrete Production Lines Using SysML: An Experience Report"/>
    <x v="6"/>
    <x v="0"/>
    <s v="CIRP Design Conference"/>
    <s v="27th CIRP Design 2017"/>
    <s v="Procedia CIRP"/>
    <m/>
    <m/>
    <m/>
    <m/>
    <n v="157"/>
    <n v="162"/>
    <m/>
    <m/>
    <s v="10.1016/j.procir.2017.01.018"/>
    <s v="https://www.scopus.com/inward/record.uri?eid=2-s2.0-85020017140&amp;doi=10.1016%2fj.procir.2017.01.018&amp;partnerID=40&amp;md5=39825846ae79283a2a383a860b7e807e"/>
    <m/>
    <m/>
    <m/>
    <m/>
    <s v="Flanders Make, Celestijnenlaan 300, Heverlee, Belgium"/>
    <s v="Van Noten, J., Flanders Make, Celestijnenlaan 300, Heverlee, Belgium; Gadeyne, K., Flanders Make, Celestijnenlaan 300, Heverlee, Belgium; Witters, M., Flanders Make, Celestijnenlaan 300, Heverlee, Belgium"/>
    <m/>
    <s v="During the design of complex mechatronic systems, multiple engineering teams covering disciplines such as mechanics, electronics, control and safety must cooperate and exchange information. Today's state-of-the-practice systems engineering methodologies rely on document-based approaches to elicit and manage requirements, describe the system architecture, log design decisions and exchange this information between the project members. Unfortunately, the informal character of the documents causes misinterpretations, generates inconsistencies and prohibits the use of computer power for validation. Model-based Systems Engineering techniques promise to alleviate some of these issues. SysML is a formal graphical modeling language that aims to support this model-based design of complex multidisciplinary systems. Yet, as SysML is a general-purpose language intended to cover a broad range of systems, applying SysML to a specific domain such as production lines is not a trivial task. In this paper, we present some experiences and limitations encountered when applying and tailoring SysML 1.4 to support the systems engineering process of an industrial use case: the design of a production line by a multi-disciplinary team across several companies, consisting of process experts, control engineers, thermal designers, software engineers, mechanical designers, signal processing experts, roboticists and embedded hardware designers. © 2017 The Authors."/>
  </r>
  <r>
    <m/>
    <s v="Bougain S., Gerhard D."/>
    <s v="Integrating Environmental Impacts with SysML in MBSE Methods"/>
    <x v="6"/>
    <x v="0"/>
    <s v="CIRP Life Cycle Engineering"/>
    <s v="24th CIRP Conference on Life Cycle Engineering"/>
    <s v="Procedia CIRP"/>
    <m/>
    <m/>
    <m/>
    <m/>
    <n v="715"/>
    <n v="720"/>
    <m/>
    <m/>
    <s v="10.1016/j.procir.2016.11.196"/>
    <s v="https://www.scopus.com/inward/record.uri?eid=2-s2.0-85020037586&amp;doi=10.1016%2fj.procir.2016.11.196&amp;partnerID=40&amp;md5=34f64890482022b03ff49e71e6956eca"/>
    <m/>
    <m/>
    <m/>
    <m/>
    <s v="Technische Universitaet Wien, MIVP Research Group, Getreidemarkt 9, Vienna, Austria"/>
    <s v="Bougain, S., Technische Universitaet Wien, MIVP Research Group, Getreidemarkt 9, Vienna, Austria; Gerhard, D., Technische Universitaet Wien, MIVP Research Group, Getreidemarkt 9, Vienna, Austria"/>
    <m/>
    <s v="The continuously growing integration of mechanics, electronics, and informatics into modern products introduces a considerable complexity into product development activities. Model-Based Systems Engineering (MBSE) methods are one approach to handle this complexity. Eco-design methods, which are also increasingly important due to sustainability focus of many companies, is not fully implemented or even not taken into account at all in MBSE methods. Therefore, this paper aims at integrating the environmental impacts of a mechatronic product in a MBSE method using Systems Modelling Language (SysML). © 2017 The Authors."/>
  </r>
  <r>
    <s v="Development teams;  Generic frameworks;  nocv2;  Requirement traceabilitys;  Requirements traceability;  System development;  System development process;  Trace generation;  Traceability methods, Information science"/>
    <s v="Haidrar S., Anwar A., Roudies O."/>
    <s v="Towards a generic framework for requirements traceability management for SysML language"/>
    <x v="0"/>
    <x v="0"/>
    <s v="CiSt"/>
    <s v="4th {IEEE} International Colloquium on Information Science and Technology (CiSt 2016), Tangier, Morocco, October 24-26"/>
    <m/>
    <m/>
    <m/>
    <m/>
    <m/>
    <n v="210"/>
    <n v="215"/>
    <n v="6"/>
    <m/>
    <s v="10.1109/CIST.2016.7805044"/>
    <s v="http://dx.doi.org/10.1109/CIST.2016.7805044"/>
    <m/>
    <m/>
    <s v="English"/>
    <s v="Conference and Workshop Papers"/>
    <s v="Siweb Research Team, EMI Mohammed v University, Rabat, Morocco"/>
    <m/>
    <s v="English"/>
    <s v="Requirements traceability provides support to check that the final system meets stakeholders' requirements. Although the important role of requirements traceability is widely recognized, the application of traceability methods remains limited and varies from one development team to another. In this work, we aim at providing a common approach for requirements traceability in case of complex system development. A generic framework has been devised to manage requirement traceability along system development process. We propose a metamodel in order to define trace models and give a representation for all system artifacts and trace links. We have then included a Trace generation activity based on an algorithm to automate the trace models extraction. We use a Temperature Control System in order to apply our traceability framework. © 2016 IEEE."/>
  </r>
  <r>
    <s v="Compatibility check; Manufacturing systems; Model-driven development; Semantic technologies; Validation"/>
    <s v="Feldmann S., Kernschmidt K., Vogel-Heuser B."/>
    <s v="Combining a SysML-based modeling approach and semantic technologies for analyzing change influences in manufacturing plant models"/>
    <x v="4"/>
    <x v="0"/>
    <s v="CMS"/>
    <s v="47th CIRP Conference on Manufacturing Systems, CMS 2014"/>
    <s v="47th CIRP Conference on Manufacturing Systems"/>
    <s v="Procedia CIRP"/>
    <n v="17"/>
    <m/>
    <m/>
    <n v="451"/>
    <n v="456"/>
    <n v="6"/>
    <n v="21"/>
    <s v="10.1016/j.procir.2014.01.140"/>
    <s v="https://www.scopus.com/inward/record.uri?eid=2-s2.0-84904504371&amp;partnerID=40&amp;md5=6e5601fe2b9acf956b69ffd65f95d1d9"/>
    <s v="Elsevier"/>
    <s v="47th CIRP Conference on Manufacturing Systems, CMS 2014"/>
    <s v="English"/>
    <s v="Conference Paper"/>
    <s v="Institute of Automation and Information Systems, Technische Universität München, Boltzmannstr. 15, 85748 Garching near Munich, Germany"/>
    <s v="Feldmann, S., Institute of Automation and Information Systems, Technische Universität München, Boltzmannstr. 15, 85748 Garching near Munich, Germany; Kernschmidt, K., Institute of Automation and Information Systems, Technische Universität München, Boltzmannstr. 15, 85748 Garching near Munich, Germany; Vogel-Heuser, B., Institute of Automation and Information Systems, Technische Universität München, Boltzmannstr. 15, 85748 Garching near Munich, Germany"/>
    <s v="English"/>
    <s v="During the lifecycle of mechatronic manufacturing systems, repeatedly exchanges of different system elements have to be conducted. These system elements can be either single discipline-specific components, or modules composed of components or further modules. In order to ensure the elements' compatibility and the system's functionality, which must comply with the specification after the exchange, a model-based analysis of the change influences is presented in this paper. A SysML-based modeling approach is combined with the formal representation of the model in an OWL ontology to conduct the required compatibility check. By that, the disciplines involved in the engineering process, e.g. mechanics, electrics/electronics and software, can be modeled and taken into account for the analysis of change influences. Thus, this paper contributes to the domain of manufacturing systems by providing a meta model for the interdisciplinary modeling of manufacturing systems on the one hand and by defining a corresponding formal representation intended to ensure system elements' compatibility on the other hand. © 2014 Elsevier B.V."/>
  </r>
  <r>
    <s v="MBSE; Safety analysis; SysML"/>
    <s v="Mhenni F., Nguyen N., Choley J.-Y."/>
    <s v="Towards the integration of safety analysis in a model-based system engineering approach with SysML"/>
    <x v="1"/>
    <x v="0"/>
    <s v="CMSM"/>
    <m/>
    <s v="5th International Conference on Design and Modeling of Mechanical Systems"/>
    <s v="Lecture Notes in Mechanical Engineering"/>
    <n v="1"/>
    <m/>
    <m/>
    <n v="61"/>
    <n v="68"/>
    <n v="8"/>
    <n v="6"/>
    <s v="10.1007/978-3-642-37143-1_8"/>
    <s v="https://www.scopus.com/inward/record.uri?eid=2-s2.0-84951288372&amp;partnerID=40&amp;md5=d983156ea46ecc423abd73a920dfe754"/>
    <s v="Springer Heidelberg"/>
    <m/>
    <s v="English"/>
    <s v="Article"/>
    <s v="LISMMA, SUPMECA, 3 rue Fernand Hainaut, Saint-Ouen, France; Laris, Eisti, Avenue du Parc, Cergy Pontoise, France"/>
    <s v="Mhenni, F., LISMMA, SUPMECA, 3 rue Fernand Hainaut, Saint-Ouen, France; Nguyen, N., Laris, Eisti, Avenue du Parc, Cergy Pontoise, France; Choley, J.-Y., LISMMA, SUPMECA, 3 rue Fernand Hainaut, Saint-Ouen, France"/>
    <s v="English"/>
    <s v="Mechatronic systems are complex systems involving knowledge from various disciplines such as computer science, mechanics, electronics and control. Model-based system engineering is an efficient approach to cope with the increasing system complexity. It covers specifying, designing, simulating and validating systems and is very useful for the design of complex systems since it helps better manage the complexity while enhancing consistency and coherence. This approach allows errors to be detected as soon as possible in the design process, and thus reduces the overall cost of the product. Integrating safety concerns from early design stages, within the MBSE approach helps the designer to consider safety aspect during system architecture synthesis and reduce the number of iterations and design changes. This paper presents a step towards the integration of safety within the MBSE approach. SysML is chosen as a modeling language because it offers unified communication semantics to the multidisciplinary collaborating team involved in the design of complex systems. A case study illustrates the proposed approach. © Springer-Verlag Berlin Heidelberg 2013."/>
  </r>
  <r>
    <s v="Holonic paradigm; Reconfigurable manufacturing systems; SysML; Welding cell"/>
    <s v="Abid A., Barkallah M., Hammadi M., Choley J.-Y., Louati J., Rivière A., Haddar M."/>
    <s v="Conceptual design of an intelligent welding cell using SysML and holonic paradigm"/>
    <x v="2"/>
    <x v="0"/>
    <s v="CMSM"/>
    <m/>
    <s v="6th Conference on Design and Modeling of Mechanical Systems"/>
    <s v="Lecture Notes in Mechanical Engineering"/>
    <n v="789"/>
    <m/>
    <m/>
    <n v="3"/>
    <n v="10"/>
    <n v="8"/>
    <n v="1"/>
    <s v="10.1007/978-3-319-17527-0_1"/>
    <s v="https://www.scopus.com/inward/record.uri?eid=2-s2.0-84950973978&amp;partnerID=40&amp;md5=a0d5533b1f4a5ca23b02154d2db10459"/>
    <s v="Springer Heidelberg"/>
    <m/>
    <s v="English"/>
    <s v="Article"/>
    <s v="National School of Engineers of Sfax (ENIS), B. P, 1173, Sfax, Tunisia; High Institute of Mechanics of Paris (SUPMECA), 3 rue Fernand Hainaut, Saint-Ouen Cedex, France"/>
    <s v="Abid, A., National School of Engineers of Sfax (ENIS), B. P, 1173, Sfax, Tunisia; Barkallah, M., National School of Engineers of Sfax (ENIS), B. P, 1173, Sfax, Tunisia; Hammadi, M., High Institute of Mechanics of Paris (SUPMECA), 3 rue Fernand Hainaut, Saint-Ouen Cedex, France; Choley, J.-Y., High Institute of Mechanics of Paris (SUPMECA), 3 rue Fernand Hainaut, Saint-Ouen Cedex, France; Louati, J., National School of Engineers of Sfax (ENIS), B. P, 1173, Sfax, Tunisia; Rivière, A., High Institute of Mechanics of Paris (SUPMECA), 3 rue Fernand Hainaut, Saint-Ouen Cedex, France; Haddar, M., National School of Engineers of Sfax (ENIS), B. P, 1173, Sfax, Tunisia"/>
    <s v="English"/>
    <s v="Manufacturing companies are more and more required to implement intelligent infrastructures to handle the dynamic nature of demands and make quick decisions. Very limited research has been reported on holonic control in a flow-line type manufacturing systems such as welding cells. In this paper we present a conceptual design of an intelligent welding cell using SysML (Systems Modeling Language). The holonic paradigm has been adopted to check the different configurations desired by the customers, which allows users to pre-define and pre-design the different configurations of the welding cell. The topdown modeling method based on SysML and the holonic control paradigm allows designers to define the different requirements of the manufacturing system and generate the appropriate dynamic configurations without complicating the design process. The approach has been applied to the case of a welding cell of the remedial parts of scaffolding systems. The objective in this case is to adapt the manufacturing system to the client needs for using either cylindrical or oval cross sectional traverse parts, and therefore to respond to the manufacturing company needs in terms of flexibility and productivity. © Springer International Publishing Switzerland 2015."/>
  </r>
  <r>
    <s v="Communication; Control systems; Modeling; Token Passing"/>
    <s v="Jamro M., Rzonca D."/>
    <s v="SysML-based modeling of token passing paradigm in distributed control systems"/>
    <x v="2"/>
    <x v="0"/>
    <s v="CN"/>
    <s v="22nd International Conference on Computer Networks, CN 2015"/>
    <m/>
    <s v="Communications in Computer and Information Science"/>
    <n v="522"/>
    <m/>
    <m/>
    <n v="139"/>
    <n v="149"/>
    <n v="11"/>
    <m/>
    <s v="10.1007/978-3-319-19419-6_13"/>
    <s v="https://www.scopus.com/inward/record.uri?eid=2-s2.0-84946404544&amp;partnerID=40&amp;md5=de38dc6ab05ff088106fbbfcec279e06"/>
    <s v="Springer Verlag"/>
    <s v="22nd International Conference on Computer Networks, CN 2015"/>
    <s v="English"/>
    <s v="Conference Paper"/>
    <s v="Department of Computer and Control Engineering, Rzeszow University of Technology, Al. Powstancow Warszawy 12, Rzeszow, Poland"/>
    <s v="Jamro, M., Department of Computer and Control Engineering, Rzeszow University of Technology, Al. Powstancow Warszawy 12, Rzeszow, Poland; Rzonca, D., Department of Computer and Control Engineering, Rzeszow University of Technology, Al. Powstancow Warszawy 12, Rzeszow, Poland"/>
    <s v="English"/>
    <s v="Distributed control systems are often used in many branches of industry and frequently replace standalone controllers. However, their operation is more complex and include aspects of communication between various devices. To operate correctly, it is crucial to ensure that timeliness of communication is satisfied. In this paper, the approach to modeling of the token passing paradigm, as well as the multi-master communication with token exchange has been presented. The proposed models are based on a few kinds of SysML diagrams, namely Block Definition, Internal Block, State Machine, and Sequence Diagrams. The paper presents a set of dedicating modeling rules together with their detailed explanation. © Springer International Publishing Switzerland 2015."/>
  </r>
  <r>
    <s v="FPGA; Hardware-in-the-Loop; HiLeS-RCP; interleaved boost converter; Petri net; SysML"/>
    <s v="Gutierrez A., Chamorro H.R., Jimenez J.F."/>
    <s v="Hardware-in-the-Loop based SysML for model and control design of interleaved boost converters"/>
    <x v="4"/>
    <x v="0"/>
    <s v="COMPEL"/>
    <s v="2014 IEEE 15th Workshop on Control and Modeling for Power Electronics, COMPEL 2014"/>
    <m/>
    <s v="2014 IEEE 15th Workshop on Control and Modeling for Power Electronics, COMPEL 2014"/>
    <m/>
    <m/>
    <n v="6877155"/>
    <m/>
    <m/>
    <n v="6"/>
    <n v="3"/>
    <s v="10.1109/COMPEL.2014.6877155"/>
    <s v="https://www.scopus.com/inward/record.uri?eid=2-s2.0-84906819085&amp;partnerID=40&amp;md5=4166de6a3cc1055677c901fe9b8504b6"/>
    <s v="IEEE Computer Society"/>
    <s v="2014 IEEE 15th Workshop on Control and Modeling for Power Electronics, COMPEL 2014"/>
    <s v="English"/>
    <s v="Conference Paper"/>
    <s v="Department of Electrical and Electronic Engineering, Universidad de Los Andes, Bogotá, Colombia; KTH Royal Institute of Technology, Stockholm, Sweden"/>
    <s v="Gutierrez, A., Department of Electrical and Electronic Engineering, Universidad de Los Andes, Bogotá, Colombia; Chamorro, H.R., KTH Royal Institute of Technology, Stockholm, Sweden; Jimenez, J.F., Department of Electrical and Electronic Engineering, Universidad de Los Andes, Bogotá, Colombia"/>
    <s v="English"/>
    <s v="This paper outlines the application of the HiLeS-RCP (High Level Specification of Embedded Systems - Rich Client Platform) to model and design controllers of interleaved boost converters using the Systems Modelling Language (SysML). HiLeS-RCP allows the transformation from SysML models to Petri nets for implementation in embedded hardware. As a result, these models based on SysML can be used in Hardware-in-the-Loop (HIL) applications. In addition, the formal transformation from SysML to Petri nets is intended for structural analysis of the designed controllers in order to avoid undesired behaviours after implementation. As a case of study, HiLeS-RCP is used to model and design a supervisory controller for interleaved boost converters. This supervisory controller is implemented in FPGA; furthermore, embedded real time tools are used to evaluate the supervisory controller performance. Finally, experimental results show that the proposed methodology based on SysML and Petri nets is suitable to design controllers for interleaved boost converters. © 2014 IEEE."/>
  </r>
  <r>
    <s v="Boost converter; FPGA; Hardware-in-the-Loop; MPPT; Petri net; Photovoltaic; SysML"/>
    <s v="Gutierrez A., Chamorro H.R., Jimenez J.F., Villa L.F.L., Alonso C."/>
    <s v="Hardware-in-the-loop simulation of PV systems in micro-grids using SysML models"/>
    <x v="2"/>
    <x v="0"/>
    <s v="COMPEL"/>
    <s v="16th IEEE Workshop on Control and Modeling for Power Electronics, COMPEL 2015"/>
    <m/>
    <s v="2015 IEEE 16th Workshop on Control and Modeling for Power Electronics, COMPEL 2015"/>
    <m/>
    <m/>
    <n v="7236466"/>
    <m/>
    <m/>
    <n v="5"/>
    <m/>
    <s v="10.1109/COMPEL.2015.7236466"/>
    <s v="https://www.scopus.com/inward/record.uri?eid=2-s2.0-84957921794&amp;partnerID=40&amp;md5=9361de633a9e7de1a396d90ccbdf6d93"/>
    <s v="Institute of Electrical and Electronics Engineers Inc."/>
    <s v="16th IEEE Workshop on Control and Modeling for Power Electronics, COMPEL 2015"/>
    <s v="English"/>
    <s v="Conference Paper"/>
    <s v="Universidad de los Andes, Department of Electrical and Electronic Engineering, Bogotá, Colombia; KTH Royal Institute of Technology, Stockholm, Sweden; Univ. de Toulouse, Univ. Paul Sabatier, LAAS, Toulouse, France; CNRS, LAAS, 7 Avenue du Colonel Roche, Toulouse, France"/>
    <s v="Gutierrez, A., Universidad de los Andes, Department of Electrical and Electronic Engineering, Bogotá, Colombia, KTH Royal Institute of Technology, Stockholm, Sweden, Univ. de Toulouse, Univ. Paul Sabatier, LAAS, Toulouse, France; Chamorro, H.R., KTH Royal Institute of Technology, Stockholm, Sweden; Jimenez, J.F., Universidad de los Andes, Department of Electrical and Electronic Engineering, Bogotá, Colombia; Villa, L.F.L., Univ. de Toulouse, Univ. Paul Sabatier, LAAS, Toulouse, France, CNRS, LAAS, 7 Avenue du Colonel Roche, Toulouse, France; Alonso, C., Univ. de Toulouse, Univ. Paul Sabatier, LAAS, Toulouse, France, CNRS, LAAS, 7 Avenue du Colonel Roche, Toulouse, France"/>
    <s v="English"/>
    <s v="This paper outlines a methodology for modeling photovoltaic systems in embedded hardware. This methodology uses the HiLeS platform to transform SysML models in Petri nets and generate VHDL code. The proposed methodology is intended for Hardware-in-the-Loop simulations of power converters and PV panels in microgrids. In addition, this methodology allows the design of MPPT controllers for their direct implementation in FPGA. © 2015 IEEE."/>
  </r>
  <r>
    <s v="Base Camp; Model-based Systems Engineering; SysML"/>
    <s v="Nottage D., Corns S."/>
    <s v="SysML profiling for handling army base camp planning"/>
    <x v="3"/>
    <x v="0"/>
    <s v="Complex Adaptive Systems"/>
    <s v="Complex Adaptive Systems"/>
    <s v="omplex Adaptive Systems Conference"/>
    <s v="Procedia Computer Science"/>
    <n v="6"/>
    <m/>
    <m/>
    <n v="63"/>
    <n v="68"/>
    <n v="6"/>
    <n v="1"/>
    <s v="10.1016/j.procs.2011.08.014"/>
    <s v="https://www.scopus.com/inward/record.uri?eid=2-s2.0-84856418200&amp;partnerID=40&amp;md5=f12dd708327fc59e88b06f54869ad995"/>
    <m/>
    <s v="Complex Adaptive Systems"/>
    <s v="English"/>
    <s v="Conference Paper"/>
    <s v="Missouri University of Science and Technology, 205 EGMT, 600 W. 14th St., Rolla, MO 65401, United States"/>
    <s v="Nottage, D., Missouri University of Science and Technology, 205 EGMT, 600 W. 14th St., Rolla, MO 65401, United States; Corns, S., Missouri University of Science and Technology, 205 EGMT, 600 W. 14th St., Rolla, MO 65401, United States"/>
    <s v="English"/>
    <s v="Army base camp planning is a complicated process involving many variables and optional facilities. The facilities can also vary in size and resource utilization depending on permanency of the base, local resources, and population on the base. Each level of facility is modeled and placed into a library database. All of these facilities must be distinguishable for planners to come in and export the correct facility based on the mission. The first method involves separating the different levels into packages so just the package could be exported. The issue is not all facilities will fit correctly. The second method is creating a stereotype with relevant tag definitions in the SysML tool to apply to the facility blocks. It allows minimum and maximum requirements for the facility to be displayed. This method is the start to creating a custom profile for base camp planning in SysML. © 2011 Published by Elsevier Ltd."/>
  </r>
  <r>
    <s v="Model Auto-Transformation; Requirement Engineering; System Modeling Language (SysML)"/>
    <s v="Chang C.-H., Lu C.-W., Yang W.P., Chu W.C., Yang C.-T., Tsai C.-T., Hsiung P.-A."/>
    <s v="A SysML based requirement modeling automatic transformation approach"/>
    <x v="4"/>
    <x v="0"/>
    <s v="COMPSACW"/>
    <s v="38th Annual IEEE Computer Software and Applications Conference Workshops, COMPSACW 2014"/>
    <m/>
    <s v="Proceedings - IEEE 38th Annual International Computers, Software and Applications Conference Workshops, COMPSACW 2014"/>
    <m/>
    <m/>
    <n v="6903175"/>
    <n v="474"/>
    <n v="479"/>
    <n v="6"/>
    <n v="2"/>
    <s v="10.1109/COMPSACW.2014.80"/>
    <s v="https://www.scopus.com/inward/record.uri?eid=2-s2.0-84931034479&amp;partnerID=40&amp;md5=e58bb1c01a03d790118613e65603ff85"/>
    <s v="Institute of Electrical and Electronics Engineers Inc."/>
    <s v="38th Annual IEEE Computer Software and Applications Conference Workshops, COMPSACW 2014"/>
    <s v="English"/>
    <s v="Conference Paper"/>
    <s v="Dept. of Information Management, Hsiuping University of Science and Technology, Taichung, Taiwan; Dept. of Computer Science, Tunghai University, Taichung, Taiwan; Dept. of Computer Science and Information Engineering, National Chung Cheng University, Chia-Yi, Taiwan"/>
    <s v="Chang, C.-H., Dept. of Information Management, Hsiuping University of Science and Technology, Taichung, Taiwan; Lu, C.-W., Dept. of Information Management, Hsiuping University of Science and Technology, Taichung, Taiwan; Yang, W.P., Dept. of Computer Science, Tunghai University, Taichung, Taiwan; Chu, W.C.-C., Dept. of Computer Science, Tunghai University, Taichung, Taiwan; Yang, C.-T., Dept. of Computer Science, Tunghai University, Taichung, Taiwan; Tsai, C.-T., Dept. of Computer Science, Tunghai University, Taichung, Taiwan; Hsiung, P.-A., Dept. of Computer Science and Information Engineering, National Chung Cheng University, Chia-Yi, Taiwan"/>
    <s v="English"/>
    <s v="In a software development life cycle, system requirement management is an important but neglected step. A good requirement management can not only help developers to meet the requirements of the system, but also play an essential role for the communication among the stakeholders. Usually, natural language is used to describe and record the user requirements, yet it tends toward the situation of ambiguity, inconsistency, imprecision and incompleteness. Because of the lack of accurate modeling, developers can only suffer from manual efforts to integrate and track related artifacts such as UML modeling diagrams. This insufficiency may cause the inconsistency of the collected documents and further analysis difficult and time consuming. In order to increase the accuracy of requirement modeling and analysis, it is important to have appropriate management methods and tools. In this paper, we use SysML and requirement elicitation template to collect and model user requirements, and then transform requirement diagrams into other diagrams for design and analysis according to the transformation rules which are defined by ATLAS Transformation Language (ATL). This approach is to provide a convenient procedure and tool, with graphical interface, to elicit, analyze, validate and verify system requirements, and to ensure that the programming software system can satisfy users' needs. © 2014 IEEE."/>
  </r>
  <r>
    <s v="Model Based Engineering; Sysml"/>
    <s v="Hernandez C., Rodriguez M., Diaz I., Sanz R."/>
    <s v="Model Based Engineering of Process Plants using SysML"/>
    <x v="0"/>
    <x v="0"/>
    <s v="Computer Aided Process Engineering"/>
    <s v="?"/>
    <m/>
    <s v="Computer Aided Chemical Engineering"/>
    <n v="38"/>
    <m/>
    <m/>
    <n v="1281"/>
    <n v="1286"/>
    <n v="6"/>
    <m/>
    <s v="10.1016/B978-0-444-63428-3.50218-6"/>
    <s v="https://www.scopus.com/inward/record.uri?eid=2-s2.0-84994309676&amp;partnerID=40&amp;md5=d0d9ebfd2377be959960145f4b9ef345"/>
    <s v="Elsevier B.V."/>
    <m/>
    <s v="English"/>
    <s v="Book Chapter"/>
    <s v="Autonomous System Laboratory, Technical University of Madrid, Jos Gutierrez Abascal 2Madrid, Spain"/>
    <s v="Hernandez, C., Autonomous System Laboratory, Technical University of Madrid, Jos Gutierrez Abascal 2Madrid, Spain; Rodriguez, M., Autonomous System Laboratory, Technical University of Madrid, Jos Gutierrez Abascal 2Madrid, Spain; Diaz, I., Autonomous System Laboratory, Technical University of Madrid, Jos Gutierrez Abascal 2Madrid, Spain; Sanz, R., Autonomous System Laboratory, Technical University of Madrid, Jos Gutierrez Abascal 2Madrid, Spain"/>
    <s v="English"/>
    <s v="The motivation of this work is the constant evolution in the industry. Nowadays we are in what is called the fourth industrial revolution. This revolution is being fostered in many countries to get a more competitive industry. Industry 4.0 target is to make more efficient and flexible plants, reduce times and costs of projects and products lifecycle. Under this framework models appear as a core component in every new development. Using a systems engineering methodology the developed model will be the one that guarantees the consistency and derives the different applications needed in every stage of the lifecycle, from simulation, to risk assessment or even documentation maintenance. The objective of our work is to develop a model of a process plant using SysML. This model will follow a systems engineering approach, starting from the requirements and will cover the whole lifecycle of the Project. In this paper we present the development of the SysML model of a process plant (the production of ehtylbenzene from benzene and ethylene). The model includes the requirements as well as the structure, behaviour and activity diagrams. In this work an automatic transformation from the SysML model to a process simulation language (in this case Aspen Plus) has been built. This allows for the analysis of the process in the design and developement phases. The results of the simulation are fed back to the SysML model and this information is stored for further uses. © 2016 Elsevier B.V."/>
  </r>
  <r>
    <m/>
    <s v="Ono K., Nakamura H., Ishikawa H."/>
    <s v="A dynamic verification method of executable UML/SysML models with timed-functional constraints"/>
    <x v="7"/>
    <x v="1"/>
    <s v="Computer Software"/>
    <m/>
    <m/>
    <s v="Computer Software"/>
    <n v="27"/>
    <n v="2"/>
    <m/>
    <n v="33"/>
    <n v="49"/>
    <n v="17"/>
    <n v="3"/>
    <s v="Japanisch!"/>
    <s v="https://www.scopus.com/inward/record.uri?eid=2-s2.0-77956445152&amp;partnerID=40&amp;md5=349ac2b93d2443069a5972eb371ccd05"/>
    <m/>
    <m/>
    <s v="Japanese"/>
    <s v="Article"/>
    <s v="Tokyo Research Laboratory, IBM Research, Japan"/>
    <s v="Ono, K., Tokyo Research Laboratory, IBM Research, Japan; Nakamura, H., Tokyo Research Laboratory, IBM Research, Japan; Ishikawa, H., Tokyo Research Laboratory, IBM Research, Japan"/>
    <s v="English"/>
    <s v="We propose a dynamic method to verify system behaviors of executable models in UML/SysML. The verification checks timed-functional constraints as behavioral specification with the system's execution traces. Most of embedded/real-time system models consist of discrete behaviors of system controllers and continuous behaviors of mechanical/electronical systems. Therefore, the verification of discrete system behaviors using a static analysis technology like a model checking is inadequate for the verification of system overall behaviors, so that dynamic verification technologies are needed for developing embedded/real-time systems. Our verification method is effective for check satisfiability of non-functional requirements in early phase of development, e.g. performance requirements. The method verifies a event sequence captured as execution traces of the system model by checking with behavioral specification of event patterns specified in sequence diagrams with pre-conditions and constraints. A set of event patterns can be converted into a binary tree for quick verification with a large amount of execution traces."/>
  </r>
  <r>
    <s v="Hybrid behavior modeling; Mechatronic system; Model transformation; SysML; System-level behavior"/>
    <s v="Cao Y., Liu Y., Fan H., Fan B."/>
    <s v="SysML-based uniform behavior modeling and automated mapping of design and simulation model for complex mechatronics"/>
    <x v="1"/>
    <x v="1"/>
    <s v="Computer-Aided Design"/>
    <m/>
    <m/>
    <s v="CAD Computer Aided Design"/>
    <n v="45"/>
    <n v="3"/>
    <m/>
    <n v="764"/>
    <n v="776"/>
    <n v="13"/>
    <n v="18"/>
    <s v="10.1016/j.cad.2012.05.001"/>
    <s v="https://www.scopus.com/inward/record.uri?eid=2-s2.0-84888260271&amp;partnerID=40&amp;md5=67fe2cf0422bce125f5790ed97489742"/>
    <m/>
    <m/>
    <s v="English"/>
    <s v="Article"/>
    <s v="State Key Lab. of CAD and CG, Zhejiang University, Hangzhou, 310027, China; School of International and Public Affairs, Shanghai Jiaotong University, Shanghai, 200030, China"/>
    <s v="Cao, Y., State Key Lab. of CAD and CG, Zhejiang University, Hangzhou, 310027, China; Liu, Y., State Key Lab. of CAD and CG, Zhejiang University, Hangzhou, 310027, China; Fan, H., State Key Lab. of CAD and CG, Zhejiang University, Hangzhou, 310027, China; Fan, B., School of International and Public Affairs, Shanghai Jiaotong University, Shanghai, 200030, China"/>
    <s v="English"/>
    <s v="Model-based systems engineering (MBSE) is becoming a promising solution for the design of mechatronic systems with the increasing of complexity. To facilitate system design engineers to express their various behavioral requirements, a uniform behavior modeling approach is proposed based on SysML. A set of new constructs are proposed which compose the uniform behavior modeling profile. Based on the profile, the hybrid behavior of the mechatronic system can be uniformly represented in a multi-view and hierarchical way. Moreover, the language- and tool-dependent simulation related information is also described based on SysML as the complement part of the uniform behavior model, which can be transformed to different simulation platforms based on the triple graph grammar (TGG). In this way, the system-level design of the mechatronic system is simulated and verified automatically in the early design stage. Finally, the method is implemented and an example is given to illustrate the whole process. © 2012 Elsevier Ltd. All rights reserved."/>
  </r>
  <r>
    <s v="Communication; Control system; SysML; TCPN; Testing"/>
    <s v="Jamro M., Rzonca D., Rząsa W."/>
    <s v="Testing communication tasks in distributed control systems with SysML and Timed Colored Petri Nets model"/>
    <x v="2"/>
    <x v="1"/>
    <s v="Computers in Industry"/>
    <m/>
    <m/>
    <s v="Computers in Industry"/>
    <n v="71"/>
    <m/>
    <n v="2672"/>
    <n v="77"/>
    <n v="87"/>
    <n v="11"/>
    <n v="8"/>
    <s v="10.1016/j.compind.2015.03.007"/>
    <s v="https://www.scopus.com/inward/record.uri?eid=2-s2.0-84929120733&amp;partnerID=40&amp;md5=2490c6e8fd0e740089161c1bbece5c8a"/>
    <s v="Elsevier"/>
    <m/>
    <s v="English"/>
    <s v="Article"/>
    <s v="Rzeszow University of Technology, Department of Computer and Control Engineering, al. Powstancow Warszawy 12, Rzeszow, Poland"/>
    <s v="Jamro, M., Rzeszow University of Technology, Department of Computer and Control Engineering, al. Powstancow Warszawy 12, Rzeszow, Poland; Rzonca, D., Rzeszow University of Technology, Department of Computer and Control Engineering, al. Powstancow Warszawy 12, Rzeszow, Poland; Rząsa, W., Rzeszow University of Technology, Department of Computer and Control Engineering, al. Powstancow Warszawy 12, Rzeszow, Poland"/>
    <s v="English"/>
    <s v="Abstract Nowadays, Distributed Control Systems (DCSs) are commonly used and supersede stand-alone controllers in many industrial applications. Efficient communication is crucial for their proper operation. Unfortunately, there is a lack of appropriate methodologies and tools applicable to small- and medium-sized DCSs, especially for analysis and testing of communication tasks during early development stages. The paper proposes a flexible and efficient approach that fills this gap. It consists of the following steps. At the beginning, communication tasks and their parameters are specified using graphical diagrams from Systems Modeling Language (SysML). Then, the diagrams are used to automatically generate a model of communication subsystem in the Timed Colored Petri Nets (TCPNs) formalism. Finally, simulation of the TCPN model allows to estimate performance of a target system implementation and to predict its behavior in various cases. Thus, potential bottlenecks might be identified earlier and easier, as well as eliminated even before creation of a hardware prototype. The proposed approach has been introduced into the Control Program Developer (CPDev) engineering environment, which allows to program industrial controllers. Appropriate software tools, namely the editor for SysML communication model, the TCPN library with simulation engine, and the testing framework have been prepared. © 2015 Elsevier B.V."/>
  </r>
  <r>
    <s v="automotive; diagram; modeling; requirements; safety; software; SySML; systemAccident prevention; Automotive industry; Computer software; Defects; Engineering research; Life cycle; Modeling languages; Models; Safety engineering; Software engineering; automotive; diagram; requirements; SySML; system; Software design"/>
    <s v="Gulias E., Torreblanca L.F., Aguilar J.R., Fernandez C.F.Y."/>
    <s v="Using SysML modeling to accurately represent automotive safety requirements"/>
    <x v="0"/>
    <x v="0"/>
    <s v="CONISOFT"/>
    <s v="Conference in Software Engineering Research and Innovation"/>
    <m/>
    <s v="Proceedings - 2016 4th International Conference in Software Engineering Research and Innovation, CONISOFT 2016"/>
    <m/>
    <m/>
    <n v="7477906"/>
    <n v="21"/>
    <n v="26"/>
    <n v="6"/>
    <m/>
    <s v="10.1109/CONISOFT.2016.12"/>
    <s v="https://www.scopus.com/inward/record.uri?eid=2-s2.0-84978225986&amp;partnerID=40&amp;md5=52f46a80fa94e777dab2bd711a32841d"/>
    <s v="Institute of Electrical and Electronics Engineers Inc."/>
    <s v="4th International Conference in Software Engineering Research and Innovation, CONISOFT 2016"/>
    <s v="English"/>
    <s v="Conference Paper"/>
    <s v="Departamento de Ingenierías, Universidad Popular Autónoma del Estado de Puebla, 21 sur #1103 Col. Santiago, Puebla Pue., México, Mexico; Instituto de Computación, Universidad Tecnológica de la Mixteca, Carretera a Acatlima Km. 2.5 Huajuapan de Leon, Oax., México, Mexico"/>
    <s v="Gulias, E., Departamento de Ingenierías, Universidad Popular Autónoma del Estado de Puebla, 21 sur #1103 Col. Santiago, Puebla Pue., México, Mexico; Torreblanca, L.F., Departamento de Ingenierías, Universidad Popular Autónoma del Estado de Puebla, 21 sur #1103 Col. Santiago, Puebla Pue., México, Mexico; Aguilar, J.R., Departamento de Ingenierías, Universidad Popular Autónoma del Estado de Puebla, 21 sur #1103 Col. Santiago, Puebla Pue., México, Mexico; Fernandez, C.F.Y., Instituto de Computación, Universidad Tecnológica de la Mixteca, Carretera a Acatlima Km. 2.5 Huajuapan de Leon, Oax., México, Mexico"/>
    <s v="English"/>
    <s v="Nowadays, software development innovations are heavily found in electronic control units for the automotive sector. Software in this sector has grown considerably, though, the number of vehicle recalls because of software defects has grown accordingly. Because of this situation, different proposals arise in the various phases of the software development life cycle which aim to prevent these defects. In this article, we focus on the automotive requirements section and present, based on ISO standard 26262 and the SysML modeling language, a guide to effective requirement writing, specification and modeling. © 2016 IEEE."/>
  </r>
  <r>
    <s v="Automotive control; Control applications; System architectures; System modelling; Systems engineering"/>
    <s v="Marco J., Vaughan N.D."/>
    <s v="Integration of architectural modelling using the SysML within the traditional automotive CACSD process"/>
    <x v="7"/>
    <x v="0"/>
    <s v="Control"/>
    <s v="UKACC International Conference on CONTROL 2010"/>
    <s v="UKACC International Conference on Control 2010"/>
    <s v="IET Seminar Digest"/>
    <n v="2010"/>
    <n v="4"/>
    <n v="361"/>
    <n v="668"/>
    <n v="673"/>
    <n v="6"/>
    <n v="5"/>
    <s v="10.1049/ic.2010.0361"/>
    <s v="https://www.scopus.com/inward/record.uri?eid=2-s2.0-84877811518&amp;partnerID=40&amp;md5=ed3935d0d53273af8473857b6c3b7cb8"/>
    <m/>
    <s v="UKACC International Conference on CONTROL 2010"/>
    <s v="English"/>
    <s v="Conference Paper"/>
    <s v="Department of Automotive Engineering, School of Engineering, Cranfield University, Bedfordshire, MK43 0AL, United Kingdom"/>
    <s v="Marco, J., Department of Automotive Engineering, School of Engineering, Cranfield University, Bedfordshire, MK43 0AL, United Kingdom; Vaughan, N.D., Department of Automotive Engineering, School of Engineering, Cranfield University, Bedfordshire, MK43 0AL, United Kingdom"/>
    <s v="English"/>
    <s v="The research presented within this paper focuses on the how the SysML can be employed to support the traditional automotive computer aided control system design (CACSD) process and in particular, how models based on higher levels of system abstraction can be used to improve the control engineers level of domain understanding. Architectural models, based on IEEE 1471-2000, are presented. In addition, a number of observations are made as to the current limitations associated with the SysML toolset and the improvements required for its future integration within a model-based automotive control environment."/>
  </r>
  <r>
    <m/>
    <s v="Guillerm R., Demmou H., Sadou N."/>
    <s v="Sysml Knowledge base for Designing Dependable Complex System"/>
    <x v="5"/>
    <x v="1"/>
    <s v="CoRR"/>
    <m/>
    <s v="Computing Research Repository"/>
    <s v="CoRR"/>
    <s v="abs/1212.4246"/>
    <m/>
    <m/>
    <m/>
    <m/>
    <n v="7"/>
    <m/>
    <m/>
    <s v="http://dblp.org/rec/journals/corr/abs-1212-4246"/>
    <m/>
    <m/>
    <m/>
    <s v="Informal Publications / article"/>
    <m/>
    <m/>
    <s v="English"/>
    <s v="The work presented in this paper is part of a proposed framework as complete and rigorous as possible for the design of complex systems. The methodological framework used is System Engineering, which is a methodological approach to control the design of complex systems. The practices of this approach are transcribed in standards, realized by methods and supported by tools. In our case, the standard EIA-632 was adopted. Specifically, to deal with the dependability of these complex systems and to improve the processes dealing with dependability, we have defined a global approach. This approach incorporates the consideration of dependability in system engineering processes. The work presented in this paper supports and complements the overall approach: it is the proposal of an information model based on the SysML language, allowing the requirements management, including safety requirements."/>
  </r>
  <r>
    <m/>
    <s v="De Lange D., Guo J., de Koning H.-P."/>
    <s v="Applicability of SysML to the early definition phase of space missions in a concurrent environment"/>
    <x v="3"/>
    <x v="0"/>
    <s v="CSDM"/>
    <s v="2nd International Conference on Complex Systems Design and Management, CSDM 2011"/>
    <m/>
    <s v="Proceedings of the 2nd International Conference on Complex Systems Design and Management, CSDM 2011"/>
    <m/>
    <m/>
    <m/>
    <n v="173"/>
    <n v="185"/>
    <n v="13"/>
    <m/>
    <s v="10.1007/978-3-642-25203-7_12"/>
    <s v="https://www.scopus.com/inward/record.uri?eid=2-s2.0-84878229342&amp;partnerID=40&amp;md5=23fcf93af1d2585e67b0c85c4c8e8aab"/>
    <m/>
    <s v="2nd International Conference on Complex Systems Design and Management, CSDM 2011"/>
    <s v="English"/>
    <s v="Conference Paper"/>
    <s v="Delft University of Technology (TU Delft), Faculty of Aerospace Engineering, Department of Space Systems Engineering, Netherlands; European Space Agency (ESA), Systems and Concurrent Engineering Section (TEC-SYE Section), Netherlands"/>
    <s v="De Lange, D., Delft University of Technology (TU Delft), Faculty of Aerospace Engineering, Department of Space Systems Engineering, Netherlands; Guo, J., Delft University of Technology (TU Delft), Faculty of Aerospace Engineering, Department of Space Systems Engineering, Netherlands; De Koning, H.-P., European Space Agency (ESA), Systems and Concurrent Engineering Section (TEC-SYE Section), Netherlands"/>
    <s v="English"/>
    <s v="One of latest trends in the field of Systems Engineering (SE) is increased use of models next to and in stead of documents to capture and control information on the system-of-interest under development. This approach is generally called Model Based Systems Engineering (MBSE). An important element of the MBSE approach is the language that is used. The Systems Modeling Language, SysML, is often seen as most promising language by the SE community. The Concurrent Design Facility (CDF) is a state-of-the-art facility in the field of concurrent engineering and systems engineering research, used to perform feasibility studies for potential future space mission of the European Space Agency (ESA). Currently the CDF uses a simple Excel-based modelling approach. As not much experience with SysML is present at the CDF, research was performed to investigate the potential added value of applying MBSE using SysML to the work performed in the CDF. A methodology and a standard model were developed, followed by its application in a real CDF study to investigate the added value. From the evaluation of the research, it is concluded that MBSE using SysML is in line with the concurrent engineering approach but is only partially applicable to early design studies. Many of the activities performed during the case study required a significant time effort with too little added value. Also, the tool used proved limiting in some of activities. Added value was observed in the capturing of the trade options, decisions and trade rationale in combination with the requirements. It is proposed to integrate these aspects into the CDF studies as starting point for the transition phase to a more model-based approach using SysML. © 2012 Springer Berlin Heidelberg."/>
  </r>
  <r>
    <m/>
    <s v="Andreas Korff"/>
    <s v="Re-using SysML System Architectures."/>
    <x v="1"/>
    <x v="0"/>
    <s v="CSDM"/>
    <m/>
    <s v="Complex Systems Design &amp; Management"/>
    <s v="CSDM"/>
    <m/>
    <m/>
    <m/>
    <n v="257"/>
    <n v="266"/>
    <n v="10"/>
    <m/>
    <s v="10.1007/978-3-319-02812-5_19"/>
    <s v="http://dblp.org/rec/conf/csdm/Korff13"/>
    <m/>
    <m/>
    <m/>
    <s v="Conference and Workshop Papers"/>
    <m/>
    <m/>
    <s v="English"/>
    <s v="In the development of complex systems, Model-based Systems Engineering (MBSE) has been introduced successfully into many projects. The OMG SysML as architectural modeling language is part of that success, because it offers the right perspectives to design complex systems. However, even when using MBSE methods and the SysML, the risk of re-inventing the wheel has to be overcome as well. This implies that System Engineers have to know in advance, what is already available as re-usable system asset and fits to the needs of the on-going project. After introducing a suitable standard with OMG RAS, this paper will show different use cases for component-based design expressed in SysML using asset definition and propagation. This includes top-down exchange of system component specifications as well as bottom-up construction of new systems based on existing components. Asset reuse is based on communication. We will present the necessary communication means for propagating SysML-based system assets, which allows efficient collaboration in teams designing complex systems."/>
  </r>
  <r>
    <s v="Decision support; Modeling and simulation; Real-time collaboration; SysML; Systems-of-systems; UML; Web-based"/>
    <s v="Browne D.C., Kempf R., O'Neal M., Hansen A., Yates W."/>
    <s v="Enabling systems modeling language authoring in a collaborative web-based decision support tool"/>
    <x v="1"/>
    <x v="0"/>
    <s v="CSER"/>
    <s v="11th Annual Conference on Systems Engineering Research, CSER 2013"/>
    <s v="Conference on Systems Engineering Research"/>
    <s v="Procedia Computer Science"/>
    <n v="16"/>
    <m/>
    <m/>
    <n v="373"/>
    <n v="382"/>
    <n v="10"/>
    <n v="8"/>
    <s v="10.1016/j.procs.2013.01.039"/>
    <s v="https://www.scopus.com/inward/record.uri?eid=2-s2.0-84898767797&amp;partnerID=40&amp;md5=42d615e716b19e69cae61854a7d2657f"/>
    <m/>
    <s v="11th Annual Conference on Systems Engineering Research, CSER 2013"/>
    <s v="English"/>
    <s v="Conference Paper"/>
    <s v="Georgia Tech Research Institute (GTRI), 250 14th St. NW, Atlanta, GA 30318, United States; Marine Corps Systems Command, Quantico, VA, United States"/>
    <s v="Browne, D., Georgia Tech Research Institute (GTRI), 250 14th St. NW, Atlanta, GA 30318, United States; Kempf, R., Georgia Tech Research Institute (GTRI), 250 14th St. NW, Atlanta, GA 30318, United States; O'Neal, M., Georgia Tech Research Institute (GTRI), 250 14th St. NW, Atlanta, GA 30318, United States; Hansen, A., Marine Corps Systems Command, Quantico, VA, United States; Yates, W., Marine Corps Systems Command, Quantico, VA, United States"/>
    <s v="English"/>
    <s v="The Systems Modeling Language (SysML) is gaining traction within the systems engineering community to define complex systems. To date all SysML authoring tools are single-user, thick-client software applications geared towards only model definition, forcing sequential model development and losing an opportunity to parallelize effort. Additionally, the completed model is not in and of itself able to execute tradespace exploration or constraint optimization. Most complex system development occurs in geographically disparate teams working on various components of the model concurrently, which introduces a process complexity in configuration management and slows progress. Although extensions to thick-client applications and separate software applications have attempted to solve these issues, the authors pose a different solution. This paper describes a web-based SysML authoring tool which provides real-time collaboration. The goal is to offer an experience where all users have up-to-date information and can concurrently modify the model. The authors describe how this tool has been incorporated with the Framework for Assessing Cost and Technology (FACT), an effort spearheaded by the Marine Corps System Command as a real-time, collaborative modeling, simulation and design web- service. FACT'S data schema is based on SysML, providing a unique use case implementation of the benefits of the SysML authoring tool described. © 2013 The authors. Published by Elsevier B.V."/>
  </r>
  <r>
    <s v="Metamodels; Model transformations; Modeling hub; System design; Trade-off analysis"/>
    <s v="Spyropoulos D., Baras J.S."/>
    <s v="Extending design capabilities of SysML with trade-off analysis: Electrical microgrid case study"/>
    <x v="1"/>
    <x v="0"/>
    <s v="CSER"/>
    <s v="11th Annual Conference on Systems Engineering Research, CSER 2013"/>
    <s v="Conference on Systems Engineering Research"/>
    <s v="Procedia Computer Science"/>
    <n v="16"/>
    <m/>
    <m/>
    <n v="108"/>
    <n v="117"/>
    <n v="10"/>
    <n v="7"/>
    <s v="10.1016/j.procs.2013.01.012"/>
    <s v="https://www.scopus.com/inward/record.uri?eid=2-s2.0-84898746906&amp;partnerID=40&amp;md5=8ff3168f8b868bf740c0098d86d7a63a"/>
    <m/>
    <s v="11th Annual Conference on Systems Engineering Research, CSER 2013"/>
    <s v="English"/>
    <s v="Conference Paper"/>
    <s v="Department of Electrical and Computer Engineering, Institute for Systems Research, University of Maryland, College Park, MD 20742, United States"/>
    <s v="Spyropoulos, D., Department of Electrical and Computer Engineering, Institute for Systems Research, University of Maryland, College Park, MD 20742, United States; Baras, J.S., Department of Electrical and Computer Engineering, Institute for Systems Research, University of Maryland, College Park, MD 20742, United States"/>
    <s v="English"/>
    <s v="Changes in technology, economy and society create challenges that force us to rethink the way we develop systems. Model- Based Systems Engineering is an approach that can prove catalytic in this new era of systems development. In this paper we introduce the idea of the modeling in order to realize the vision of Model-Based Systems Engineering and especially we focus on the trade-off path of this hub. For that purpose the design capabilities of SysML are extended by integrating it with Consol-Optcad, a powerful multi-criteria optimization tool for trade-off analysis. The integration and its implementation is applied to analyze a multi-criteria optimization problem concerning power allocation and scheduling in a microgrid. © 2013 The authors. Published by Elsevier B.V."/>
  </r>
  <r>
    <s v="C&amp;amp;C2-a; Contact and channel - Approach; Engineering design; Function-based modeling; State-based structure modeling; SysML"/>
    <s v="Albers A., Zingel C."/>
    <s v="Extending SysML for engineering designers by integration of the contact &amp; channel - Approach (C&amp;C2-A) for function-based modeling of technical systems"/>
    <x v="1"/>
    <x v="0"/>
    <s v="CSER"/>
    <s v="11th Annual Conference on Systems Engineering Research, CSER 2013"/>
    <s v="Conference on Systems Engineering Research"/>
    <s v="Procedia Computer Science"/>
    <n v="16"/>
    <m/>
    <m/>
    <n v="353"/>
    <n v="362"/>
    <n v="10"/>
    <n v="11"/>
    <s v="10.1016/j.procs.2013.01.037"/>
    <s v="https://www.scopus.com/inward/record.uri?eid=2-s2.0-84898753614&amp;partnerID=40&amp;md5=653579fa271108f8474b19a289b52245"/>
    <m/>
    <s v="11th Annual Conference on Systems Engineering Research, CSER 2013"/>
    <s v="English"/>
    <s v="Conference Paper"/>
    <s v="IPEK - Institute of Product Engineering, Karlsruhe Institute of Technology (KIT), Kaiserstr. 10, D-76131 Karlsruhe, Germany"/>
    <s v="Albers, A., IPEK - Institute of Product Engineering, Karlsruhe Institute of Technology (KIT), Kaiserstr. 10, D-76131 Karlsruhe, Germany; Zingel, C., IPEK - Institute of Product Engineering, Karlsruhe Institute of Technology (KIT), Kaiserstr. 10, D-76131 Karlsruhe, Germany"/>
    <s v="English"/>
    <s v="Model-Based Systems Engineering (MBSE) is advancing rapidly in the domains of software and embedded systems. In contrast, mechanical engineers still have trouble in application of MBSE. SysML has established as the leading modeling language for multidisciplinary systems, but some limitations still hinder mechanical engineers from its application. The provided behavioral and structural diagrams seem to not being sufficiently capable to represent all relevant information regarding mechanical systems. This paper presents an extending profile which aims to overcome some of those limitations. The profile is based on the Contact &amp;amp; Channel - Approach (C&amp;amp;C2-A), which is well-proven in function-based modeling of technical systems comprising function-relevant structural properties. The goals of the C&amp;amp;C2-A are to retain a maximal solution space, to overcome componentafflicted thinking and to provide an adequate modeling approach for mechanical relevant information. A prototypic tool implementation of the extending SysML-profile, complemented by some automatisms in form of a plugin, is evaluated at the example of a small gearbox. © 2013 The authors. Published by Elsevier B.V."/>
  </r>
  <r>
    <s v="Automation; Executable model; Handling system; IEC 61131; Model-based; PLC; SysML"/>
    <s v="Brecher C., Nittinger J.A., Karlberger A."/>
    <s v="Model-based control of a handling system with SysML"/>
    <x v="1"/>
    <x v="0"/>
    <s v="CSER"/>
    <s v="11th Annual Conference on Systems Engineering Research, CSER 2013"/>
    <s v="Conference on Systems Engineering Research"/>
    <s v="Procedia Computer Science"/>
    <n v="16"/>
    <m/>
    <m/>
    <n v="197"/>
    <n v="205"/>
    <n v="9"/>
    <n v="4"/>
    <s v="10.1016/j.procs.2013.01.021"/>
    <s v="https://www.scopus.com/inward/record.uri?eid=2-s2.0-84898753221&amp;partnerID=40&amp;md5=c7ff0e32f533103ab903955265cd52fa"/>
    <m/>
    <s v="11th Annual Conference on Systems Engineering Research, CSER 2013"/>
    <s v="English"/>
    <s v="Conference Paper"/>
    <s v="Laboratory for Machine Tools and Production Engineering (WZL), RWTH Aachen University, Steinbachstr. 19, Aachen 52056, Germany"/>
    <s v="Brecher, C., Laboratory for Machine Tools and Production Engineering (WZL), RWTH Aachen University, Steinbachstr. 19, Aachen 52056, Germany; Nittinger, J.A., Laboratory for Machine Tools and Production Engineering (WZL), RWTH Aachen University, Steinbachstr. 19, Aachen 52056, Germany; Karlberger, A., Laboratory for Machine Tools and Production Engineering (WZL), RWTH Aachen University, Steinbachstr. 19, Aachen 52056, Germany"/>
    <s v="English"/>
    <s v="For programming controllers in industrial automation systems languages based on IEC 61131 represent the state-of-the-art. However, these languages have limited capabilities for describing multi-disciplinary aspects. Model-based approaches that have successfully been applied to software engineering projects also provide a promising alternative for the engineering of automated manufacturing systems. The integration of model-based approaches into conventional control architectures still represents a challenge. Using a handling system for unloading parts from a pallet as an example this paper demonstrates and evaluates a practical approach for developing control logic based on a SysML model. The approach consists of three steps: First, the behavior of the system components (e.g. grippers, axes) are described in an interdisciplinary way, representing the internal state as well as an IEC 61131 compliant signaling interface. The second step is to develop agents that implement the actual logic and are able to control the virtual components using the implemented interface. In the last step, during commissioning of the real system, the virtual components are replaced by a module syncing the signals of the virtual agents interface with a PLC providing the same interface for the real system, effectively having the real system now being controlled by virtual agents. © 2013 The authors. Published by Elsevier B.V."/>
  </r>
  <r>
    <s v="Analysis integration; Model transformation; Modelica; Simulink; SysML; Vehicle reference architecture"/>
    <s v="Branscomb J.M., Paredis C.J.J., Che J., Jennings M.J."/>
    <s v="Supporting multidisciplinary vehicle analysis using a vehicle reference architecture model in SysML"/>
    <x v="1"/>
    <x v="0"/>
    <s v="CSER"/>
    <s v="11th Annual Conference on Systems Engineering Research, CSER 2013"/>
    <s v="Conference on Systems Engineering Research"/>
    <s v="Procedia Computer Science"/>
    <n v="16"/>
    <m/>
    <m/>
    <n v="79"/>
    <n v="88"/>
    <n v="10"/>
    <n v="10"/>
    <s v="10.1016/j.procs.2013.01.009"/>
    <s v="https://www.scopus.com/inward/record.uri?eid=2-s2.0-84898760212&amp;partnerID=40&amp;md5=c7e828546215218e7e39beea8116555f"/>
    <m/>
    <s v="11th Annual Conference on Systems Engineering Research, CSER 2013"/>
    <s v="English"/>
    <s v="Conference Paper"/>
    <s v="Georgia Institute of Technology, 813 Ferst Drive, Atlanta, GA 30332, United States; Ford Motor Company, 2101 Village Road, Dearborn, MI 48121, United States"/>
    <s v="Branscomb, J.M., Georgia Institute of Technology, 813 Ferst Drive, Atlanta, GA 30332, United States; Paredis, C.J.J., Georgia Institute of Technology, 813 Ferst Drive, Atlanta, GA 30332, United States; Che, J., Ford Motor Company, 2101 Village Road, Dearborn, MI 48121, United States; Jennings, M.J., Ford Motor Company, 2101 Village Road, Dearborn, MI 48121, United States"/>
    <s v="English"/>
    <s v="To develop competitive vehicles with ever increasing complexity, automotive designers need to improve their ability to explore a broad range of system architectures efficiently and effectively. Whereas traditional vehicle systems are based on internal combustion (IC) engines, today's environmentally conscious vehicle manufacturers must consider alternatives to the IC engineonly systems such as hybrid or electric systems. To design a good vehicle, it is necessary to analyze each of these system architectures from a variety of perspectives including performance, fuel economy, or even thermal behavior. Creating all the necessary analysis models for all possible system architectures manually is very time-consuming, expensive, and error-prone. To overcome such challenges, a novel approach has been developed for partly automatically generating subsystem model templates to support the integration of analysis models in a consistent and convenient fashion. The approach starts from a Vehicle Reference Architecture (VRA) model defined in the Systems Modeling Language (OMG SysMLTM). After specialization of this VRA into a specific vehicle program model, this SysML model is automatically transformed into Modelica and Simulink templates for the corresponding analysis models. These templates embody interfaces that fit into a system-level integrated model so that individual subsystem experts can focus on modeling the physical or controls behavior of their particular subsystem without having to worry about subsequent integration issues. The subsystem template models guarantee consistency in the integration phase. The entire approach introduced in this paper is called the Vehicle Architecture Modeling Framework (VAMF), which includes the SysML VRA model, the corresponding analysis templates, and the transformation tools developed to support the approach. Throughout this paper, a specific (realistic but sanitized) vehicle program and a full pedal acceleration analysis test scenario are used as demonstration examples. © 2013 The authors. Published by Elsevier B.V."/>
  </r>
  <r>
    <s v="MBSE; Multi-view; Structures; SysML; Systems architecture; Thematic"/>
    <s v="Munker F., Albers A., Wagner D., Behrendt M."/>
    <s v="Multi-view modeling in SysML: Thematic structuring for multiple thematic views"/>
    <x v="4"/>
    <x v="0"/>
    <s v="CSER"/>
    <s v="12th Annual Conference on SystemsEngineering Research, CSER 2014"/>
    <s v="Conference on Systems Engineering Research"/>
    <s v="Procedia Computer Science"/>
    <n v="28"/>
    <m/>
    <m/>
    <n v="531"/>
    <n v="538"/>
    <n v="8"/>
    <n v="3"/>
    <s v="10.1016/j.procs.2014.03.065"/>
    <s v="https://www.scopus.com/inward/record.uri?eid=2-s2.0-84898005607&amp;partnerID=40&amp;md5=07ef87285cb82a1578d17ccae8af2851"/>
    <s v="Elsevier"/>
    <s v="12th Annual Conference on SystemsEngineering Research, CSER 2014"/>
    <s v="English"/>
    <s v="Conference Paper"/>
    <s v="IPEK-Institute of Product Engineering at Karlsruhe Institute of Technology (KIT), Kaiserstr. 10, 76131 Karlsruhe, Germany; BMW Group, Taunusstr. 41, 80807 Munich, Germany"/>
    <s v="Munker, F., IPEK-Institute of Product Engineering at Karlsruhe Institute of Technology (KIT), Kaiserstr. 10, 76131 Karlsruhe, Germany; Albers, A., IPEK-Institute of Product Engineering at Karlsruhe Institute of Technology (KIT), Kaiserstr. 10, 76131 Karlsruhe, Germany; Wagner, D., IPEK-Institute of Product Engineering at Karlsruhe Institute of Technology (KIT), Kaiserstr. 10, 76131 Karlsruhe, Germany, BMW Group, Taunusstr. 41, 80807 Munich, Germany; Behrendt, M., IPEK-Institute of Product Engineering at Karlsruhe Institute of Technology (KIT), Kaiserstr. 10, 76131 Karlsruhe, Germany"/>
    <s v="English"/>
    <s v="SysML is a standardized, generic markup language for modeling technical systems. The authors' work considers evaluating SysML in research projects in cooperation with industrial partners. In this paper, system of interest is a high voltage battery system for automotive applications. Observations in this project underlined the need for multi-view modeling. The central thesis of this paper is that multiple, thematic cross-cutting views of a system will need optimized thematic structures of system architecture. They introduce a human-centric approach: Enabling thematic views but committing it to the responsibility and capability of the engineer to apply them as needed. As a conclusion, optimized thematic structures provide an optimized thematic view. One holistic systems model is created which represents both the system as a whole and the different views of stakeholders in an integrated way, but tool implementation has to be taken into account. © 2014 The Authors. Published by Elsevier B.V."/>
  </r>
  <r>
    <s v="Bitcoin; Crypto-currency; SysML; System of Systems"/>
    <s v="Roth N."/>
    <s v="An architectural assessment of bitcoin using the systems modeling language"/>
    <x v="2"/>
    <x v="0"/>
    <s v="CSER"/>
    <s v="18th Conference on Plasma-Surface Interactions, PSI 2015, 5-6 February 2015, Moscow, Russian Federation and the 1st Conference on Plasma and Laser Research and Technologies, PLRT 2015, 18-20 February 2015, Moscow, Russian Federation"/>
    <s v="Conference on Systems Engineering Research"/>
    <s v="Procedia Computer Science"/>
    <n v="44"/>
    <s v="C"/>
    <m/>
    <n v="527"/>
    <n v="536"/>
    <n v="10"/>
    <n v="1"/>
    <s v="10.1016/j.procs.2015.03.066"/>
    <s v="https://www.scopus.com/inward/record.uri?eid=2-s2.0-84938572422&amp;partnerID=40&amp;md5=952c5db243e97445da1520e1617ddb7c"/>
    <s v="Elsevier"/>
    <s v="18th Conference on Plasma-Surface Interactions, PSI 2015, 5-6 February 2015, Moscow, Russian Federation and the 1st Conference on Plasma and Laser Research and Technologies, PLRT 2015, 18-20 February 2015, Moscow, Russian Federation"/>
    <s v="English"/>
    <s v="Conference Paper"/>
    <m/>
    <s v="Roth, N."/>
    <s v="English"/>
    <s v="Bitcoin is an emerging crypto-currency, which is wrapped in mystery and controversy. The goal is to transform how we transfer payments. The current approach for sending money from one remote party to another is via bank deposit and transfer by check or bank transfer. PayPal and other services were developed to provide faster payments to verified individuals, but each layer in the transaction adds time, cost, and/or risk to the transaction. Users of this new digital currency proclaim the benefits of security, anonymity, and efficiency for making transactions. The functionality and structure of the Bitcoin Network is complex and often attacked for not being a suitable replacement for currency. An independent understanding can be developed of the composite Bitcoin Financial Systems of Systems architecture by considering the challenges any System of System would face. A functional analysis, employing the Systems Modeling Language (SysML), is performed on the Bitcoin System of Systems architecture to help gain an understanding of the structure and functionality, and how that relates to the key actors and use cases, for determining if the users' expectations are aligned with the architecture. © 2015 Published by Elsevier B.V."/>
  </r>
  <r>
    <s v="Framework; MBSE; MDAO; Object-oriented; Open-source; SysML"/>
    <s v="Balestrini-Robinson S., Freeman D.F., Browne D.C."/>
    <s v="An object-oriented and executable SysML framework for rapid model development"/>
    <x v="2"/>
    <x v="0"/>
    <s v="CSER"/>
    <s v="18th Conference on Plasma-Surface Interactions, PSI 2015, 5-6 February 2015, Moscow, Russian Federation and the 1st Conference on Plasma and Laser Research and Technologies, PLRT 2015, 18-20 February 2015, Moscow, Russian Federation"/>
    <s v="Conference on Systems Engineering Research"/>
    <s v="Procedia Computer Science"/>
    <n v="44"/>
    <s v="C"/>
    <m/>
    <n v="423"/>
    <n v="432"/>
    <n v="10"/>
    <n v="5"/>
    <s v="10.1016/j.procs.2015.03.062"/>
    <s v="https://www.scopus.com/inward/record.uri?eid=2-s2.0-84938572683&amp;partnerID=40&amp;md5=ca3d0dd1c01d3f91cc26f1140dd536fa"/>
    <s v="Elsevier"/>
    <s v="18th Conference on Plasma-Surface Interactions, PSI 2015, 5-6 February 2015, Moscow, Russian Federation and the 1st Conference on Plasma and Laser Research and Technologies, PLRT 2015, 18-20 February 2015, Moscow, Russian Federation"/>
    <s v="English"/>
    <s v="Conference Paper"/>
    <s v="Electronic Systems Laboratory, Georgia Tech Research Institute, 400 10th St NW, Atlanta, GA, United States"/>
    <s v="Balestrini-Robinson, S., Electronic Systems Laboratory, Georgia Tech Research Institute, 400 10th St NW, Atlanta, GA, United States; Freeman, D.F., Electronic Systems Laboratory, Georgia Tech Research Institute, 400 10th St NW, Atlanta, GA, United States; Browne, D.C., Electronic Systems Laboratory, Georgia Tech Research Institute, 400 10th St NW, Atlanta, GA, United States"/>
    <s v="English"/>
    <s v="This paper introduces Cortex, a new framework to develop object-oriented and executable SysML models using the IPython Notebook4. The framework strives to create a succinct and intuitive Python programming interface for SysML models, and integrate it with OpenMDAO (a Multi-disciplinary Design, Analysis and Optimization framework being developed by NASA Glenn Research Center). Data persists in MongoDB, with a Resource Description Framework (RDF) cache for semantic querying. The models can be exposed to custom web-based applications through a Representational State Transfer (REST) interface. The authors strive to create a foundational framework on which to be able to build more advanced system engineering and decision support tools. All the tools and libraries leveraged in this effort are open source software (OSS), and whenever possible, the authors selected technologies with the most permissive licenses. © 2015 Published by Elsevier B.V."/>
  </r>
  <r>
    <s v="Architecture; MBSE; SysML; Systems Model"/>
    <s v="Hampson K."/>
    <s v="Technical evaluation of the Systems Modeling Language (SysML)"/>
    <x v="2"/>
    <x v="0"/>
    <s v="CSER"/>
    <s v="18th Conference on Plasma-Surface Interactions, PSI 2015, 5-6 February 2015, Moscow, Russian Federation and the 1st Conference on Plasma and Laser Research and Technologies, PLRT 2015, 18-20 February 2015, Moscow, Russian Federation"/>
    <s v="Conference on Systems Engineering Research"/>
    <s v="Procedia Computer Science"/>
    <n v="44"/>
    <s v="C"/>
    <m/>
    <n v="403"/>
    <n v="412"/>
    <n v="10"/>
    <n v="2"/>
    <s v="10.1016/j.procs.2015.03.054"/>
    <s v="https://www.scopus.com/inward/record.uri?eid=2-s2.0-84938596490&amp;partnerID=40&amp;md5=bca56fe515510fb8ad673e9950dac86f"/>
    <s v="Elsevier"/>
    <s v="18th Conference on Plasma-Surface Interactions, PSI 2015, 5-6 February 2015, Moscow, Russian Federation and the 1st Conference on Plasma and Laser Research and Technologies, PLRT 2015, 18-20 February 2015, Moscow, Russian Federation"/>
    <s v="English"/>
    <s v="Conference Paper"/>
    <m/>
    <s v="Hampson, K."/>
    <s v="English"/>
    <s v="The intent of this paper is to provide a brief description and critique on each of the 4 pillars of SysML. The description will cover in detail the type of modeling elements used in each pillar, the relationships between these elements, and the views used to represent the model data. The analysis and critique offered will follow the description for each pillar and is primarily from a functional perspective, covering the strengths, weaknesses and identified gaps in the language. In some cases, a recommendation for potential improvement will be provided. Additional modeling gaps that apply across all pillars will also be identified and discussed. Addressing current gaps in SysML would improve our capabilities to accurately represent a system in a modeling format and help better communicate the model to customers in support of a life cycle systems engineering process. © 2015 Published by Elsevier B.V."/>
  </r>
  <r>
    <s v="Model-Based Systems Engineering; Physical Protection Systems; SysML; Vulnerability Assessment"/>
    <s v="Bassam S., Herrmann J.W., Schmidt L.C."/>
    <s v="Using SysML for model-based vulnerability assessment"/>
    <x v="2"/>
    <x v="0"/>
    <s v="CSER"/>
    <s v="18th Conference on Plasma-Surface Interactions, PSI 2015, 5-6 February 2015, Moscow, Russian Federation and the 1st Conference on Plasma and Laser Research and Technologies, PLRT 2015, 18-20 February 2015, Moscow, Russian Federation"/>
    <s v="Conference on Systems Engineering Research"/>
    <s v="Procedia Computer Science"/>
    <n v="44"/>
    <s v="C"/>
    <m/>
    <n v="413"/>
    <n v="422"/>
    <n v="10"/>
    <n v="2"/>
    <s v="10.1016/j.procs.2015.03.025"/>
    <s v="https://www.scopus.com/inward/record.uri?eid=2-s2.0-84938602443&amp;partnerID=40&amp;md5=786dddebdb5df4526ed478ed479420b5"/>
    <s v="Elsevier"/>
    <s v="18th Conference on Plasma-Surface Interactions, PSI 2015, 5-6 February 2015, Moscow, Russian Federation and the 1st Conference on Plasma and Laser Research and Technologies, PLRT 2015, 18-20 February 2015, Moscow, Russian Federation"/>
    <s v="English"/>
    <s v="Conference Paper"/>
    <s v="Institute for Systems Research, University of Maryland, College Park, MD, United States; Department of Mechanical Engineering, University of Maryland, College Park, MD, United States"/>
    <s v="Bassam, S., Institute for Systems Research, University of Maryland, College Park, MD, United States; Herrmann, J.W., Institute for Systems Research, University of Maryland, College Park, MD, United States, Department of Mechanical Engineering, University of Maryland, College Park, MD, United States; Schmidt, L.C., Department of Mechanical Engineering, University of Maryland, College Park, MD, United States"/>
    <s v="English"/>
    <s v="This paper discusses the use of model-based systems engineering (MBSE) models for physical protection systems (PPS) evaluation. We discuss why MBSE methodologies can be valuable in assessment of PPS. Next, we review the steps in vulnerability assessment (VA) and describe the use of SysML models in these steps. The paper presents examples of SysML models for a VA scenario. Such models can enable the development and integration of other VA tools and reduce the time and cost of conducting VA, which will lead to safer facilities. © 2015 Published by Elsevier B.V."/>
  </r>
  <r>
    <s v="AltaRica; Flight Control System (FCS); Safety; SysML; Systems EngineeringAccident prevention; Control systems; Fighter aircraft; Safety engineering; Systems engineering; ALTARICA; Model based approach; More electric aircraft; Safety requirements; Support validations; SysML; Validation process; Verification-and-validation; Flight control systems"/>
    <s v="Mhenni F., Choley J.-Y., Nguyen N., Frazza C."/>
    <s v="Flight Control System Modeling with SysML to Support Validation, Qualification and Certification"/>
    <x v="0"/>
    <x v="0"/>
    <s v="CTS"/>
    <s v="Symposium on Control in Transportation SystemsCTS"/>
    <m/>
    <s v="IFAC-PapersOnLine"/>
    <n v="49"/>
    <n v="3"/>
    <m/>
    <n v="453"/>
    <n v="458"/>
    <n v="6"/>
    <m/>
    <s v="10.1016/j.ifacol.2016.07.076"/>
    <s v="https://www.scopus.com/inward/record.uri?eid=2-s2.0-84991108390&amp;partnerID=40&amp;md5=6450ec649e59f540a850691e055d99d0"/>
    <s v="Elsevier B.V."/>
    <m/>
    <s v="English"/>
    <s v="Article"/>
    <s v="Quartz (EA 7393), SUPMECA, Saint-Ouen, France; Quartz (EA7393), EISTI, Cergy Pontoise, France; DGA-TA SIE, Balma, France"/>
    <s v="Mhenni, F., Quartz (EA 7393), SUPMECA, Saint-Ouen, France; Choley, J.-Y., Quartz (EA 7393), SUPMECA, Saint-Ouen, France; Nguyen, N., Quartz (EA7393), EISTI, Cergy Pontoise, France; Frazza, C., DGA-TA SIE, Balma, France"/>
    <s v="English"/>
    <s v="The introduction of new technologies to build ‘More Electric Aircraft’ induces new challenges for both the design and safety analysis of new aircraft. A model-based approach is needed for both design and validation processes in order to manage the complexity and validate the conformance to safety requirements. In this paper, a SysML-based approach merging MBSE and MBSA is presented. This approach is applied to a Flight Control System (FCS) both for the design and the validation processes. A parallel is made to compare the models used in each of these processes. This comparison led to suggestions of improvements both for the design and verification and validation approaches. © 2016"/>
  </r>
  <r>
    <m/>
    <s v="Caltais G., Leitner-Fischer F., Leue S., Weiser J."/>
    <s v="SysML to NuSMV Model Transformation via Object-Orientation"/>
    <x v="0"/>
    <x v="0"/>
    <s v="CyPhy"/>
    <s v="Proceedings of the 6th International Workshop on Cyber Physical Systems. Design, Modeling, and Evaluation (CyPhy 2016), Pittsburgh, PA, USA, October 6"/>
    <m/>
    <s v="Lecture Notes in Computer Science"/>
    <n v="10107"/>
    <m/>
    <m/>
    <n v="31"/>
    <n v="45"/>
    <n v="15"/>
    <m/>
    <s v="10.1007/978-3-319-51738-4_3"/>
    <s v="http://dx.doi.org/10.1007/978-3-319-51738-4_3"/>
    <m/>
    <m/>
    <s v="English"/>
    <s v="Conference and Workshop Papers"/>
    <m/>
    <m/>
    <s v="English"/>
    <s v="This paper proposes a transformation of SysML models into the NuSMV input language. The transformation is performed automatically using SysMV-Ja and relies on a notion of intermediate model structuring the relevant SysML components in an object-oriented fashion."/>
  </r>
  <r>
    <m/>
    <s v="Thom F."/>
    <s v="Modelling distributed integrated modular systems using the UML™ and the SysML™"/>
    <x v="11"/>
    <x v="0"/>
    <s v="DASIA"/>
    <s v="DASIA 2005 - Datasystems in Aerospace"/>
    <s v="Data Systems in Aerospace"/>
    <s v="European Space Agency, (Special Publication) ESA SP"/>
    <m/>
    <n v="602"/>
    <m/>
    <n v="55"/>
    <n v="62"/>
    <n v="8"/>
    <m/>
    <m/>
    <s v="https://www.scopus.com/inward/record.uri?eid=2-s2.0-26944495346&amp;partnerID=40&amp;md5=30f8170610ecbaceba6c5b529138d343"/>
    <m/>
    <s v="DASIA 2005 - Datasystems in Aerospace"/>
    <s v="English"/>
    <s v="Conference Paper"/>
    <s v="ARTiSAN Software Tools Ltd., Eagle Tower, Montpellier Drive, Cheltenham, GL50 1TA, United Kingdom"/>
    <s v="Thom, F.J., ARTiSAN Software Tools Ltd., Eagle Tower, Montpellier Drive, Cheltenham, GL50 1TA, United Kingdom"/>
    <s v="English"/>
    <s v="Drawing on examples of Integrated Modular Systems (IMS) from both ARINC-653 and the evolving ASAAC Standards this paper will elaborate currently available support for documenting the architecture of: highly distributed real-time systems, the communication mechanisms between partitions or components and capturing the properties required to indicate how they are scheduled. This paper will examine the exploitation of this design information to address, amongst others, the safety assessment of a single configuration (a set of partitions or components), the assessment of run-time reconfigurations, the generation of 'blueprint' files to configure the Hardware, the Operating System and to manage the run-time distribution (and re-distribution) of partitions. In essence this paper will elaborate a method of creating a single-source repository for all the design information (building on the UML and SysML Standards) fit for the demanding requirements for Integrated Modular Systems (IMS)."/>
  </r>
  <r>
    <m/>
    <s v="Hause M."/>
    <s v="The OMG Systems Modeling Language (SysML)"/>
    <x v="10"/>
    <x v="0"/>
    <s v="DASIA"/>
    <s v="Proceeding of the DASIA 2007: DAta Systems In Aerospace Conference"/>
    <m/>
    <s v="European Space Agency, (Special Publication) ESA SP"/>
    <m/>
    <s v="SP-638"/>
    <m/>
    <m/>
    <m/>
    <n v="5"/>
    <m/>
    <m/>
    <s v="https://www.scopus.com/inward/record.uri?eid=2-s2.0-36448939117&amp;partnerID=40&amp;md5=90add4a72f700113bf9fe6b3aad3a1dd"/>
    <m/>
    <s v="Proceeding of the DASIA 2007: DAta Systems In Aerospace Conference"/>
    <s v="English"/>
    <s v="Conference Paper"/>
    <s v="Artisan Software Tools, Eagle Tower, Cheltenham, Glos.GL50 1TA, United Kingdom"/>
    <s v="Hause, M., Artisan Software Tools, Eagle Tower, Cheltenham, Glos.GL50 1TA, United Kingdom"/>
    <s v="English"/>
    <s v="On July 6th 2006, the Object Management Group™ (OMG™) announced the adoption of the OMG Systems Modeling Language (OMG SysML™). The SysML specification was in response to the joint Request for Proposal issued by the OMG and INCOSE (the International Council on Systems Engineering) for a customized version of UML 2, designed to address the specific needs of system engineers. SysML is a visual modeling language that extends UML 2 in order to support the specification, analysis, design, verification and validation of complex systems. This paper will look at the background of SysML and summarize the SysML specification including the modifications to UML 2.0, along with the new requirement and parametric diagrams. It will also show how SysML artifacts can be used to specify the requirements for other solution spaces such as software and hardware to provide handover to other disciplines."/>
  </r>
  <r>
    <m/>
    <s v="Mazzini S., Stragapede A."/>
    <s v="SYSML: A language for space system engineering"/>
    <x v="8"/>
    <x v="0"/>
    <s v="DASIA"/>
    <s v="DAta Systems In Aerospace, DASIA 2008"/>
    <s v="Data Systems in Aerospace"/>
    <s v="European Space Agency, (Special Publication) ESA SP"/>
    <m/>
    <s v="665 SP"/>
    <m/>
    <m/>
    <m/>
    <n v="9"/>
    <m/>
    <s v="ResearchGate"/>
    <s v="https://www.scopus.com/inward/record.uri?eid=2-s2.0-56349111021&amp;partnerID=40&amp;md5=0a1f1801cd575ba8b990f6b0d1201c81"/>
    <m/>
    <s v="DAta Systems In Aerospace, DASIA 2008"/>
    <s v="English"/>
    <s v="Conference Paper"/>
    <s v="INTECS, Polo Montacchiello, Loc. Ospedaletto, Via U. Forti N.5A, I-56121 Pisa, Italy; ESA-ESTE, C 2200 AG Noordwijk ZH, Netherlands"/>
    <s v="Mazzini, S., INTECS, Polo Montacchiello, Loc. Ospedaletto, Via U. Forti N.5A, I-56121 Pisa, Italy; Stragapede, A., ESA-ESTE, C 2200 AG Noordwijk ZH, Netherlands"/>
    <s v="English"/>
    <s v="This paper presents the results of an ESA/ESTEC internal study, performed with the support of INTECS, about modeling languages to support Space System Engineering activities and processes, with special emphasis on system requirements identification and analysis. The study was focused on the assessment of dedicated UML profiles, their positioning alongside the system and software life cycles and associated methodologies. . Requirements for a Space System Requirements Language were identified considering the ECSS-E-10 and ECSS-E_40 processes. The study has identified SysML as a very promising language, having as theoretical background the reference system processes defined by the ISO15288, as well as industrial practices."/>
  </r>
  <r>
    <m/>
    <s v="Faria J.M., Mahomad S., Silva N."/>
    <s v="Practical results from the application of model checking and test generation from UML/SysML models of on-board space applications"/>
    <x v="9"/>
    <x v="0"/>
    <s v="DASIA"/>
    <s v="DASIA 2009 Conference on DAta Systems In Aerospace"/>
    <m/>
    <s v="European Space Agency, (Special Publication) ESA SP"/>
    <s v="669 SP"/>
    <m/>
    <m/>
    <m/>
    <m/>
    <n v="5"/>
    <n v="4"/>
    <m/>
    <s v="https://www.scopus.com/inward/record.uri?eid=2-s2.0-74549208459&amp;partnerID=40&amp;md5=e4358604876ffdceb5082ef1e9d7d04a"/>
    <m/>
    <s v="DASIA 2009 Conference on DAta Systems In Aerospace"/>
    <s v="English"/>
    <s v="Conference Paper"/>
    <s v="Critical Software S, A, Parque Industrial de Taveiro, Lote 48, 3045-054 Coimbra, Portugal"/>
    <s v="Faria, J.M., Critical Software S, A, Parque Industrial de Taveiro, Lote 48, 3045-054 Coimbra, Portugal; Mahomad, S., Critical Software S, A, Parque Industrial de Taveiro, Lote 48, 3045-054 Coimbra, Portugal; Silva, N., Critical Software S, A, Parque Industrial de Taveiro, Lote 48, 3045-054 Coimbra, Portugal"/>
    <s v="English"/>
    <s v="The deployment of complex safety-critical applications requires rigorous techniques and powerful tools both for the development and V&amp;V stages. Model-based technologies are increasingly being used to develop safety-critical software, and arguably, turning to them can bring significant benefits to such processes, however, along with new challenges. This paper presents the results of a research project where we tried to extend current V&amp;V methodologies to be applied on UML/SysML models and aiming at answering the demands related to validation issues. Two quite different but complementary approaches were investigated: (i) model checking and the (ii) extraction of robustness test-cases from the same models. These two approaches don't overlap and when combined provide a wider reaching model/design validation ability than each one alone thus offering improved safety assurance. Results are very encouraging, even though they either fell short of the desired outcome as shown for model checking, or still appear as not fully matured as shown for robustness test case extraction. In the case of model checking, it was verified that the automatic model validation process can become fully operational and even expanded in scope once tool vendors help (inevitably) to improve the XMI standard interoperability situation. For the robustness test case extraction methodology, the early approach produced interesting results but need further systematisation and consolidation effort in order to produce results in a more predictable fashion and reduce reliance on expert's heuristics. Finally, further improvements and innovation research projects were immediately apparent for both investigated approaches, which point to either circumventing current limitations in XMI interoperability on one hand and bringing test case specification onto the same graphical level as the models themselves and then attempting to automate the generation of executable test cases from its standard UML notation."/>
  </r>
  <r>
    <m/>
    <s v="Hiron E., Miramont P."/>
    <s v="Process based on sysml for new launchers system and software developments"/>
    <x v="7"/>
    <x v="0"/>
    <s v="DASIA"/>
    <s v="Conference on DAta Systems in Aerospace, DASIA 2010"/>
    <m/>
    <s v="European Space Agency, (Special Publication) ESA SP"/>
    <s v="682 SP"/>
    <m/>
    <m/>
    <m/>
    <m/>
    <n v="7"/>
    <n v="5"/>
    <m/>
    <s v="https://www.scopus.com/inward/record.uri?eid=2-s2.0-79955394090&amp;partnerID=40&amp;md5=800a86692e1dcd0d0b21284e6e1bdc99"/>
    <m/>
    <s v="Conference on DAta Systems in Aerospace, DASIA 2010"/>
    <s v="English"/>
    <s v="Conference Paper"/>
    <s v="Astrium Space Transportation, Route de Verneuil, F-78 133 Les Mureaux, France; CNES - Launchers Directorate, Rond Point de l'espace, Courcouronnes, F-91 023 Evry, France"/>
    <s v="Hiron, E., Astrium Space Transportation, Route de Verneuil, F-78 133 Les Mureaux, France; Miramont, P., CNES - Launchers Directorate, Rond Point de l'espace, Courcouronnes, F-91 023 Evry, France"/>
    <s v="English"/>
    <s v="The purpose of this paper is to present the Astrium-ST engineering process based on SysML. This process is currently set-up in the frame of common CNES / Astrium-ST R&amp;T studies related to the Ariane 5 electrical system and flight software modelling. The tool used to set up this process is Rhapsody release 7.3 from IBM-Software firm [1]. This process focuses on the system engineering phase dedicated to Software with the objective to generate both System documents (sequential system design and flight control) and Software specifications."/>
  </r>
  <r>
    <m/>
    <s v="Vanderperren Y., Dehaene W."/>
    <s v="UML 2 and SysML: An approach to deal with complexity in SoC/NoC design"/>
    <x v="11"/>
    <x v="0"/>
    <s v="DATE"/>
    <s v="Design, Automation and Test in Europe, DATE '05"/>
    <s v="Design, Automation and Test in Europe"/>
    <s v="Proceedings -Design, Automation and Test in Europe, DATE '05"/>
    <s v="II"/>
    <m/>
    <n v="1395661"/>
    <n v="716"/>
    <n v="717"/>
    <n v="2"/>
    <n v="35"/>
    <s v="10.1109/DATE.2005.319"/>
    <s v="https://www.scopus.com/inward/record.uri?eid=2-s2.0-33646916602&amp;partnerID=40&amp;md5=60594b2509112f912326f6b1d18d8595"/>
    <m/>
    <s v="Design, Automation and Test in Europe, DATE '05"/>
    <s v="English"/>
    <s v="Conference Paper"/>
    <s v="Dept. of EE, ESAT-MICAS, Katholieke Universiteit Leuven, B-3001 Leuven, Belgium"/>
    <s v="Vanderperren, Y., Dept. of EE, ESAT-MICAS, Katholieke Universiteit Leuven, B-3001 Leuven, Belgium; Dehaene, W., Dept. of EE, ESAT-MICAS, Katholieke Universiteit Leuven, B-3001 Leuven, Belgium"/>
    <s v="English"/>
    <s v="UML is gaining increased attention as a system design language, as indicated by current standardization activities such as the SysML initiative and the UML for SoC Forum. Moreover the adoption of UML 2 is a significant step towards a broader range of modeling capabilities. This paper provides an overview of the impact of these recent advances on the application of UML for SoC and NoC development, proposes a modeldriven development method taking benefit of the best techniques recently introduced, and investigates the design of power efficient systems with UML."/>
  </r>
  <r>
    <m/>
    <s v="Viehl A., Schönwald T., Bringmann O., Rosenstiel W."/>
    <s v="Formal performance analysis and simulation of UML/SysML models for ESL design"/>
    <x v="12"/>
    <x v="0"/>
    <s v="DATE"/>
    <s v="Design, Automation and Test in Europe, DATE'06"/>
    <m/>
    <s v="Proceedings -Design, Automation and Test in Europe, DATE"/>
    <n v="1"/>
    <m/>
    <n v="1656883"/>
    <m/>
    <m/>
    <n v="6"/>
    <n v="41"/>
    <m/>
    <s v="https://www.scopus.com/inward/record.uri?eid=2-s2.0-34047180116&amp;partnerID=40&amp;md5=f3a72c33876083dea2256d78e72c885e"/>
    <m/>
    <s v="Design, Automation and Test in Europe, DATE'06"/>
    <s v="English"/>
    <s v="Conference Paper"/>
    <s v="FZI Forschungszentrum Informatik, Haid-und-Neu-Str. 10-14, 76131 Karlsruhe, Germany; Universität Tübingen, Sand 13, 72076 Tübingen, Germany"/>
    <s v="Viehl, A., FZI Forschungszentrum Informatik, Haid-und-Neu-Str. 10-14, 76131 Karlsruhe, Germany; Schönwald, T., FZI Forschungszentrum Informatik, Haid-und-Neu-Str. 10-14, 76131 Karlsruhe, Germany; Bringmann, O., FZI Forschungszentrum Informatik, Haid-und-Neu-Str. 10-14, 76131 Karlsruhe, Germany; Rosenstiel, W., FZI Forschungszentrum Informatik, Haid-und-Neu-Str. 10-14, 76131 Karlsruhe, Germany, Universität Tübingen, Sand 13, 72076 Tübingen, Germany"/>
    <s v="English"/>
    <s v="UML2 and SysML try to adopt techniques known from software development to systems engineering. However, the focus has been put on modeling aspects until now and quantitative performance analysis is not adequately taken into account in early design stages of the system. In this paper, we present our approach for formal and simulation based performance analysis of systems specified with UML2/SysML. The basis of our analysis approach is the detection of communication that synchronize the control flow of the corresponding instances of the system and make the relationship explicit. Using this knowledge, we are able to determine a global timing behavior and violations of this effected by preset constraints. Hence, it is also possible to detect potential conflicts on shared communication resources if a specification of the target architecture, is given. With these information it is possible to evaluate system models at an early design stage."/>
  </r>
  <r>
    <s v="Machinery control; Requirements analysis; Safety analysis; SysML; System properties refinement"/>
    <s v="Evrot D., Petin J.-F., Morel G., Lamy P."/>
    <s v="Using SysML for identification and refinement of machinery safety properties"/>
    <x v="10"/>
    <x v="0"/>
    <s v="DCDS"/>
    <s v="1st IFAC Workshop on Dependable Control of Discrete Systems, DCDS'07"/>
    <s v="IFAC Workshop on Dependable Control of Discrete Systems"/>
    <s v="IFAC Proceedings Volumes (IFAC-PapersOnline)"/>
    <n v="1"/>
    <s v="PART 1"/>
    <m/>
    <n v="127"/>
    <n v="132"/>
    <n v="6"/>
    <n v="4"/>
    <m/>
    <s v="https://www.scopus.com/inward/record.uri?eid=2-s2.0-79960926162&amp;partnerID=40&amp;md5=2c8eb7e4d5d713873f5298ec2c8be4ec"/>
    <m/>
    <s v="1st IFAC Workshop on Dependable Control of Discrete Systems, DCDS'07"/>
    <s v="English"/>
    <s v="Conference Paper"/>
    <s v="Université Henri Poincaré, CRAN, UMR 7039 CNRS-INPL-UHP, France; INRS, BP 27 54501, Vandoeuvre lès Nancy cedex, France"/>
    <s v="Evrot, D., Université Henri Poincaré, CRAN, UMR 7039 CNRS-INPL-UHP, France, INRS, BP 27 54501, Vandoeuvre lès Nancy cedex, France; Petin, J.-F., Université Henri Poincaré, CRAN, UMR 7039 CNRS-INPL-UHP, France; Morel, G., Université Henri Poincaré, CRAN, UMR 7039 CNRS-INPL-UHP, France; Lamy, P., INRS, BP 27 54501, Vandoeuvre lès Nancy cedex, France"/>
    <s v="English"/>
    <s v="In the context of the development of systems subjected to strong dependability and safety properties, standards such as the IEC 61508 recommend the use of formal verification tools. In this way, conceptual and practical approaches related to computer sciences and automatic control, such as model checking, theorem proving, control synthesis, have been widely explored. However, in spite of the consensus that early phases of a system definition are the most important in ensuring that the target system will satisfy the user's requirements, most of these models and tools address the design and implementation phases where the identification and formalisation of system properties remain tricky. This machinery-dedicated paper combines system specification models supported by SysML to identify the system properties and architecture with model checker. This method is based on the refinement of system global requirements and their projection on the system components to formalise local properties to be proved by the model checker. A mechanical press case study illustrates this approach. Copyright © 2007 IFAC."/>
  </r>
  <r>
    <s v="Mechatronics; Product development process; SysML; System models; System-level modelling; System-level models; Systems-of-systems"/>
    <s v="Follmer M., Hehenberger P., Punz S., Zeman K."/>
    <s v="Using SysML in the product development process of mechatronic systems"/>
    <x v="7"/>
    <x v="0"/>
    <s v="DESIGN"/>
    <s v="11th International Design Conference, DESIGN 2010"/>
    <m/>
    <s v="11th International Design Conference, DESIGN 2010"/>
    <m/>
    <m/>
    <m/>
    <n v="1513"/>
    <n v="1522"/>
    <n v="10"/>
    <n v="14"/>
    <m/>
    <s v="https://www.scopus.com/inward/record.uri?eid=2-s2.0-84861516300&amp;partnerID=40&amp;md5=68f5873bfe0f51cc8eb48f12da38d853"/>
    <m/>
    <s v="11th International Design Conference, DESIGN 2010"/>
    <s v="English"/>
    <s v="Conference Paper"/>
    <s v="Johannes Kepler University, Institute of Computer-Aided Methods in Mechanical Engineering, Altenberger Straße 69, 4040 Linz, Austria"/>
    <s v="Follmer, M., Johannes Kepler University, Institute of Computer-Aided Methods in Mechanical Engineering, Altenberger Straße 69, 4040 Linz, Austria; Hehenberger, P.; Punz, S.; Zeman, K."/>
    <s v="English"/>
    <s v="Mechatronic products consist of solutions from disparate engineering disciplines. As a consequence, the respective &quot;mechatronic design process&quot; has to comply with the integration of these disciplines. However, there is a critical lack of tools supporting the interdisciplinary aspects during the development process of mechatronic products, especially in the conceptual design phase. System-level models can remedy this unsatisfactory situation and allow for a holistic view on complex systems. The graphical modelling language SysML offers the possibility of developing useful system-level models."/>
  </r>
  <r>
    <s v="Embedded systems and System-on-Chip design; Model-driven development; Modeling notations; SysML; SystemC; UML profiles"/>
    <s v="Riccobene E., Scandurra P."/>
    <s v="Integrating the SysML and the SystemC-UML profiles in a model-driven embedded system design flow"/>
    <x v="5"/>
    <x v="1"/>
    <s v="Design Automation for Embedded Systems"/>
    <m/>
    <m/>
    <s v="Design Automation for Embedded Systems"/>
    <n v="16"/>
    <n v="3"/>
    <m/>
    <n v="53"/>
    <n v="91"/>
    <n v="39"/>
    <n v="8"/>
    <s v="10.1007/s10617-012-9097-7"/>
    <s v="https://www.scopus.com/inward/record.uri?eid=2-s2.0-84891493248&amp;partnerID=40&amp;md5=9fc9b9e2b67f04859fccb34173de4d41"/>
    <m/>
    <m/>
    <s v="English"/>
    <s v="Article"/>
    <s v="Dipartimento di Informatica, Università Degli Studi di Milano, Via Bramante 65, 26013 Crema CR, Italy; Dipartimento di Ingegneria, Università Degli Studi di Bergamo, Viale Marconi 5, 24044 Dalmine BG, Italy"/>
    <s v="Riccobene, E., Dipartimento di Informatica, Università Degli Studi di Milano, Via Bramante 65, 26013 Crema CR, Italy; Scandurra, P., Dipartimento di Ingegneria, Università Degli Studi di Bergamo, Viale Marconi 5, 24044 Dalmine BG, Italy"/>
    <s v="English"/>
    <s v="Modern embedded systems development, due to systems complexity and multifaceted nature, requires flexible high-level design techniques and notations. In this context, model-driven approaches are gaining popularity, both in industry as well as in academy, since they offer a high degree of abstraction and provide a common framework for the design, simulation and configuration management of complex heterogeneous systems. Moreover, a great variety of languages have been emerging as customization (or profiles) of the Unified Modeling Language (UML) for the embedded system and System-on-Chip (SoC) domains. No single modeling language or profile is adequate to cover aspects and requirements of the whole system development flow. Indeed, each of these languages owns characteristics and offers modeling primitives suitable for designing at a specific abstraction level. Therefore, possible strategies for integrating such UML profiles must be determined, in order to establish a common modeling framework able to support all steps of a system design development. This paper presents the integration of two modeling languages, the SysML and the SystemC UML profiles. The integration is based on a mapping from the SysML to the SystemC UML profile for the structural aspects, while for the behavioral aspects two main models of computation, SysML control-flow graphs and SystemC Process state machines, are proposed as complementary behavioral formalisms to be adopted in a model-driven SoC design flow at platform-independent and platform-specific description level, respectively. The integration we propose, has enabled us also to refine an already defined model-driven hardware-software co-design flow, where a gap remained moving from a platform-independent design level to a platform-specific level. The refined co-design flow starts from a SysML description at a high level of design abstraction, and proceeds through a chain of refined SystemC UML models, to lower levels of design abstraction, where the more complex last-level SystemC coding is left to automation. © 2012 Springer Science+Business Media New York."/>
  </r>
  <r>
    <s v="Conceptual prototype; Flight control system; Model integration; SysML"/>
    <s v="Liu X.-H., Cao Y.-F., Wang B., Zhuang L.-K., Zhou Z.-H."/>
    <s v="Flight control system conceptual prototype design based on SysML and Simulink"/>
    <x v="3"/>
    <x v="1"/>
    <s v="Dianzi Keji Daxue Xuebao/Journal of the University of Electronic Science and Technology of China"/>
    <m/>
    <m/>
    <s v="Dianzi Keji Daxue Xuebao/Journal of the University of Electronic Science and Technology of China"/>
    <n v="40"/>
    <n v="6"/>
    <m/>
    <n v="887"/>
    <s v="891+910"/>
    <m/>
    <n v="2"/>
    <s v="10.3969/j.issn.1001-0548.2011.06.016"/>
    <s v="https://www.scopus.com/inward/record.uri?eid=2-s2.0-84455189061&amp;partnerID=40&amp;md5=85c5c8e6dc9e3bff94f3dc1f275b7ee2"/>
    <m/>
    <m/>
    <s v="Chinese"/>
    <s v="Article"/>
    <s v="Automation Engineering College, Nanjing University of Aeronautics and Astronautics, Nanjing 210016, China"/>
    <s v="Liu, X.-H., Automation Engineering College, Nanjing University of Aeronautics and Astronautics, Nanjing 210016, China; Cao, Y.-F., Automation Engineering College, Nanjing University of Aeronautics and Astronautics, Nanjing 210016, China; Wang, B., Automation Engineering College, Nanjing University of Aeronautics and Astronautics, Nanjing 210016, China; Zhuang, L.-K., Automation Engineering College, Nanjing University of Aeronautics and Astronautics, Nanjing 210016, China; Zhou, Z.-H., Automation Engineering College, Nanjing University of Aeronautics and Astronautics, Nanjing 210016, China"/>
    <s v="English"/>
    <s v="A flight control system conceptual prototype design method based on integration of SysML and Simulink is researched. Firstly, the improvements between SysML and UML /STATEMATE that meet the flight control system design requirements are introduced. Secondly, a SysML extension mechanism that integrates SysML and Simulink model through code embedding is researched, the key problems it faces are analyzed and its profile definition is given. In the last, taking an unmanned aircraft system for example, the conceptual virtual prototype of its flight control system predator is designed, and functions, behaviors of predator are verified and validated. The design practice shows this method could meet the design requirements of flight control system conceptual prototype."/>
  </r>
  <r>
    <m/>
    <s v="Graves H."/>
    <s v="Structural Models in Axiomatic SysML."/>
    <x v="3"/>
    <x v="0"/>
    <s v="DL"/>
    <m/>
    <m/>
    <s v="Description Logics"/>
    <m/>
    <m/>
    <m/>
    <m/>
    <m/>
    <n v="11"/>
    <m/>
    <s v="anderer Titel!"/>
    <s v="http://dblp.org/rec/conf/dlog/Graves11"/>
    <m/>
    <m/>
    <m/>
    <s v="Conference and Workshop Papers"/>
    <m/>
    <m/>
    <s v="English"/>
    <s v=" An overall goal of the INCOSE MBSE initiative is to provide SysML with a formal semantics and to integrate reasoning services as part of system engineering. UML class diagrams have been encoded as Knowledge Bases (KB) within the Description Logic (DL), ALCQI. The encoding provides a formal semantics for class diagrams which accords with the informal semantics. The encoding applies to SysML which is a profile of UML. The SysML block definition and internal block diagrams are not covered by the class diagram encoding. These diagrams are essential for representing composite structure such as manufactured products and molecular structures. The class diagram encoding is extended to composite structure diagrams in the DL ALCQIbid. A composite structure diagram describes structures in terms of part decompositions and connections between objects. A SysML composite structure diagram can be encoded in the language of OWL2, but is not an OWL2 axiom set, as the diagrams contain property equations which violate the regularity ordering constraints for complex property inclusions. Conditions are given for an ALCQIbid KB which are sufficient to encode a SysML composite structure diagram. Further conditions are given for a KB, called a template, which ensure that within an interpretation all realizations of the composite structure have the same graph structure."/>
  </r>
  <r>
    <s v="Modeling; Smart surface; SysML"/>
    <s v="Giorgetti A., Hammad A., Tatibouet B."/>
    <s v="Using SysML for smart surface modeling"/>
    <x v="7"/>
    <x v="0"/>
    <s v="dMEMS"/>
    <s v="1st Workshop on Hardware and Software Implementation and Control of Distributed MEMS, dMEMS 2010"/>
    <m/>
    <s v="Proceedings - 2010 First Workshop on Hardware and Software Implementation and Control of Distributed MEMS, dMEMS 2010"/>
    <m/>
    <m/>
    <n v="5514132"/>
    <n v="100"/>
    <n v="107"/>
    <n v="8"/>
    <n v="7"/>
    <s v="10.1109/dMEMS.2010.22"/>
    <s v="https://www.scopus.com/inward/record.uri?eid=2-s2.0-77955783915&amp;partnerID=40&amp;md5=ac458da6a568a8440cf4888f76cebe39"/>
    <m/>
    <s v="1st Workshop on Hardware and Software Implementation and Control of Distributed MEMS, dMEMS 2010"/>
    <s v="English"/>
    <s v="Conference Paper"/>
    <s v="LIFC, University of Franche-Comté, 16, Route de Gray, F-25030 Besançon, France"/>
    <s v="Giorgetti, A., LIFC, University of Franche-Comté, 16, Route de Gray, F-25030 Besançon, France; Hammad, A., LIFC, University of Franche-Comté, 16, Route de Gray, F-25030 Besançon, France; Tatibouët, B., LIFC, University of Franche-Comté, 16, Route de Gray, F-25030 Besançon, France"/>
    <s v="English"/>
    <s v="A smart surface is a distributed Micro-Electro-Mechanical System (MEMS) designed for conveying micro-scopic objects over a meso-scale distance, by the coordinated action of several microcells composed of microsensors, microactuators and control units. We present a high-level description of a smart surface with the System Modeling Language (SysML). We show how various SysML views (requirement, block, constraint and parametric diagrams) may accompany the design of such a complex system with precise but simple models. We also establish links between SysML and other technologies and tools for complex system modeling. © 2010 IEEE."/>
  </r>
  <r>
    <s v="metamodel; model; SysML; transformation; VHDL-AMS"/>
    <s v="Bouquet F., Gauthier J.-M., Hammad A., Peureux F."/>
    <s v="Transformation of SysML structure diagrams to VHDL-AMS"/>
    <x v="5"/>
    <x v="0"/>
    <s v="dMEMS"/>
    <s v="2012 2nd Workshop on Design, Control and Software Implementation for Distributed MEMS, dMEMS 2012"/>
    <m/>
    <s v="Proceedings - 2012 2nd Workshop on Design, Control and Software Implementation for Distributed MEMS, dMEMS 2012"/>
    <m/>
    <m/>
    <n v="6195437"/>
    <n v="74"/>
    <n v="81"/>
    <n v="8"/>
    <n v="20"/>
    <s v="10.1109/dMEMS.2012.12"/>
    <s v="https://www.scopus.com/inward/record.uri?eid=2-s2.0-84862070499&amp;partnerID=40&amp;md5=8b9773a687622988fceedab638de36e2"/>
    <m/>
    <s v="2012 2nd Workshop on Design, Control and Software Implementation for Distributed MEMS, dMEMS 2012"/>
    <s v="English"/>
    <s v="Conference Paper"/>
    <s v="University of Franche-Comté, Femto-ST, Department of Computer Sciences, Besançon, France"/>
    <s v="Bouquet, F., University of Franche-Comté, Femto-ST, Department of Computer Sciences, Besançon, France; Gauthier, J.-M., University of Franche-Comté, Femto-ST, Department of Computer Sciences, Besançon, France; Hammad, A., University of Franche-Comté, Femto-ST, Department of Computer Sciences, Besançon, France; Peureux, F., University of Franche-Comté, Femto-ST, Department of Computer Sciences, Besançon, France"/>
    <s v="English"/>
    <s v="In this paper, we propose an approach to translate the Sys ML language to VHDL-AMS code. This approach is the first step to the generation of the VHDL-AMS code from the structural diagrams Sys ML. In this step, we address the Block Definition Diagram and the Internal Block Diagram. The translation uses Model Driven Engineer (MDE) methods as the transformation of model to another model (M2M) with ATL Atlas Transformation Language and the code generation from models (M2T) using Xpand. We provide the translation rules between the two elements. Implementation and methodology are illustrated on a micro-system case study: the Smart surface system. © 2012 IEEE."/>
  </r>
  <r>
    <s v="ATL; IOPT; MDA; MDE; Petri Nets; PNML; State Machines; SysML; Transformation Models; UML"/>
    <s v="Pais R., Barros J.P., Gomes L."/>
    <s v="From SysML State Machines to Petri Nets Using ATL Transformations"/>
    <x v="4"/>
    <x v="0"/>
    <s v="DoCEIS"/>
    <s v="5th IFIP WG 5.5/SOCOLNET Doctoral Conference on Computing, Electrical and Industrial Systems, DoCEIS 2014"/>
    <s v="5th Doctoral Conference on Computing, Electrical and Industrial Systems"/>
    <s v="IFIP Advances in Information and Communication Technology"/>
    <n v="423"/>
    <m/>
    <m/>
    <n v="227"/>
    <n v="236"/>
    <n v="10"/>
    <n v="1"/>
    <s v="10.1007/978-3-642-54734-8_26"/>
    <s v="https://www.scopus.com/inward/record.uri?eid=2-s2.0-84940254838&amp;partnerID=40&amp;md5=879933d38107c54b42b949f34a80d9bd"/>
    <s v="Springer New York LLC"/>
    <s v="5th IFIP WG 5.5/SOCOLNET Doctoral Conference on Computing, Electrical and Industrial Systems, DoCEIS 2014"/>
    <s v="English"/>
    <s v="Conference Paper"/>
    <s v="Universidade Nova de Lisboa, Portugal; UNINOVA, Center of Technologies and Systems, Portugal; Instituto Politécnico de Beja, Escola de Superior Tecnologia e Gestão, Portugal"/>
    <s v="Pais, R., Universidade Nova de Lisboa, Portugal, UNINOVA, Center of Technologies and Systems, Portugal, Instituto Politécnico de Beja, Escola de Superior Tecnologia e Gestão, Portugal; Barros, J.P., UNINOVA, Center of Technologies and Systems, Portugal, Instituto Politécnico de Beja, Escola de Superior Tecnologia e Gestão, Portugal; Gomes, L., Universidade Nova de Lisboa, Portugal, UNINOVA, Center of Technologies and Systems, Portugal"/>
    <s v="English"/>
    <s v="The ATLAS Transformation Language (ATL) is a well-known hybrid model transformation language that allows both declarative and imperative constructs to be used in the definition of model transformations. In this paper, we present ATL transformations providing an integrated structural description of the source and target metamodels and the transformation between them. More specifically, the paper presents translation rules of Systems Modeling Language (SysML) state machines models into a class of non-autonomous Petri net models using ATL. The target formalism for the translation is the class of Input-Output Place Transition Nets (IOPT), which extends the well-known low-level Petri net class of Place/Transition Petri nets with input and output signals and events dependencies. Based on this Petri net class, a set of tools have been developed and integrated on a framework for the project of embedded systems using co-design techniques. The main goal is to benefit from the model-based attitude while allowing the integration of development flows based on SysML state machines with the ones based on Petri nets. © IFIP International Federation for Information Processing 2014."/>
  </r>
  <r>
    <s v="Consumer product; Design structure matrix; Domain mapping matrix; Multiple-domain matrix; Software design; Thermal design"/>
    <s v="Seki K., Muraoka Y., Nishimura H."/>
    <s v="System level thermal design-process modeling for functional/structure design using SysML and MDM"/>
    <x v="2"/>
    <x v="0"/>
    <s v="DSM"/>
    <s v="17th International Dependency and Structure Modeling Conference, DSM 2015"/>
    <s v="Conference on Dependency and Structure Modeling"/>
    <s v="Modeling and Managing Complex Systems - Proceedings of the 17th International DSM Conference"/>
    <m/>
    <m/>
    <m/>
    <n v="149"/>
    <n v="159"/>
    <n v="11"/>
    <m/>
    <m/>
    <s v="https://www.scopus.com/inward/record.uri?eid=2-s2.0-84964199262&amp;partnerID=40&amp;md5=f263aef5e107c955043e54a3b1283039"/>
    <s v="Carl Hanser Verlag"/>
    <s v="17th International Dependency and Structure Modeling Conference, DSM 2015"/>
    <s v="English"/>
    <s v="Conference Paper"/>
    <s v="System Design and Management Research Institute, Keio University, Japan; Graduate School of System Design and Management, Keio University, Japan"/>
    <s v="Seki, K., System Design and Management Research Institute, Keio University, Japan; Muraoka, Y., System Design and Management Research Institute, Keio University, Japan; Nishimura, H., Graduate School of System Design and Management, Keio University, Japan"/>
    <s v="English"/>
    <s v="The conventional thermal design process for consumer electronics focusing exclusively on hardware is becoming insufficient for limiting thermal risk in the market. This study uses system modeling language (SysML) and a multipledomain matrix (MDM) to examine the thermal design process at the system level, which comprises both hardware and software. The entire thermal design process is visualized using an MDM comprising design structure matrices for the function, performance, and structure of a product and the correlations between them. It is demonstrated through the trade-off study of image processor selection and a machine design that our proposed thermal design process can lead better product specifications in terms of thermal performance and parts cost."/>
  </r>
  <r>
    <s v="Programmable Logic Controllers (PLC); Programming languages; Systems Modeling Language (SysML); Usability"/>
    <s v="Schütz D., Obermeier M., Vogel-Heuser B."/>
    <s v="SysML-based approach for automation software development - Explorative usability evaluation of the provided notation"/>
    <x v="1"/>
    <x v="0"/>
    <s v="DUXU"/>
    <s v="2nd International Conference on Design, User Experience, and Usability: Web, Mobile, and Product Design, DUXU 2013, Held as Part of 15th International Conference on Human-Computer Interaction, HCI International 2013"/>
    <s v="Second International Conference on Design, User Experience, and Usability. Web, Mobile, and Product Design"/>
    <s v="Lecture Notes in Computer Science (including subseries Lecture Notes in Artificial Intelligence and Lecture Notes in Bioinformatics)"/>
    <s v="8015 LNCS"/>
    <s v="PART 4"/>
    <m/>
    <n v="568"/>
    <n v="574"/>
    <n v="7"/>
    <n v="5"/>
    <s v="10.1007/978-3-642-39253-5_63"/>
    <s v="https://www.scopus.com/inward/record.uri?eid=2-s2.0-84880722531&amp;partnerID=40&amp;md5=9a3db674b9de2b82c898a919824d5d79"/>
    <m/>
    <s v="2nd International Conference on Design, User Experience, and Usability: Web, Mobile, and Product Design, DUXU 2013, Held as Part of 15th International Conference on Human-Computer Interaction, HCI International 2013"/>
    <s v="English"/>
    <s v="Conference Paper"/>
    <s v="Department of Automation and Information Systems, Technische Universität München, Boltzmannstraße 15, D-85748 Garching near Munich, Germany"/>
    <s v="Schütz, D., Department of Automation and Information Systems, Technische Universität München, Boltzmannstraße 15, D-85748 Garching near Munich, Germany; Obermeier, M., Department of Automation and Information Systems, Technische Universität München, Boltzmannstraße 15, D-85748 Garching near Munich, Germany; Vogel-Heuser, B., Department of Automation and Information Systems, Technische Universität München, Boltzmannstraße 15, D-85748 Garching near Munich, Germany"/>
    <s v="English"/>
    <s v="The rising complexity of production automation systems and especially their automation software require new engineering concepts to support their development. Model-based concepts for the interdisciplinary development of production systems have been proposed in many research projects. In previous works of the authors an approach to enable interdisciplinary development of automation software, based on the Systems Modeling Language (SysML), has been developed and evaluated. One of the most important notations for the developed modeling approach is the SysML Parametric Diagram (PD). This paper briefly introduces the newly adapted modeling notation of the PD and presents the evaluation results from empirical usability experiments with human subjects. © 2013 Springer-Verlag Berlin Heidelberg."/>
  </r>
  <r>
    <s v="SysML; SysML modeling software; systems engineering; systems modeling"/>
    <s v="Kruus H., Jervan G."/>
    <s v="Evaluation of SysML software for teaching systems engineering basics"/>
    <x v="4"/>
    <x v="0"/>
    <s v="EAEEIE"/>
    <s v="25th International Conference on European Association for Education in Electrical and Information Engineering, EAEEIE 2014"/>
    <m/>
    <s v="Proceedings of the 25th International Conference on European Association for Education in Electrical and Information Engineering, EAEEIE 2014"/>
    <m/>
    <m/>
    <n v="6879379"/>
    <n v="29"/>
    <n v="32"/>
    <n v="4"/>
    <m/>
    <s v="10.1109/EAEEIE.2014.6879379"/>
    <s v="https://www.scopus.com/inward/record.uri?eid=2-s2.0-84906773159&amp;partnerID=40&amp;md5=89fadb4905b5f936138bc4df6980c830"/>
    <s v="IEEE Computer Society"/>
    <s v="25th International Conference on European Association for Education in Electrical and Information Engineering, EAEEIE 2014"/>
    <s v="English"/>
    <s v="Conference Paper"/>
    <s v="Department of Computer Engineering, Tallinn University of Technology, Akadeemia tee 15a, Tallinn, 12618, Estonia"/>
    <s v="Kruus, H., Department of Computer Engineering, Tallinn University of Technology, Akadeemia tee 15a, Tallinn, 12618, Estonia; Jervan, G., Department of Computer Engineering, Tallinn University of Technology, Akadeemia tee 15a, Tallinn, 12618, Estonia"/>
    <s v="English"/>
    <s v="Systems engineering is a discipline providing means to realization of complex systems and systems-of-systems. Tomorrows engineers have to able to work with and develop very complex systems. Therefore, courses following systems engineering principles should to be included in engineering curricula. Undoubtedly, system modelling skills are a necessary know-how for future engineers. SysML is a relatively new modeling language for system engineering applications. In this paper we provide an overview of different SysML modelling tools and provide our suggestions for choosing the suitable tool for educational purposes. © 2014 IEEE."/>
  </r>
  <r>
    <s v="modeling; modeling language; software engineering; SysML; systems engineering; UML"/>
    <s v="Kruus H., Robal T., Jervan G."/>
    <s v="Teaching modeling in SysML/UML and problems encountered"/>
    <x v="4"/>
    <x v="0"/>
    <s v="EAEEIE"/>
    <s v="25th International Conference on European Association for Education in Electrical and Information Engineering, EAEEIE 2014"/>
    <m/>
    <s v="Proceedings of the 25th International Conference on European Association for Education in Electrical and Information Engineering, EAEEIE 2014"/>
    <m/>
    <m/>
    <n v="6879380"/>
    <n v="33"/>
    <n v="36"/>
    <n v="4"/>
    <n v="1"/>
    <s v="10.1109/EAEEIE.2014.6879380"/>
    <s v="https://www.scopus.com/inward/record.uri?eid=2-s2.0-84906751906&amp;partnerID=40&amp;md5=4e867fa97339ea8ebe25833501c51f0b"/>
    <s v="IEEE Computer Society"/>
    <s v="25th International Conference on European Association for Education in Electrical and Information Engineering, EAEEIE 2014"/>
    <s v="English"/>
    <s v="Conference Paper"/>
    <s v="Department of Computer Engineering, Tallinn University of Technology, Akadeemia tee 15a, Tallinn 12618, Estonia"/>
    <s v="Kruus, H., Department of Computer Engineering, Tallinn University of Technology, Akadeemia tee 15a, Tallinn 12618, Estonia; Robal, T., Department of Computer Engineering, Tallinn University of Technology, Akadeemia tee 15a, Tallinn 12618, Estonia; Jervan, G., Department of Computer Engineering, Tallinn University of Technology, Akadeemia tee 15a, Tallinn 12618, Estonia"/>
    <s v="English"/>
    <s v="Over the past years information and communication technology has evolved with an increasing speed - new technologies, systems, applications are released faster than ever. However, to be successful in their lifecycle, systems need to be carefully modelled beforehand to mitigate several risks a new product or application launch might hinder, biggest of them of course the risk of failure. This sets strong prerequisites and expectations towards young engineers, and on teaching future system engineers. In this paper we address the issues of teaching systems modelling in SysML and UML for students of Computer and Systems Engineering curriculum together with problems encountered. © 2014 IEEE."/>
  </r>
  <r>
    <s v="Controlled experiment; Replication; Requirements comprehension; Software models; SysML; UML"/>
    <s v="Scanniello G., Staron M., Burden H., Heldal R."/>
    <s v="On the effect of using SysML requirement diagrams to comprehend requirements: Results from two controlled experiments"/>
    <x v="4"/>
    <x v="0"/>
    <s v="EASE"/>
    <s v="18th International Conference on Evaluation and Assessment in Software Engineering, EASE 2014"/>
    <s v="European Association of Science Editors"/>
    <s v="ACM International Conference Proceeding Series"/>
    <m/>
    <m/>
    <s v=" a49"/>
    <m/>
    <m/>
    <n v="10"/>
    <n v="7"/>
    <s v="10.1145/2601248.2601259"/>
    <s v="https://www.scopus.com/inward/record.uri?eid=2-s2.0-84905453600&amp;partnerID=40&amp;md5=5af4ddbe327567249e822be408bf9df5"/>
    <s v="Association for Computing Machinery"/>
    <s v="18th International Conference on Evaluation and Assessment in Software Engineering, EASE 2014"/>
    <s v="English"/>
    <s v="Conference Paper"/>
    <s v="Dipartimento di Matematica, Informatica Ed Economia, University of Basilicata, Italy; Computer Science and Engineering, Chalmers University of Technology, Sweden; University of Gothenburg, Sweden"/>
    <s v="Scanniello, G., Dipartimento di Matematica, Informatica Ed Economia, University of Basilicata, Italy; Staron, M., Computer Science and Engineering, Chalmers University of Technology, Sweden, University of Gothenburg, Sweden; Burden, H., Computer Science and Engineering, Chalmers University of Technology, Sweden, University of Gothenburg, Sweden; Heldal, R., Computer Science and Engineering, Chalmers University of Technology, Sweden, University of Gothenburg, Sweden"/>
    <s v="English"/>
    <s v="We carried out a controlled experiment and an external replication to investigate whether the use of requirement diagrams of the System Modeling Language (SysML) helps in the comprehensibility of requirements. The original experiment was conducted at the University of Basilicata in Italy with Bachelor students, while its replication was executed at the University of Gothenburg in Sweden with Bachelor and Master students. A total of 87 participants took part in the experiment and its replication. The achieved results indicated that the comprehension of requirements is statistically significant when requirements specification documents include requirement diagrams without any impact on the time to accomplish comprehension tasks. On the basis of our results, we also present and discuss possible implications from the practitioner and researcher perspectives. Copyright 2014 ACM."/>
  </r>
  <r>
    <s v="Software requirements; SysML; TAM"/>
    <s v="Soares M.S., Do Nascimento R.P.C."/>
    <s v="Evaluation of SysML diagrams to document requirements using TAM"/>
    <x v="4"/>
    <x v="0"/>
    <s v="EATIS"/>
    <s v="7th Euro American Conference on Telematics and Information Systems, EATIS 2014"/>
    <s v="Euro American Conference on Telematics and Information Systems"/>
    <s v="ACM International Conference Proceeding Series"/>
    <m/>
    <m/>
    <n v="2590661"/>
    <m/>
    <m/>
    <n v="6"/>
    <m/>
    <s v="10.1145/2590651.2590661"/>
    <s v="https://www.scopus.com/inward/record.uri?eid=2-s2.0-84902504025&amp;partnerID=40&amp;md5=3b5f670e96df75c6f22e0780845dc582"/>
    <s v="Association for Computing Machinery"/>
    <s v="7th Euro American Conference on Telematics and Information Systems, EATIS 2014"/>
    <s v="English"/>
    <s v="Conference Paper"/>
    <s v="Federal University of Sergipe, Computer Science Department, Aracaju, Sergipe, Brazil"/>
    <s v="Soares, M.S., Federal University of Sergipe, Computer Science Department, Aracaju, Sergipe, Brazil; Do Nascimento, R.P.C., Federal University of Sergipe, Computer Science Department, Aracaju, Sergipe, Brazil"/>
    <s v="English"/>
    <s v="A number of methods, languages, tools and techniques are widely used in Software Engineering projects even before being formally evaluated in practice. In critical phases of software life cycle, such as requirements engineering, this practice may lead to deceptions. In this paper, an evaluation of the Systems Modeling Language (SysML) diagrams and constructions when applied to requirements engineering activities is proposed. This evaluation was performed based on the Technology Acceptance Model (TAM). Three criteria were used to evaluate the acceptance of SysML as a language for requirements engineering: perceived useful-ness, perceived ease of use, and perceived usage. The evaluation was performed in practice in a company that develops software-intensive systems. © 2014 ACM."/>
  </r>
  <r>
    <m/>
    <s v="Jarraya Y., Soeanu A., Debbabi M., Hassaïne F."/>
    <s v="Automatic verification and performance analysis of time-constrained SysML activity diagrams"/>
    <x v="10"/>
    <x v="0"/>
    <s v="ECBS"/>
    <s v="14th Annual IEEE International Conference and Workshops on the Engineering of Computer-Based Systems, ECBS 2007"/>
    <m/>
    <s v="Proceedings of the International Symposium and Workshop on Engineering of Computer Based Systems"/>
    <m/>
    <m/>
    <n v="4148969"/>
    <n v="515"/>
    <n v="522"/>
    <n v="8"/>
    <n v="35"/>
    <s v="10.1109/ECBS.2007.22"/>
    <s v="https://www.scopus.com/inward/record.uri?eid=2-s2.0-34250162897&amp;partnerID=40&amp;md5=5ad13192ebaa41964b3bb2614d0af07e"/>
    <m/>
    <s v="14th Annual IEEE International Conference and Workshops on the Engineering of Computer-Based Systems, ECBS 2007"/>
    <s v="English"/>
    <s v="Conference Paper"/>
    <s v="Computer Security Laboratory, Concordia Institute for Information Systems Engineering, Concordia University, Montreal, Canada; Future Forces Synthetic Environments Section, Defence Research and Development Canada, Ottawa, Ont., Canada"/>
    <s v="Jarraya, Y., Computer Security Laboratory, Concordia Institute for Information Systems Engineering, Concordia University, Montreal, Canada; Soeanu, A., Computer Security Laboratory, Concordia Institute for Information Systems Engineering, Concordia University, Montreal, Canada; Debbabi, M., Computer Security Laboratory, Concordia Institute for Information Systems Engineering, Concordia University, Montreal, Canada; Hassaïne, F., Future Forces Synthetic Environments Section, Defence Research and Development Canada, Ottawa, Ont., Canada"/>
    <s v="English"/>
    <s v="We present in this paper a new approach for the automatic verification and performance analysis of SysML activity diagrams. Since timeliness is important in the design and analysis of real-time systems, we annotate activity diagrams with time constraints. In order to apply the model checking technique, we use discrete-time Markov chains (DTMC) as a semantic interpretation of such SysML models wherein communication is restricted to synchronization. Thus, we describe a mapping procedure of SysML activity diagrams to their corresponding DTMC and use PRISM model checker for the assessment and evaluation of performance characteristics. Finally, we apply our methodology on a real-life case study meant to assess a systems engineering behavioral model of a photo-camera device. © 2007 IEEE."/>
  </r>
  <r>
    <m/>
    <s v="Jarraya Y., Debbabi M., Bentahar J."/>
    <s v="On the meaning of SysML activity diagrams"/>
    <x v="9"/>
    <x v="0"/>
    <s v="ECBS"/>
    <s v="16th Annual IEEE International Conference and Workshop on the Engineering of Computer Based Systems, ECBS 2009"/>
    <m/>
    <s v="Proceedings of the International Symposium and Workshop on Engineering of Computer Based Systems"/>
    <m/>
    <m/>
    <n v="4839236"/>
    <n v="95"/>
    <n v="105"/>
    <n v="11"/>
    <n v="21"/>
    <s v="10.1109/ECBS.2009.25"/>
    <s v="https://www.scopus.com/inward/record.uri?eid=2-s2.0-67650272815&amp;partnerID=40&amp;md5=640049539c89b94d8b489fe31dced734"/>
    <m/>
    <s v="16th Annual IEEE International Conference and Workshop on the Engineering of Computer Based Systems, ECBS 2009"/>
    <s v="English"/>
    <s v="Conference Paper"/>
    <s v="Computer Security Laboratory, Concordia Institute for Information Systems Engineering, Concordia University, Montreal, QC, Canada"/>
    <s v="Jarraya, Y., Computer Security Laboratory, Concordia Institute for Information Systems Engineering, Concordia University, Montreal, QC, Canada; Debbabi, M., Computer Security Laboratory, Concordia Institute for Information Systems Engineering, Concordia University, Montreal, QC, Canada; Bentahar, J., Computer Security Laboratory, Concordia Institute for Information Systems Engineering, Concordia University, Montreal, QC, Canada"/>
    <s v="English"/>
    <s v="In this paper, we aim to ascribe a meaning to SysML activity diagrams. To this end, we propose a dedicated algebraic-like language, namely activity calculus, and an operational semantics that provides a rigorous and intuitive operational understanding of the behavior captured by the diagram. The semantics covers advanced control flows such as unstructured loops and concurrent control flows. Furthermore, our approach allows non well-formed control flows, with mixed and nested forks and joins. The probabilistic behaviors as specified in SysML are also considered. This formalization allows us to build a sound framework for the verification and validation of systems design expressed in SysML activity diagrams. © 2009 IEEE."/>
  </r>
  <r>
    <s v="Embedded systems; MARTE; Model-based engineering; SysML"/>
    <s v="Espinoza H., Cancila D., Selic B., Gérard S."/>
    <s v="Challenges in combining SysML and MARTE for model-based design of embedded systems"/>
    <x v="9"/>
    <x v="0"/>
    <s v="ECMDA-FA 2009"/>
    <s v="5th European Conference on Model Driven Architecture - Foundations and Applications, ECMDA-FA 2009"/>
    <s v="5th European Conference on Model Driven Architecture"/>
    <s v="Lecture Notes in Computer Science (including subseries Lecture Notes in Artificial Intelligence and Lecture Notes in Bioinformatics)"/>
    <s v="5562 LNCS"/>
    <m/>
    <m/>
    <n v="98"/>
    <n v="113"/>
    <n v="16"/>
    <n v="86"/>
    <s v="10.1007/978-3-642-02674-4_8"/>
    <s v="https://www.scopus.com/inward/record.uri?eid=2-s2.0-71049135305&amp;partnerID=40&amp;md5=898176e030484a7cad5fe25acc043afa"/>
    <m/>
    <s v="5th European Conference on Model Driven Architecture - Foundations and Applications, ECMDA-FA 2009"/>
    <s v="English"/>
    <s v="Conference Paper"/>
    <s v="CEA LIST, Model-Driven Engineering Labs (LISE), Point Courrier 94, Gif sur Yvette 91191, France; Malina Software Corporation, 10 Blueridge Court, Nepean, ON, Canada"/>
    <s v="Espinoza, H., CEA LIST, Model-Driven Engineering Labs (LISE), Point Courrier 94, Gif sur Yvette 91191, France; Cancila, D., CEA LIST, Model-Driven Engineering Labs (LISE), Point Courrier 94, Gif sur Yvette 91191, France; Selic, B., Malina Software Corporation, 10 Blueridge Court, Nepean, ON, Canada; Gérard, S., CEA LIST, Model-Driven Engineering Labs (LISE), Point Courrier 94, Gif sur Yvette 91191, France"/>
    <s v="English"/>
    <s v="Using model-based approaches for designing embedded systems helps abstract away unnecessary details in a manner that increases the potential for easy validation and verification, and facilitates reuse and evolution. A common practice is to use UML as the base language, possibly specialized by the so-called profiles. Despite the ever increasing number of profiles being built in many domains, there is still insufficient focus on discussing the issue of combining multiple profiles. Indeed, a single profile may not be adequate to cover all aspects required in the multidisciplinary domain of embedded systems. In this paper, we assess possible strategies for combining the SysML and MARTE profiles in a common modelling framework, while avoiding specification conflicts. We show that, despite some semantic and syntactical overlapping, the two are highly complementary for specifying embedded systems at different abstraction levels. We conclude, however, that a convergence agenda is highly desirable to align some key language features. © 2009 Springer Berlin Heidelberg."/>
  </r>
  <r>
    <s v="Problem composition; Problem decomposition; Problem Frames; Requirements analysis; SysML"/>
    <s v="Colombo P., Khendek F., Lavazza L."/>
    <s v="Requirements analysis and modeling with problem frames and SysML: A case study"/>
    <x v="7"/>
    <x v="0"/>
    <s v="ECMFA"/>
    <s v="6th European Conference on Modelling Foundations and Applications, ECMFA 2010"/>
    <s v="6th European Conference on Modelling Foundations and Applications"/>
    <s v="Lecture Notes in Computer Science (including subseries Lecture Notes in Artificial Intelligence and Lecture Notes in Bioinformatics)"/>
    <s v="6138 LNCS"/>
    <m/>
    <m/>
    <n v="74"/>
    <n v="89"/>
    <n v="16"/>
    <n v="7"/>
    <s v="10.1007/978-3-642-13595-8_8"/>
    <s v="https://www.scopus.com/inward/record.uri?eid=2-s2.0-77954650408&amp;partnerID=40&amp;md5=837370ee9792de7fbbbde0e6f0ae924d"/>
    <s v="Springer Verlag"/>
    <s v="6th European Conference on Modelling Foundations and Applications, ECMFA 2010"/>
    <s v="English"/>
    <s v="Conference Paper"/>
    <s v="Department of Electrical and Computer Engineering, Concordia University, 1455, de Maisonneuve W., Montreal, QC H3G 1M8, Canada; Dipartimento di Informatica e Comunicazione, Università dell'Insubria, Via Mazzini 5, Varese 21100, Italy"/>
    <s v="Colombo, P., Department of Electrical and Computer Engineering, Concordia University, 1455, de Maisonneuve W., Montreal, QC H3G 1M8, Canada; Khendek, F., Department of Electrical and Computer Engineering, Concordia University, 1455, de Maisonneuve W., Montreal, QC H3G 1M8, Canada; Lavazza, L., Dipartimento di Informatica e Comunicazione, Università dell'Insubria, Via Mazzini 5, Varese 21100, Italy"/>
    <s v="English"/>
    <s v="Requirements analysis based on Problem Frames is getting an increasing attention in the academic community and has the potential to become of relevant interest also for industry. However the approach lacks an adequate notational support and methodological guidelines, and case studies that demonstrate its applicability to problems of realistic complexity are still rare. These weaknesses may hinder its adoption. This paper aims at contributing towards the elimination of these weaknesses. We report on an experience in analyzing and specifying the requirements of a controller for traffic lights of an intersection using Problem Frames in combination with SysML. The analysis was performed by decomposing the problem, addressing the identified sub-problems, and recomposing them while solving the identified interferences. The experience allowed us to identify certain guidelines for decomposition and re-composition patterns. © 2010 Springer-Verlag."/>
  </r>
  <r>
    <s v="MBE; Model Validation; SoC Design; TLM; UML Profile"/>
    <s v="Jain V., Kumar A., Panda P.R."/>
    <s v="A SysML profile for development and early validation of TLM 2.0 models"/>
    <x v="3"/>
    <x v="0"/>
    <s v="ECMFA"/>
    <s v="7th European Conference on Modelling Foundations and Applications, ECMFA 2011"/>
    <s v="7th European Conference on Modelling Foundations and Applications"/>
    <s v="Lecture Notes in Computer Science (including subseries Lecture Notes in Artificial Intelligence and Lecture Notes in Bioinformatics)"/>
    <s v="6698 LNCS"/>
    <m/>
    <m/>
    <n v="299"/>
    <n v="311"/>
    <n v="13"/>
    <n v="9"/>
    <s v="10.1007/978-3-642-21470-7_21"/>
    <s v="https://www.scopus.com/inward/record.uri?eid=2-s2.0-79959230077&amp;partnerID=40&amp;md5=fcd022d769e83bddf53e7cbf35a398cd"/>
    <m/>
    <s v="7th European Conference on Modelling Foundations and Applications, ECMFA 2011"/>
    <s v="English"/>
    <s v="Conference Paper"/>
    <s v="Indian Institute of Technology, Delhi, India"/>
    <s v="Jain, V., Indian Institute of Technology, Delhi, India; Kumar, A., Indian Institute of Technology, Delhi, India; Panda, P.R., Indian Institute of Technology, Delhi, India"/>
    <s v="English"/>
    <s v="Use of UML for SoC design has recently generated new interest and several UML profiles for SystemC have been developed for this purpose. These profiles, however, do not focus on transaction level modeling (TLM). The TLM 2.0 standard introduces interoperability rules for the correct behavior of component models. The important challenge is to identify and debug errors in the system model occurring due to violation of these rules. In TLM model development based on SystemC or SystemC profiles these rules are usually checked during simulation stage. However, several of these rules are static in nature and can be checked before simulation. In this paper, we present a TLM profile based on SysML and show that it can facilitate in TLM model development and also helps in early validation of TLM 2.0 models by introducing checking of static TLM rules during design phase. Our approach, in effect, contributes to reducing the overall debugging efforts. © 2011 Springer-Verlag."/>
  </r>
  <r>
    <s v="AADL; Architecture modeling languages; Embedded control systems; Integrated Control Systems (ICSs); SysML; Systems modeling languages"/>
    <s v="Behjati R., Yue T., Nejati S., Briand L. C., Selic B."/>
    <s v="Extending SysML with AADL concepts for comprehensive system architecture modeling"/>
    <x v="3"/>
    <x v="0"/>
    <s v="ECMFA"/>
    <s v="7th European Conference on Modelling Foundations and Applications, ECMFA 2011"/>
    <s v="7th European Conference on Modelling Foundations and Applications"/>
    <s v="Lecture Notes in Computer Science (including subseries Lecture Notes in Artificial Intelligence and Lecture Notes in Bioinformatics)"/>
    <s v="6698 LNCS"/>
    <m/>
    <m/>
    <n v="236"/>
    <n v="252"/>
    <n v="17"/>
    <n v="21"/>
    <s v="10.1007/978-3-642-21470-7_17"/>
    <s v="https://www.scopus.com/inward/record.uri?eid=2-s2.0-79959270570&amp;partnerID=40&amp;md5=39367e2f4aef4263f9defdb5701ccb15"/>
    <m/>
    <s v="7th European Conference on Modelling Foundations and Applications, ECMFA 2011"/>
    <s v="English"/>
    <s v="Conference Paper"/>
    <s v="Simula Research Laboratory, Lysaker, Norway; University of Oslo, Oslo, Norway; Malina Software Corp., Ottawa, ON, Canada"/>
    <s v="Behjati, R., Simula Research Laboratory, Lysaker, Norway, University of Oslo, Oslo, Norway; Yue, T., Simula Research Laboratory, Lysaker, Norway; Nejati, S., Simula Research Laboratory, Lysaker, Norway; Briand, L., Simula Research Laboratory, Lysaker, Norway, University of Oslo, Oslo, Norway; Selic, B., Simula Research Laboratory, Lysaker, Norway, Malina Software Corp., Ottawa, ON, Canada"/>
    <s v="English"/>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 2011 Springer-Verlag."/>
  </r>
  <r>
    <s v="Architectural Patterns; Blackboard; Decomposition Criteria; Problem Frames; SysML"/>
    <s v="Colombo P., Khendek F., Lavazza L."/>
    <s v="Generating early design models from requirements analysis artifacts using problem frames and SysML"/>
    <x v="3"/>
    <x v="0"/>
    <s v="ECMFA"/>
    <m/>
    <s v="7th European Conference on Modelling Foundations and Applications"/>
    <s v="Lecture Notes in Computer Science (including subseries Lecture Notes in Artificial Intelligence and Lecture Notes in Bioinformatics)"/>
    <s v="6698 LNCS"/>
    <m/>
    <m/>
    <n v="97"/>
    <n v="114"/>
    <n v="18"/>
    <n v="2"/>
    <s v="10.1007/978-3-642-21470-7_8"/>
    <s v="https://www.scopus.com/inward/record.uri?eid=2-s2.0-79959263011&amp;partnerID=40&amp;md5=557321e7dcf72cf4f7e9af827456ceda"/>
    <s v="Springer Verlag"/>
    <m/>
    <s v="English"/>
    <s v="Conference Paper"/>
    <s v="Dipartimento di Informatica e Comunicazione, Università degli Studi dell'Insubria, Via Mazzini 5, 21100 Varese, Italy; Department of Electrical and Computer Engineering, Concordia University, 1455, de Maisonneuve W., Montreal, QC H3G 1M8, Canada"/>
    <s v="Colombo, P., Dipartimento di Informatica e Comunicazione, Università degli Studi dell'Insubria, Via Mazzini 5, 21100 Varese, Italy; Khendek, F., Department of Electrical and Computer Engineering, Concordia University, 1455, de Maisonneuve W., Montreal, QC H3G 1M8, Canada; Lavazza, L., Dipartimento di Informatica e Comunicazione, Università degli Studi dell'Insubria, Via Mazzini 5, 21100 Varese, Italy"/>
    <s v="English"/>
    <s v="The relationship between requirement specifications and design models has been widely investigated with the aim of bridging (semi) automatically the gap between the two artifacts. The work reported in this paper contributes to this research stream with an approach for generating early design models from requirement artifacts and analysis criteria. The approach is based on Problem Frames, decomposition and re-composition analysis patterns and is supported by SysML. © 2011 Springer-Verlag."/>
  </r>
  <r>
    <s v="coverage criteria; mechatronic systems; Model-Based Testing; toolchain experimentation; UML/SysML notations"/>
    <s v="Ambert F., Bouquet F., Lasalle J., Legeard B., Peureux F."/>
    <s v="Applying a Def-Use approach on signal exchange to implement SysML model-based testing"/>
    <x v="1"/>
    <x v="0"/>
    <s v="ECMFA"/>
    <s v="9th European Conference on Modelling Foundations and Applications, ECMFA 2013"/>
    <s v="9th European Conference on Modelling Foundations and Applications"/>
    <s v="Lecture Notes in Computer Science (including subseries Lecture Notes in Artificial Intelligence and Lecture Notes in Bioinformatics)"/>
    <s v="7949 LNCS"/>
    <m/>
    <m/>
    <n v="134"/>
    <n v="151"/>
    <n v="18"/>
    <m/>
    <s v="10.1007/978-3-642-39013-5_10"/>
    <s v="https://www.scopus.com/inward/record.uri?eid=2-s2.0-84879849920&amp;partnerID=40&amp;md5=7bed603c1ba6005f3b829c66eaf5cd67"/>
    <m/>
    <s v="9th European Conference on Modelling Foundations and Applications, ECMFA 2013"/>
    <s v="English"/>
    <s v="Conference Paper"/>
    <s v="FEMTO-ST Institute, UMR CNRS 6174, Besancon, France; Smartesting R and D Center, Besancon, France"/>
    <s v="Ambert, F., FEMTO-ST Institute, UMR CNRS 6174, Besancon, France; Bouquet, F., FEMTO-ST Institute, UMR CNRS 6174, Besancon, France; Lasalle, J., FEMTO-ST Institute, UMR CNRS 6174, Besancon, France; Legeard, B., FEMTO-ST Institute, UMR CNRS 6174, Besancon, France, Smartesting R and D Center, Besancon, France; Peureux, F., FEMTO-ST Institute, UMR CNRS 6174, Besancon, France, Smartesting R and D Center, Besancon, France"/>
    <s v="English"/>
    <s v="Model-Based Testing (MBT) uses a model of the System Under Test as reference to automatically derive test cases. Since it is often not reasonable to cover all the behaviours formalized in the model, coverage criteria are applied to select a relevant subset of model behaviours. In this paper, we propose a dedicated test coverage criterion, based on Def-Use criteria on signal exchange, to implement MBT approach from Systems Modeling Language (SysML) test models to validate mechatronic systems. This novel criterion is introduced and the relevance of the approach from SysML models is discussed regarding results obtained with a dedicated MBT toolchain implementing this criterion. © 2013 Springer-Verlag."/>
  </r>
  <r>
    <m/>
    <s v="Geyer P."/>
    <s v="Using the Systems Modelling Language (SysML) for decision modelling for sustainable building design"/>
    <x v="2"/>
    <x v="0"/>
    <s v="ECPPM"/>
    <s v="10th European Conference on Product and Process Modelling, ECPPM 2014"/>
    <m/>
    <s v="eWork and eBusiness in Architecture, Engineering and Construction - Proceedings of the 10th European Conference on Product and Process Modelling, ECPPM 2014"/>
    <m/>
    <m/>
    <m/>
    <n v="361"/>
    <n v="366"/>
    <n v="6"/>
    <m/>
    <m/>
    <s v="https://www.scopus.com/inward/record.uri?eid=2-s2.0-84907360632&amp;partnerID=40&amp;md5=579a5e701b5505573182f4329b2e6f4f"/>
    <s v="CRC Press/Balkema"/>
    <s v="10th European Conference on Product and Process Modelling, ECPPM 2014"/>
    <s v="English"/>
    <s v="Conference Paper"/>
    <s v="Technische Universität München, Germany"/>
    <s v="Geyer, P., Technische Universität München, Germany"/>
    <s v="English"/>
    <s v="Sustainability requires the inclusion of appropriate engineering models in the early design phases to allow a performance driven design. This paper presents a method to observe the design process to determine the requirements for parametric performance models for early design phases. The method is based on the Systems Modelling Language (SysML). It starts from a recording of the design process by activity diagrams, includes dependencies and information exchange and finally uses parametric diagrams to outline decision-tailored performance models. A design example, the high-rise building &quot;Haikou Tower&quot; design by the office Studio B serves as data source to illustrate the method. © 2015 Taylor &amp; Francis Group."/>
  </r>
  <r>
    <s v="Composition; Interface Automata; Requirements; SysML; System architecture"/>
    <s v="Chouali S., Carrillo O., Mountassir H."/>
    <s v="Specifying system architecture from SysML requirements and component interfaces"/>
    <x v="1"/>
    <x v="0"/>
    <s v="ECSA"/>
    <s v="7th European Conference on Software Architecture, ECSA 2013"/>
    <s v="7th European Conference on Software Architecture"/>
    <s v="Lecture Notes in Computer Science (including subseries Lecture Notes in Artificial Intelligence and Lecture Notes in Bioinformatics)"/>
    <s v="7957 LNCS"/>
    <m/>
    <m/>
    <n v="348"/>
    <n v="352"/>
    <n v="5"/>
    <m/>
    <s v="10.1007/978-3-642-39031-9_36"/>
    <s v="https://www.scopus.com/inward/record.uri?eid=2-s2.0-84879875713&amp;partnerID=40&amp;md5=94fdd3115af028dab680cc7d117cc97c"/>
    <m/>
    <s v="7th European Conference on Software Architecture, ECSA 2013"/>
    <s v="English"/>
    <s v="Conference Paper"/>
    <s v="Femto-ST Institute, University of Franche-Comté, Besançon, France"/>
    <s v="Chouali, S., Femto-ST Institute, University of Franche-Comté, Besançon, France; Carrillo, O., Femto-ST Institute, University of Franche-Comté, Besançon, France; Mountassir, H., Femto-ST Institute, University of Franche-Comté, Besançon, France"/>
    <s v="English"/>
    <s v="We propose to map functional system requirements, specified with SysML, directly into system architecture, by exploiting the composition relation between component interfaces. Our research challenge is to guarantee formally that the final system fulfill the set of all requirements. Our approach is based on component-based systems (CBS) specified with SysML models and Interface Automata (IA) to capture their behaviors. From a SysML Requirement Diagram (RD), we build a Block Definition Diagram (BDD) to specify system architecture, by taking, one by one, the lowest level of requirements. At each new added requirement, we add a new component satisfying this requirement, by the composition, in the partial architecture obtained in a precedent step. Then we verify whether the new component is compatible with the components in the partial architecture, and if the requirements are preserved. © 2013 Springer-Verlag."/>
  </r>
  <r>
    <s v="Architecture Description Language; Components; Configuration; Connectors; Profile; SysML"/>
    <s v="Leite J., Oquendo F., Batista T."/>
    <s v="SysADL: A SysML profile for software architecture description"/>
    <x v="1"/>
    <x v="0"/>
    <s v="ECSA"/>
    <s v="7th European Conference on Software Architecture, ECSA 2013"/>
    <s v="7th European Conference on Software Architecture"/>
    <s v="Lecture Notes in Computer Science (including subseries Lecture Notes in Artificial Intelligence and Lecture Notes in Bioinformatics)"/>
    <s v="7957 LNCS"/>
    <m/>
    <m/>
    <n v="106"/>
    <n v="113"/>
    <n v="8"/>
    <n v="2"/>
    <s v="10.1007/978-3-642-39031-9_9"/>
    <s v="https://www.scopus.com/inward/record.uri?eid=2-s2.0-84879869090&amp;partnerID=40&amp;md5=2864a925c75a81d36062c6bc658558f7"/>
    <m/>
    <s v="7th European Conference on Software Architecture, ECSA 2013"/>
    <s v="English"/>
    <s v="Conference Paper"/>
    <s v="UFRN - Federal University of Rio Grande Do Norte, Natal, Brazil; IRISA, University of South Brittany, Vannes, France"/>
    <s v="Leite, J., UFRN - Federal University of Rio Grande Do Norte, Natal, Brazil; Oquendo, F., IRISA, University of South Brittany, Vannes, France; Batista, T., UFRN - Federal University of Rio Grande Do Norte, Natal, Brazil"/>
    <s v="English"/>
    <s v="In this paper we propose SysADL, a SysML profile for expressing architecture descriptions using the well-known and consolidated abstractions from the ADL community. We present the SysADL constructs for describing architectures and demonstrate its use in the context of a case study. © 2013 Springer-Verlag."/>
  </r>
  <r>
    <s v="Building information modelling (bim); Parametric systems modelling; Systems design; Systems engineering; Systems modelling language (sysml)"/>
    <s v="Geyer P."/>
    <s v="Systems modeling for building design: A method based on the systems modeling language"/>
    <x v="4"/>
    <x v="0"/>
    <s v="EG-ICE"/>
    <s v="18th International Workshop of the European Group for Intelligent Computing in Engineering, EG-ICE 2011"/>
    <m/>
    <s v="EG-ICE 2011, European Group for Intelligent Computing in Engineering"/>
    <m/>
    <m/>
    <m/>
    <m/>
    <m/>
    <m/>
    <n v="1"/>
    <m/>
    <s v="https://www.scopus.com/inward/record.uri?eid=2-s2.0-84912569723&amp;partnerID=40&amp;md5=056a086922e45ee457809ae40676284b"/>
    <s v="Universiteit Twente"/>
    <s v="18th International Workshop of the European Group for Intelligent Computing in Engineering, EG-ICE 2011"/>
    <s v="English"/>
    <s v="Conference Paper"/>
    <s v="Technische Universität München, Germany"/>
    <s v="Geyer, P., Technische Universität München, Germany"/>
    <s v="English"/>
    <s v="To support performance-oriented modelling for building design, it is required not only to model geometric parametric interdependencies but also to include non-geometric physical, environmental, and economic design reasoning. Therefore, the paper proposes a novel method called Parametric Systems Modelling (PSM) based on the Systems Modelling Language (SysML) as a tool for systems design interacting with CAD and Building Information Modelling (BIM). The method uses diagrams to model context, structure, item flows, processes, and parametric interdependencies as a design model. Selected diagrams demonstrate the application of the method for performance-oriented building design and show the generic modelling of typical requirements, internal processes, and item flows of energy and resources as a systems structure. An outline of the implementation illustrates the integration of PSM with CAD in the digital design process."/>
  </r>
  <r>
    <m/>
    <s v="Hause M., Thom F., Moore A."/>
    <s v="Inside SysML"/>
    <x v="11"/>
    <x v="1"/>
    <s v="Electronics Systems and Software"/>
    <m/>
    <m/>
    <s v="IEE Electronics Systems and Software"/>
    <n v="3"/>
    <n v="3"/>
    <m/>
    <n v="20"/>
    <n v="25"/>
    <n v="6"/>
    <n v="25"/>
    <s v="10.1049/ess:20050302"/>
    <s v="https://www.scopus.com/inward/record.uri?eid=2-s2.0-20844449093&amp;partnerID=40&amp;md5=ed6d643bd99a8b094f04eb7d38cdad3f"/>
    <m/>
    <m/>
    <s v="English"/>
    <s v="Review"/>
    <s v="Artisan Software Tools, United Kingdom"/>
    <s v="Hause, M., Artisan Software Tools, United Kingdom; Thom, F., Artisan Software Tools, United Kingdom; Moore, A., Artisan Software Tools, United Kingdom"/>
    <s v="English"/>
    <s v="SysML group proposed a language based on UML 2.0 with the aim of providing a standard modeling language for systems engineering to analyze, specify, design and verify complex systems. The language is intended to enhance system quality and to improve the ability to exchange systems engineering information amongst tools. The SysML specification makes it possible to model both hardware and software in the same environment using extensions to the widely used software modeling language. Requirements specifications and aspects of requirements can be modeled using sets of requirements. SysML introduces the concept of probability, which gives the likelihood that a value leaving the decision node or object node will traverse an edge."/>
  </r>
  <r>
    <m/>
    <s v="Hause M."/>
    <s v="Designing mission-critical systems using omg sysml"/>
    <x v="8"/>
    <x v="1"/>
    <s v="Electronics World"/>
    <m/>
    <s v="Electronics World"/>
    <s v="Electronics World"/>
    <n v="114"/>
    <n v="1865"/>
    <m/>
    <n v="20"/>
    <n v="22"/>
    <n v="3"/>
    <n v="2"/>
    <m/>
    <s v="https://www.scopus.com/inward/record.uri?eid=2-s2.0-69649088870&amp;partnerID=40&amp;md5=3b2c98178019a638563ec27b10c0ca95"/>
    <m/>
    <m/>
    <s v="English"/>
    <s v="Article"/>
    <m/>
    <s v="Hause, M."/>
    <s v="English"/>
    <s v="Matthew Hause, principal consultant, artisan Software tools presents the OMG SysML Artifacts use on mission-critical applications to specify the requirements for solution spaces as software and hardware to provide traceability and handover. The 0MG SysML specification was developed with an aim to provide a standard modeling language for systems engineering to analyses, specify, design and verify complex systems, intended to enhance systems quality, improve the ability to exchange systems engineering information amongst tools. The 0MG SysML includes diagrams that can be used to specify system requirements, behavior, structure and parametric relationships. The system structure is represented by block definition diagrams and internal block diagrams, that include the use case diagram, activity diagram, sequence and the relationship between the OMG and SysML model with external requirement management tools."/>
  </r>
  <r>
    <s v="Enterprise model; Knowledge based is engineering; MDA; SysML; UML"/>
    <s v="Lopata A., Ambraziunas M., Veitaite I., Masteika S., Butleris R."/>
    <s v="SysML and UML models usage in knowledge based MDA process"/>
    <x v="2"/>
    <x v="1"/>
    <s v="Elektronika ir Elektrotechnika"/>
    <m/>
    <m/>
    <s v="Elektronika ir Elektrotechnika"/>
    <n v="21"/>
    <n v="2"/>
    <m/>
    <n v="50"/>
    <n v="57"/>
    <n v="8"/>
    <n v="2"/>
    <s v="10.5755/j01.eee.21.2.5629"/>
    <s v="https://www.scopus.com/inward/record.uri?eid=2-s2.0-84928660042&amp;partnerID=40&amp;md5=6263078108d11ed13585e1f3d9f8aa38"/>
    <s v="Kauno Technologijos Universitetas"/>
    <m/>
    <s v="English"/>
    <s v="Article"/>
    <s v="Kaunas Faculty of Humanities, Vilnius University, Muitines St. 8, Kaunas, Lithuania; Centre of Information Systems Design Technologies, Faculty of Informatics, Kaunas University of Technology, Lithuania"/>
    <s v="Lopata, A., Kaunas Faculty of Humanities, Vilnius University, Muitines St. 8, Kaunas, Lithuania; Ambraziunas, M., Kaunas Faculty of Humanities, Vilnius University, Muitines St. 8, Kaunas, Lithuania; Veitaite, I., Kaunas Faculty of Humanities, Vilnius University, Muitines St. 8, Kaunas, Lithuania; Masteika, S., Kaunas Faculty of Humanities, Vilnius University, Muitines St. 8, Kaunas, Lithuania; Butleris, R., Centre of Information Systems Design Technologies, Faculty of Informatics, Kaunas University of Technology, Lithuania"/>
    <s v="English"/>
    <s v="The article presents Enterprise Model (EM) generation process from SysML models of four types (Use Case, Activity, Block Definition and Requirements) as well as Knowledge Based MDA (Model-Driven Architecture) tool's prototype which is implementing the defined algorithms. Defined SysML models parsing algorithms use the recursive data processing approach due to complex UML models structure. The algorithms description is presented as Activity diagrams and explained in tables, where are depicted basics steps and actors as well as the output results. Knowledge Based MDA tool's prototype currently is capable of processing Use Case and Activity models. Proposed prototype is implemented using three layers (GUI, Logic and Data) architecture. The detailed architecture is presented and described in this article using class diagrams. The prototype is implemented using .Net framework and C# programming language. © 2015, Kauno Technologijos Universitetas. All rights reserved."/>
  </r>
  <r>
    <s v="Safety critical system; Safety system; Sys ML; System testing; UML"/>
    <s v="Spendla L., Hrcka L."/>
    <s v="Proposal of system testing integration into safety critical system design process supported by SysML"/>
    <x v="4"/>
    <x v="0"/>
    <s v="EMS"/>
    <s v="UKSim-AMSS 8th European Modelling Symposium on Computer Modelling and Simulation, EMS 2014"/>
    <m/>
    <s v="Proceedings - UKSim-AMSS 8th European Modelling Symposium on Computer Modelling and Simulation, EMS 2014"/>
    <m/>
    <m/>
    <n v="7154007"/>
    <n v="251"/>
    <n v="256"/>
    <n v="6"/>
    <m/>
    <s v="10.1109/EMS.2014.74"/>
    <s v="https://www.scopus.com/inward/record.uri?eid=2-s2.0-84943327938&amp;partnerID=40&amp;md5=e0901d4ae169517019d4a93b7206fcb0"/>
    <s v="Institute of Electrical and Electronics Engineers Inc."/>
    <s v="UKSim-AMSS 8th European Modelling Symposium on Computer Modelling and Simulation, EMS 2014"/>
    <s v="English"/>
    <s v="Conference Paper"/>
    <s v="Faculty of Materials Science and Technology, Slovak University of Technology, Trnava, Slovakia"/>
    <s v="Lukas, S., Faculty of Materials Science and Technology, Slovak University of Technology, Trnava, Slovakia; Lukas, H., Faculty of Materials Science and Technology, Slovak University of Technology, Trnava, Slovakia"/>
    <s v="English"/>
    <s v="This paper focuses on system testing in designing and developing the process of safety critical systems. The proposal aims at identifying the requirements for system testing of safety critical systems and connects them with system model defined in the SysML language. The design and development process is based on analysis of standards and guidelines carried out in our previous work that focused on system testing process in terms of execution. The proposed model is captured using appropriate SysML diagrams. © 2014 IEEE."/>
  </r>
  <r>
    <m/>
    <s v="Carneiro E., Maciel P., Callou G., Tavares E., Nogueira B."/>
    <s v="Mapping SysML state machine diagram to Time Petri Net for analysis and verification of embedded real-time systems with energy constraints"/>
    <x v="8"/>
    <x v="0"/>
    <s v="ENICS"/>
    <s v="International Conference on Advances in Electronics and Micro-electronics, ENICS 2008"/>
    <m/>
    <s v="Proceedings - International Conference on Advances in Electronics and Micro-electronics, ENICS 2008"/>
    <m/>
    <m/>
    <n v="4641225"/>
    <n v="1"/>
    <n v="6"/>
    <n v="6"/>
    <n v="32"/>
    <s v="10.1109/ENICS.2008.19"/>
    <s v="https://www.scopus.com/inward/record.uri?eid=2-s2.0-67650273271&amp;partnerID=40&amp;md5=03dc90669032f967b65c379c0d6ea707"/>
    <m/>
    <s v="International Conference on Advances in Electronics and Micro-electronics, ENICS 2008"/>
    <s v="English"/>
    <s v="Conference Paper"/>
    <s v="Federal University of Pernambuco (UFPE), Informatics Center (CIn), Recife, PE, Brazil"/>
    <s v="Carneiro, E., Federal University of Pernambuco (UFPE), Informatics Center (CIn), Recife, PE, Brazil; Maciel, P., Federal University of Pernambuco (UFPE), Informatics Center (CIn), Recife, PE, Brazil; Callou, G., Federal University of Pernambuco (UFPE), Informatics Center (CIn), Recife, PE, Brazil; Tavares, E., Federal University of Pernambuco (UFPE), Informatics Center (CIn), Recife, PE, Brazil; Nogueira, B., Federal University of Pernambuco (UFPE), Informatics Center (CIn), Recife, PE, Brazil"/>
    <s v="English"/>
    <s v="The main objective of this paper is to propose a solution for modeling, analysis and verification of embedded real-time systems with energy constraints. For that, we combine functionalities of the SysML models and annotation from MARTE with the advantages of using Time Petri Net. This formalism allows analysis and verification of functional, timing and energy requirements in early phases of the development lifecycle. In order to depict the practically usability of the proposed method, a real-world case study is presented, namely, pulse-oximeter. Experimental results have demonstrated an accuracy of 96% using the proposed formal method in comparison with the values obtained with the hardware platform. © 2008 IEEE."/>
  </r>
  <r>
    <s v="Automotive embedded systems; Continuous systems; EAST-ADL; Modelica; Parametric diagrams; Physical modeling; SysML; UML"/>
    <s v="Sjöstedt C.-J., Chen D.-J., Cuenot P., Frey P., Johansson R., Lönn H., Servat D., Törngren M."/>
    <s v="Developing dependable automotive embedded systems using the EAST-ADL; Representing continuous time systems in SysML"/>
    <x v="10"/>
    <x v="0"/>
    <s v="EOOLT"/>
    <s v="1st International Workshop on Equation-Based Object-Oriented Languages and Tools, EOOLT 2007 - In Conjunction with the ECOOP 2007 Conference"/>
    <m/>
    <s v="EOOLT 2007 - Proceedings of the 1st International Workshop on Equation-Based Object-Oriented Languages and Tools, In Conjunction with ECOOP 2007"/>
    <m/>
    <m/>
    <m/>
    <n v="25"/>
    <n v="36"/>
    <n v="12"/>
    <n v="4"/>
    <m/>
    <s v="https://www.scopus.com/inward/record.uri?eid=2-s2.0-84873470783&amp;partnerID=40&amp;md5=634fbb7e527ef0eec546c29e588ef8ac"/>
    <m/>
    <s v="1st International Workshop on Equation-Based Object-Oriented Languages and Tools, EOOLT 2007 - In Conjunction with the ECOOP 2007 Conference"/>
    <s v="English"/>
    <s v="Conference Paper"/>
    <s v="Royal Institute of Technology, SE-100 44 Stockholm, Sweden; Siemens VDO, 1 Avenue Paul Ourliac, BP 1149, 31036 Toulouse Cedex 1, France; ETAS GmbH, Borsigstr. 14, 70469 Stuttgart, Germany; Mentor Graphics, Theres Svenssons Gata 15, SE-417 55 Gothenburg, Sweden; Department of Electronics and Software, Volvo Technology Corporation, SE-405 08 Gothenburg, Sweden; CEA List, Comtmissariat à l'Énergie Atomique Saclay, F-91191 Gif sur Yvette cedex, France"/>
    <s v="Sjöstedt, C.-J., Royal Institute of Technology, SE-100 44 Stockholm, Sweden; Chen, D.-J., Royal Institute of Technology, SE-100 44 Stockholm, Sweden; Cuenot, P., Siemens VDO, 1 Avenue Paul Ourliac, BP 1149, 31036 Toulouse Cedex 1, France; Frey, P., ETAS GmbH, Borsigstr. 14, 70469 Stuttgart, Germany; Johansson, R., Mentor Graphics, Theres Svenssons Gata 15, SE-417 55 Gothenburg, Sweden; Lönn, H., Department of Electronics and Software, Volvo Technology Corporation, SE-405 08 Gothenburg, Sweden; Servat, D., CEA List, Comtmissariat à l'Énergie Atomique Saclay, F-91191 Gif sur Yvette cedex, France; Törngren, M., Royal Institute of Technology, SE-100 44 Stockholm, Sweden"/>
    <s v="English"/>
    <s v="The architectural description language for automotive embedded systems EAST-ADL is presented in this paper. The aim of the EAST-ADL language is to provide a comprehensive systems modeling approach as a means to keep the engineering information within one structure. This facilitates systems integration and enables consistent systems analysis. The EAST-ADL encompasses structural information at different abstraction levels, requirements and variability modeling. The EAST-ADL is implemented as a UML2 profile and is harmonized with AUTOSAR and a subset of SysML. Currently, different ways to model behavior natively in the language are investigated. An approach for using SysML parametric diagrams to describe equations in composed physical systems is proposed. An example system is modeled and discussed. It is highlighted that parametric diagrams lacks support for separation between effort and flow variables, and why this separation would be desired in order to model composed physical systems. An alternative approach by use of SysML activity diagrams is also discussed."/>
  </r>
  <r>
    <s v="FPGA;Hardware-in-the-Loop;Petri net;Photovoltaic panel;SysML"/>
    <s v="Gutierrez A., Chamorro H.R., Villa L.F.L., Jimenez J.F., Alonso C."/>
    <s v="SysML methodology for HIL implementation of PV models"/>
    <x v="2"/>
    <x v="0"/>
    <s v="EPE"/>
    <m/>
    <s v="17th European Conference on Power Electronics and Applications"/>
    <s v="Power Electronics and Applications (EPE'15 ECCE-Europe), 2015 17th European Conference on"/>
    <m/>
    <m/>
    <m/>
    <n v="1"/>
    <n v="7"/>
    <n v="7"/>
    <m/>
    <s v="10.1109/EPE.2015.7309196"/>
    <s v="http://ieeexplore.ieee.org/stamp/stamp.jsp?arnumber=7309196"/>
    <s v="IEEE"/>
    <m/>
    <m/>
    <s v="IEEE Conference Publications"/>
    <m/>
    <s v="Dept. of Electr. &amp; Electron. Eng., Univ. de los Andes, Bogota, Colombia"/>
    <s v="English"/>
    <s v="This paper describes a methodology for implementing in FPGA models of photovoltaic panels for Hardware-in-the-Loop (HIL) and real-time simulations. The proposed methodology integrates numerical solutions, SysML diagrams and Petri nets for structural design and formal validation. In this study, photovoltaic cells have been modeled using the single diode circuit. The photovoltaic panel model is solved by the Newton-Raphson method, and the Lagrange remainder is employed to limit the iteration number. Results show suitable accuracy and performance of the proposed methodology."/>
  </r>
  <r>
    <s v="Bulk feeding; Cost model; Facility logistics; Kitting; SysML; Systems modeling language"/>
    <s v="Limère V., Balachandran S., McGinnis L.F., Van Landeghem H."/>
    <s v="In-plant logistics systems modeling with sysml"/>
    <x v="7"/>
    <x v="0"/>
    <s v="ESM"/>
    <s v="24th Annual European Simulation and Modelling Conference, ESM 2010"/>
    <m/>
    <s v="ESM 2010 - 2010 European Simulation and Modelling Conference"/>
    <m/>
    <m/>
    <m/>
    <n v="383"/>
    <n v="387"/>
    <n v="5"/>
    <n v="2"/>
    <m/>
    <s v="https://www.scopus.com/inward/record.uri?eid=2-s2.0-84898602815&amp;partnerID=40&amp;md5=3376bfe91f1a901daa2e33ea07cb462a"/>
    <s v="EUROSIS"/>
    <s v="24th Annual European Simulation and Modelling Conference, ESM 2010"/>
    <s v="English"/>
    <s v="Conference Paper"/>
    <s v="Ghent University, Technologiepark 903, B-9052 Ghent-Zwijnaarde, Belgium; Georgia Institute of Technology, 765 Ferst Drive, NW, Atlanta, GA 30332, United States"/>
    <s v="Limère, V., Ghent University, Technologiepark 903, B-9052 Ghent-Zwijnaarde, Belgium; Balachandran, S., Georgia Institute of Technology, 765 Ferst Drive, NW, Atlanta, GA 30332, United States; McGinnis, L., Georgia Institute of Technology, 765 Ferst Drive, NW, Atlanta, GA 30332, United States; Van Landeghem, H., Ghent University, Technologiepark 903, B-9052 Ghent-Zwijnaarde, Belgium"/>
    <s v="English"/>
    <s v="Up till now Systems Modeling Language (SysML) has mostly been used to model physical systems of interest. This paper shows how SysML can also be used to represent an abstract model. In this application a mathematical cost model is represented using the SysML plugin for the software MagicDraw. ParaMagic, a plugin in MagicDraw supplementary to SysML, links to Mathematica to solve the model. SysML is a formal language and offers a very intuitive graphical representation. It is therefore a useful medium to create a domain specific language for a field of knowledge. The comprehensiveness of the language, which makes it possible to incorporate specification, analysis, design, verification, and validation of systems, makes it a very valuable tool for collaboration on large projects."/>
  </r>
  <r>
    <s v="ATL; Ecore; MDE; OMG; Petri nets; SysML; TINA; Transformation; Verification; VHDL-AMS"/>
    <s v="Foures D., Albert V., Pascal J.-C."/>
    <s v="Activitydiagram2petrinet : Transformation-based model in accordance with the OMG SysML specifications"/>
    <x v="3"/>
    <x v="0"/>
    <s v="ESM"/>
    <s v="25th European Simulation and Modelling Conference, ESM 2011"/>
    <m/>
    <s v="ESM 2011 - 2011 European Simulation and Modelling Conference: Modelling and Simulation 2011"/>
    <m/>
    <m/>
    <m/>
    <n v="429"/>
    <n v="433"/>
    <n v="5"/>
    <n v="4"/>
    <m/>
    <s v="https://www.scopus.com/inward/record.uri?eid=2-s2.0-84899017371&amp;partnerID=40&amp;md5=74d2efe6daa2b11d4267d9b90577a2b9"/>
    <s v="EUROSIS"/>
    <s v="25th European Simulation and Modelling Conference, ESM 2011"/>
    <s v="English"/>
    <s v="Conference Paper"/>
    <s v="CNRS, LAAS, 7 avenue du colonel Roche, F-31077 Toulouse Cedex 4, France; UPS, INSA, INP, ISAE, UTI, UTM, LAAS, University of Toulouse, F-31077 Toulouse Cedex 4, France"/>
    <s v="Foures, D., CNRS, LAAS, 7 avenue du colonel Roche, F-31077 Toulouse Cedex 4, France, UPS, INSA, INP, ISAE, UTI, UTM, LAAS, University of Toulouse, F-31077 Toulouse Cedex 4, France; Albert, V., CNRS, LAAS, 7 avenue du colonel Roche, F-31077 Toulouse Cedex 4, France, UPS, INSA, INP, ISAE, UTI, UTM, LAAS, University of Toulouse, F-31077 Toulouse Cedex 4, France; Pascal, J.-C., CNRS, LAAS, 7 avenue du colonel Roche, F-31077 Toulouse Cedex 4, France, UPS, INSA, INP, ISAE, UTI, UTM, LAAS, University of Toulouse, F-31077 Toulouse Cedex 4, France"/>
    <s v="English"/>
    <s v="This study aims to automate the transformation of activity diagrams (AD) to Petri nets (PN). Based on specifications given by the Object Management Group (OMG), we have established transformation rules in ATLAS Transformation Language (ATL) to obtain a model consistent with our Petri Net meta-model (model2modcl). The semantic of Activity Diagram was verified with PetriNet2Tina transformation (model2text) and has allowed us to verify that was the same in the corresponding PN. This verification is done with the &quot;model-checker&quot; Time petri Net Analyzer (TINA) and Linear Temporal Logic (LTL) language. The user needs only to set up the Activity Diagram from the stakeholder requirements; the transformation and verification is automatic. PetriNet. formalism could enable us to provide valuable information on a Activity Diagram, to execute and simulate it. ©2011 EUROSIS-ETI."/>
  </r>
  <r>
    <m/>
    <s v="David P., Shawky M."/>
    <s v="Supporting ISO 26262 with SysML, benefits and limits"/>
    <x v="7"/>
    <x v="0"/>
    <s v="ESREL"/>
    <s v="European Safety and Reliability Annual Conference: Reliability, Risk and Safety: Back to the Future, ESREL 2010"/>
    <s v="annual European Safety and Reliability Conference"/>
    <s v="Reliability, Risk and Safety: Back to the Future"/>
    <m/>
    <m/>
    <m/>
    <n v="2000"/>
    <n v="2008"/>
    <n v="9"/>
    <n v="2"/>
    <m/>
    <s v="https://www.scopus.com/inward/record.uri?eid=2-s2.0-84861704176&amp;partnerID=40&amp;md5=b76c369e145b3b347d4d02dc3abc499b"/>
    <m/>
    <s v="European Safety and Reliability Annual Conference: Reliability, Risk and Safety: Back to the Future, ESREL 2010"/>
    <s v="English"/>
    <s v="Conference Paper"/>
    <s v="Heudiasyc, UMR CNRS 6599, Université de Technologie de Compiègne, Compiègne, France"/>
    <s v="David, P., Heudiasyc, UMR CNRS 6599, Université de Technologie de Compiègne, Compiègne, France; Shawky, M., Heudiasyc, UMR CNRS 6599, Université de Technologie de Compiègne, Compiègne, France"/>
    <s v="English"/>
    <s v="This article deals with the issue of deploying efficiently the ISO 26262: the new standard in automotive systems development. The directives enclosed in this norm demands the establishment of a product lifecycle fully integrating the safety assessment activities. To tackle this subject, this paper explores the way of setting up Model-Based Design methodology to express and organize the concepts manipulated during the ISO 26262 process. This attempt is founded on the use of SysML and on the creation of a profile dedicated to ISO 26262 development context. We provide an introduction to Model-Based Design paradigm and its application in a safety relevant context. An overview of ISO 26262 is given, followed by the description of an ongoing project on the subject. Modeling propositions are formulated and the use of diverse SysML diagrams are mapped on the automotive safety lifecycle process. ©2010 Taylor &amp; Francis Group."/>
  </r>
  <r>
    <s v="Orthogonal state; Product state; Requirement engineering; Requirement specification; Semi-formal; State-machine diagram"/>
    <s v="Siebold U., Häring I."/>
    <s v="Semi-formal safety requirement specification using SysML state machine Diagrams"/>
    <x v="5"/>
    <x v="0"/>
    <s v="ESREL PSAM"/>
    <s v="11th International Probabilistic Safety Assessment and Management Conference and the Annual European Safety and Reliability Conference 2012, PSAM11 ESREL 2012"/>
    <m/>
    <s v="11th International Probabilistic Safety Assessment and Management Conference and the Annual European Safety and Reliability Conference 2012, PSAM11 ESREL 2012"/>
    <n v="3"/>
    <m/>
    <m/>
    <n v="2102"/>
    <n v="2111"/>
    <n v="10"/>
    <m/>
    <m/>
    <s v="https://www.scopus.com/inward/record.uri?eid=2-s2.0-84873180569&amp;partnerID=40&amp;md5=9e9d841fe7ef6e13f2568e3ebf6debfd"/>
    <m/>
    <s v="11th International Probabilistic Safety Assessment and Management Conference and the Annual European Safety and Reliability Conference 2012, PSAM11 ESREL 2012"/>
    <s v="English"/>
    <s v="Conference Paper"/>
    <s v="Fraunhofer Ernst-Mach Institute, Efringen-Kirchen, Germany"/>
    <s v="Siebold, U., Fraunhofer Ernst-Mach Institute, Efringen-Kirchen, Germany; Häring, I., Fraunhofer Ernst-Mach Institute, Efringen-Kirchen, Germany"/>
    <s v="English"/>
    <s v="For safety relevant and critical systems a crucial part of the development is a concise and complete safety requirement definition. We show how requirements can be modeled with graphical, semiformal means using the systems modeling language SysML. However, aiming at an unambiguous and formal requirement definition and verification, we do not focus on diagrams that are typically used for requirement definitions, e.g. the SysML requirement, parametric and use case diagrams. We rather use the state machine diagram to define safe and unsafe states as well as sequences of states that are expected within the overall system and within subsystems. We show how generic types of safety requirements are represented using extended versions of state machine diagrams. To this end we model expressions that are similar in semantics to linear temporal logic expressions using the SysML state machine diagrams. In particular, we can distinguish, whether a strict sequence of states is required or some kind of intermediate states are allowed within the sequence, e.g. from an unintended initial unsafe state to a final safe state in case of an active safety function. Finally, we will indicate how this approach can be used in future to verify that overall state machine diagrams of systems or subsystems fulfill these formalized requirements."/>
  </r>
  <r>
    <s v="Dependability assessment; Maintenance modeling; SysML"/>
    <s v="Ruin T., Levrat E., Iung B., Despujols A."/>
    <s v="Using SySML language for maintenance decision-making model development to support complex maintenance program quantification"/>
    <x v="5"/>
    <x v="0"/>
    <s v="ESREL PSAM"/>
    <s v="11th International Probabilistic Safety Assessment and Management Conference and the Annual European Safety and Reliability Conference 2012, PSAM11 ESREL 2012"/>
    <m/>
    <s v="11th International Probabilistic Safety Assessment and Management Conference and the Annual European Safety and Reliability Conference 2012, PSAM11 ESREL 2012"/>
    <n v="2"/>
    <m/>
    <m/>
    <n v="1485"/>
    <n v="1494"/>
    <n v="10"/>
    <n v="2"/>
    <m/>
    <s v="https://www.scopus.com/inward/record.uri?eid=2-s2.0-84873166783&amp;partnerID=40&amp;md5=ca05fab12661c7be283903ea8113aa44"/>
    <m/>
    <s v="11th International Probabilistic Safety Assessment and Management Conference and the Annual European Safety and Reliability Conference 2012, PSAM11 ESREL 2012"/>
    <s v="English"/>
    <s v="Conference Paper"/>
    <s v="Nancy Research Center for Automatic Control, Campus Sciences, Lorraine University, B.P. 70239, F-54506 Vandoeuvre lés Nancy, France; EDF R and D, Site de Chatou, Industrial risks management department (MRI), 6 quai Watier, 78401 Chatou cedex, France"/>
    <s v="Ruin, T., Nancy Research Center for Automatic Control, Campus Sciences, Lorraine University, B.P. 70239, F-54506 Vandoeuvre lés Nancy, France; Levrat, E., Nancy Research Center for Automatic Control, Campus Sciences, Lorraine University, B.P. 70239, F-54506 Vandoeuvre lés Nancy, France; Iung, B., Nancy Research Center for Automatic Control, Campus Sciences, Lorraine University, B.P. 70239, F-54506 Vandoeuvre lés Nancy, France; Despujols, A., EDF R and D, Site de Chatou, Industrial risks management department (MRI), 6 quai Watier, 78401 Chatou cedex, France"/>
    <s v="English"/>
    <s v="Today, one of the important research challenge in industry is addressing the extension of a system operation time subject to ageing life (manufacturing factories, power plant, electronics...). For fulfilling this challenge, industries need to have at their disposal at least a decision making tool for assessing and comparing offline the impact of some maintenance programs on the system's availability and costs by taking account the constraints appearing with the duration extension (i.e. complex maintenance program quantification (CMPQ)). Because CMPQ deals with many fields of application, it requires to define a generic reference model before to go through simulation. Thus, this paper proposes the use of norms and standards such as MIMOSA to identify main modeling concepts for CMPQ and their relations, before to formalize them by means of SysML language. It is the first step, providing a &quot;static model&quot;, of a global methodology leading to assess main CMPQ indicators."/>
  </r>
  <r>
    <m/>
    <s v="Larisch M., Hänle A., Siebold U., Häring I."/>
    <s v="SysML aided functional safety assessment"/>
    <x v="8"/>
    <x v="0"/>
    <s v="ESREL, SRA"/>
    <s v="Joint ESREL (European Safety and Reliability) and SRA-Europe (Society for Risk Analysis Europe) Conference"/>
    <m/>
    <s v="Safety, Reliability and Risk Analysis: Theory, Methods and Applications - Proceedings of the Joint ESREL and SRA-Europe Conference"/>
    <n v="2"/>
    <m/>
    <m/>
    <n v="1547"/>
    <n v="1554"/>
    <n v="8"/>
    <n v="2"/>
    <m/>
    <s v="https://www.scopus.com/inward/record.uri?eid=2-s2.0-79952335636&amp;partnerID=40&amp;md5=8bc4e206c7695cf873e117d324774499"/>
    <m/>
    <s v="Joint ESREL (European Safety and Reliability) and SRA-Europe (Society for Risk Analysis Europe) Conference"/>
    <s v="English"/>
    <s v="Conference Paper"/>
    <s v="Fraunhofer Ernst-Mach-Institut, Germany"/>
    <s v="Larisch, M., Fraunhofer Ernst-Mach-Institut, Germany; Hänle, A., Fraunhofer Ernst-Mach-Institut, Germany; Siebold, U., Fraunhofer Ernst-Mach-Institut, Germany; Häring, I., Fraunhofer Ernst-Mach-Institut, Germany"/>
    <s v="English"/>
    <s v="Semi-formal methods ate accepted and often requited techniques and measures for the devel-opment of safety critical systems that are applied within various development steps of the lifecyclc. This paper investigates how SysML (System Modeling Language) elements may support the overall functional safety approach of IEC 61508 to safety critical systems. For a modular sample system some functional safety requirements are discussed. It is shown if and how the functional safety requirements may be formulated and verified with the help of SysML. © 2009 Taylor &amp; Francis Group."/>
  </r>
  <r>
    <m/>
    <s v="David P., Idasiak V., Kratz F."/>
    <s v="Towards a better interaction between design and dependability analysis: FMEA derived from UML/SysML models"/>
    <x v="8"/>
    <x v="0"/>
    <s v="ESREL, SRA"/>
    <s v="Joint ESREL (European Safety and Reliability) and SRA-Europe (Society for Risk Analysis Europe) Conference"/>
    <m/>
    <s v="Safety, Reliability and Risk Analysis: Theory, Methods and Applications - Proceedings of the Joint ESREL and SRA-Europe Conference"/>
    <n v="3"/>
    <m/>
    <m/>
    <n v="2259"/>
    <n v="2266"/>
    <n v="8"/>
    <n v="16"/>
    <m/>
    <s v="https://www.scopus.com/inward/record.uri?eid=2-s2.0-78751589362&amp;partnerID=40&amp;md5=aae979029908a25108090892cb2996ec"/>
    <m/>
    <s v="Joint ESREL (European Safety and Reliability) and SRA-Europe (Society for Risk Analysis Europe) Conference"/>
    <s v="English"/>
    <s v="Conference Paper"/>
    <s v="Institut PRISME, LVR, ENSI de Bourges, Bourges, France"/>
    <s v="David, P., Institut PRISME, LVR, ENSI de Bourges, Bourges, France; Idasiak, V., Institut PRISME, LVR, ENSI de Bourges, Bourges, France; Kratz, F., Institut PRISME, LVR, ENSI de Bourges, Bourges, France"/>
    <s v="English"/>
    <s v="It is commonly admitted that one of the crux, during the design process of new complex systems, is the efficient communication between the experts. The OMG developed UML to tackle this problem in software design. For several years, many researchers have worked on adapting and reusing UML for whole kind of systems. These efforts led to the creation of SysML, a new modeling language for specifying, analyzing, designing and verifying complex multi-disciplinary systems. In this paper, we present how those modeling languages can be integrated to combine reliability study with the design process in order to compose a conception process close to dependability priorities. We have set up a method to conduct reliability studies without perturbing the classic procedures of designers. Our objectives were on the one hand to facilitate communication between functional and dysfiinctional analyzers and to simplify the execution of reliability studies on the other hand. In this article, we raise the utility of FMEA for a non-intrusive modeling of dysfunctional aspects. We thus give our solution for an automatic synthesis of FMEA from UML/SysML models, which only describe the nominal behavior. We insist on the keystone of this automatic synthesis, namely the use and management of a database constructed from the information of the return on experience. The purpose of this article is thus to describe a new approach to enhance the realization of dependability studies by automating steps and using easily understandable models. © 2009 Taylor &amp; Francis Group."/>
  </r>
  <r>
    <s v="Conceptual design;  Dimensional analysis;  Evaluation;  System modelling;  Unified design methodology, Crucial designs;  Design frameworks;  Design processes;  Design solutions;  Design tools;  Dimensional analysis;  Early design stages;  Early stages;  Engineering designs;  Evaluation;  Mechatronic products;  Qualitative physics;  System modelling;  Unified design methodology, Conceptual design;  Design;  Linguistics;  Mechatronics;  Modal analysis, Quality control"/>
    <s v="Christophe F.,  Sell R., Coatanéa E."/>
    <s v="Conceptual design framework supported by dimensional analysis and system modelling language"/>
    <x v="8"/>
    <x v="1"/>
    <s v="Estonian Journal of Engineering"/>
    <m/>
    <m/>
    <s v="Estonian Journal of Engineering"/>
    <n v="14"/>
    <n v="4"/>
    <m/>
    <n v="303"/>
    <n v="316"/>
    <n v="14"/>
    <n v="7"/>
    <s v="10.3176/eng.2008.4.02"/>
    <s v="https://www.scopus.com/inward/record.uri?eid=2-s2.0-79955149930&amp;doi=10.3176%2feng.2008.4.02&amp;partnerID=40&amp;md5=2449673494abb3f3f55ceb7590f28846"/>
    <m/>
    <m/>
    <s v="English"/>
    <s v="Article"/>
    <s v="Department of Engineering Design and Manufacturing, Helsinki University of Technology, P.O. Box 4100, FIN-02015 HUT, Finland; Department of Mechatronics, Tallinn University of Technology, Ehitajate tee 5, 19086 Tallinn, Estonia"/>
    <s v="Christophe, F.; Department of Engineering Design and Manufacturing, Helsinki University of Technology, P.O. Box 4100, FIN-02015 HUT, Finland; email: francois.christophe@tkk.fi"/>
    <s v="English"/>
    <s v="Early design is widely accepted inside the engineering design community as a crucial design stage. This is due to the fact that decisions taken at this stage constrain heavily the final performance of products. This article presents a design framework for the early design stage of mechatronic products. This framework provides a scientifically coherent methodology for refinement, analysis, modelling, comparison and evaluation of design solutions at early stage of the design process. A System Modelling Language (SysML) is proposed as a powerful modelling language properly adapted to mechatronic requirements. In addition, the article proposes to combine SysML with dimensional analysis and qualitative physics in order to provide a design tool able to carry out also early simulations, comparisons and evaluations."/>
  </r>
  <r>
    <m/>
    <s v="Linhares M.V., Da Silva A.J., De Oliveira R.S."/>
    <s v="Empirical evaluation of SysML through the modeling of an industrial automation unit"/>
    <x v="12"/>
    <x v="0"/>
    <s v="ETFA"/>
    <s v="2006 IEEE Conference on Emerging Technologies and Factory Automation, ETFA"/>
    <m/>
    <s v="IEEE International Conference on Emerging Technologies and Factory Automation, ETFA"/>
    <m/>
    <m/>
    <n v="4178305"/>
    <n v="145"/>
    <n v="152"/>
    <n v="8"/>
    <n v="7"/>
    <s v="10.1109/ETFA.2006.355190"/>
    <s v="https://www.scopus.com/inward/record.uri?eid=2-s2.0-50149088456&amp;partnerID=40&amp;md5=c4f7fd2d4526876034ef1ce1d6170b1c"/>
    <m/>
    <s v="2006 IEEE Conference on Emerging Technologies and Factory Automation, ETFA"/>
    <s v="English"/>
    <s v="Conference Paper"/>
    <s v="Federal University of Santa Catarina, Campus Universitário - Trindade, CEP:88040-900, Florianópolis, Brazil"/>
    <s v="Linhares, M.V., Federal University of Santa Catarina, Campus Universitário - Trindade, CEP:88040-900, Florianópolis, Brazil; Da Silva, A.J., Federal University of Santa Catarina, Campus Universitário - Trindade, CEP:88040-900, Florianópolis, Brazil; De Oliveira, R.S., Federal University of Santa Catarina, Campus Universitário - Trindade, CEP:88040-900, Florianópolis, Brazil"/>
    <s v="English"/>
    <s v="Industrial automation systems may include people, hardware, software and other elements necessary to produce the desirable results. The SysML modeling language is being proposed, by OMG and INCOSE, as a language that allows the system description correctly and consistently among various participants of the same project (software, mechanical, electrical and others engineers). The objective of this work is to evaluate the SysML proposal as a description language for industrial systems through the modeling of an industrial automation unit. A brief system description of the case study is included, the SysML diagrams will be presented during the system modeling and finally comments and considerations about the models and the modeling task are presented. © 2006 IEEE."/>
  </r>
  <r>
    <m/>
    <s v="Linhares M.V., De Oliveira R.S., Fariness J.-M., Vernadat F."/>
    <s v="Introducing the modeling and verification process in SysML"/>
    <x v="10"/>
    <x v="0"/>
    <s v="ETFA"/>
    <s v="12th IEEE International Conference on Emerging Technologies and Factory Automation, ETFA 2007"/>
    <m/>
    <s v="IEEE International Conference on Emerging Technologies and Factory Automation, ETFA"/>
    <m/>
    <m/>
    <n v="4416788"/>
    <n v="344"/>
    <n v="351"/>
    <n v="8"/>
    <n v="36"/>
    <s v="10.1109/EFTA.2007.4416788"/>
    <s v="https://www.scopus.com/inward/record.uri?eid=2-s2.0-47849103825&amp;partnerID=40&amp;md5=d6f18a1a051b7ab5b3d0f7aaf98a2bbf"/>
    <m/>
    <s v="12th IEEE International Conference on Emerging Technologies and Factory Automation, ETFA 2007"/>
    <s v="English"/>
    <s v="Conference Paper"/>
    <s v="DAS - UFSC, Campus Universitário - Trindade, 88040-900 Florianópolis/SC, Brazil; LAAS - CNRS, University of Toulouse 7, avenue du Colonel Roche, 31077 Toulouse, France"/>
    <s v="Linhares, M.V., DAS - UFSC, Campus Universitário - Trindade, 88040-900 Florianópolis/SC, Brazil; De Oliveira, R.S., DAS - UFSC, Campus Universitário - Trindade, 88040-900 Florianópolis/SC, Brazil; Fariness, J.-M., DAS - UFSC, Campus Universitário - Trindade, 88040-900 Florianópolis/SC, Brazil; Vernadat, F., LAAS - CNRS, University of Toulouse 7, avenue du Colonel Roche, 31077 Toulouse, France"/>
    <s v="English"/>
    <s v="The development process of complex systems needs to take in account differents domains and aspects. SysML (Systems Modeling Language) is a new modeling language that allows a system description with various integrated diagrams (as structure, behavior and requirements diagrams), but SysML lacks formality for the requirement verification. The aim of this paper is to propose an approach to verify complex systems using SysML as a language which describes the system structure and requirements. Petri nets and temporal logic LTL are used respectively to formalize the system behavior and requirements. The benefit of such formalization is to allow an automatic formal verification. In order to demonstrate this methodology, it will be used a factory automation system, modeled by SysML and Petri nets, and verified by the TINA toolbox. © 2007 IEEE."/>
  </r>
  <r>
    <m/>
    <s v="Thramboulidis K., Scholz S."/>
    <s v="Integrating the 3+1 SysML view model with safety engineering"/>
    <x v="7"/>
    <x v="0"/>
    <s v="ETFA"/>
    <s v="15th IEEE International Conference on Emerging Technologies and Factory Automation, ETFA 2010"/>
    <m/>
    <s v="Proceedings of the 15th IEEE International Conference on Emerging Technologies and Factory Automation, ETFA 2010"/>
    <m/>
    <m/>
    <n v="5641353"/>
    <m/>
    <m/>
    <n v="8"/>
    <n v="24"/>
    <s v="10.1109/ETFA.2010.5641353"/>
    <s v="https://www.scopus.com/inward/record.uri?eid=2-s2.0-78650528197&amp;partnerID=40&amp;md5=e2d8bd90ff703e4abcabcb5d2fc466b9"/>
    <m/>
    <s v="15th IEEE International Conference on Emerging Technologies and Factory Automation, ETFA 2010"/>
    <s v="English"/>
    <s v="Conference Paper"/>
    <s v="University of Patras, Electrical and Computer Engineering, Greece; University of Dresden, Transportation Systems Engineering, Germany"/>
    <s v="Thramboulidis, K., University of Patras, Electrical and Computer Engineering, Greece; Scholz, S., University of Dresden, Transportation Systems Engineering, Germany"/>
    <s v="English"/>
    <s v="System safety is the property of the system that characterizes its ability to prevent from hazards, which may lead to accidents or losses. Traditionally, system developers are not familiar with system safety analysis processes which are performed by safety engineers. One reason for this is the gap that exists between the traditional development processes, methodologies, notations and tools and the ones used in safety engineering. This gap makes the development of safety aware systems a very complicated task. Several approaches based on UML have been proposed to address this gap. In this paper, an approach to integrate safety engineering with a SysML based development process that is expressed in the form of the V-model, is presented. Preliminary hazard analysis is adopted and applied to a SysML based requirements specification of the mechatronic system that exploits essential use cases. A case study from the railway domain is used to illustrate the proposed approach. ©2010 IEEE."/>
  </r>
  <r>
    <m/>
    <s v="Makartetskiy D., Sisto R."/>
    <s v="An approach to refinement checking of SysML requirements"/>
    <x v="3"/>
    <x v="0"/>
    <s v="ETFA"/>
    <s v="2011 IEEE 16th Conference on Emerging Technologies and Factory Automation, ETFA 2011"/>
    <m/>
    <s v="IEEE International Conference on Emerging Technologies and Factory Automation, ETFA"/>
    <m/>
    <m/>
    <n v="6059147"/>
    <m/>
    <m/>
    <n v="4"/>
    <n v="3"/>
    <s v="10.1109/ETFA.2011.6059147"/>
    <s v="https://www.scopus.com/inward/record.uri?eid=2-s2.0-80655141491&amp;partnerID=40&amp;md5=af79ef081a8291fc0adfa08feba69eeb"/>
    <m/>
    <s v="2011 IEEE 16th Conference on Emerging Technologies and Factory Automation, ETFA 2011"/>
    <s v="English"/>
    <s v="Conference Paper"/>
    <s v="Politecnico di Torino, C. so Duca degli Abruzzi 24, 10129 Torino, Italy"/>
    <s v="Makartetskiy, D., Politecnico di Torino, C. so Duca degli Abruzzi 24, 10129 Torino, Italy; Sisto, R., Politecnico di Torino, C. so Duca degli Abruzzi 24, 10129 Torino, Italy"/>
    <s v="English"/>
    <s v="During last years, the importance of safety aspects in industry has significantly increased. System engineering modeling language SysML is widely used in order to manage increasing complexity of embedded systems. Being just a modeling language, SysML does not provide integrated means of verification and validation for its models. Therefore, additional efforts are needed for checking consistency of models. This work shows efforts towards integrating embedded systems modeling with verification measures, namely, with refinement checking (checking whether a system description is really an implementation of another, more abstract, system description) applied to statemachines linked to SysML requirements. We show how such verification can be done automatically with the help of externally implemented tools. © 2011 IEEE."/>
  </r>
  <r>
    <m/>
    <s v="Piétrac L., Lelevé A., Henry S."/>
    <s v="On the use of SysML for manufacturing execution system design"/>
    <x v="3"/>
    <x v="0"/>
    <s v="ETFA"/>
    <s v="2011 IEEE 16th Conference on Emerging Technologies and Factory Automation, ETFA 2011"/>
    <m/>
    <s v="IEEE International Conference on Emerging Technologies and Factory Automation, ETFA"/>
    <m/>
    <m/>
    <n v="6058984"/>
    <m/>
    <m/>
    <n v="8"/>
    <n v="5"/>
    <s v="10.1109/ETFA.2011.6058984"/>
    <s v="https://www.scopus.com/inward/record.uri?eid=2-s2.0-80655128599&amp;partnerID=40&amp;md5=acae3188baed1c8e6aece8a53552d6f3"/>
    <m/>
    <s v="2011 IEEE 16th Conference on Emerging Technologies and Factory Automation, ETFA 2011"/>
    <s v="English"/>
    <s v="Conference Paper"/>
    <s v="Laboratoire Ampère (CNRS UMR5005), Université de Lyon, INSA-Lyon, F-69621 Villeurbanne, France; Laboratoire DISP, Université de Lyon, UCBL, F-69621 Villeurbanne, France"/>
    <s v="Piétrac, L., Laboratoire Ampère (CNRS UMR5005), Université de Lyon, INSA-Lyon, F-69621 Villeurbanne, France; Lelevé, A., Laboratoire Ampère (CNRS UMR5005), Université de Lyon, INSA-Lyon, F-69621 Villeurbanne, France; Henry, S., Laboratoire DISP, Université de Lyon, UCBL, F-69621 Villeurbanne, France"/>
    <s v="English"/>
    <s v="In this paper, we show that the integration of a new MES within an existing manufacturing system requires to appeal to a method enabling the modeling of interactions between hardware and software components, the modeling of their behavior and their use by production staff. We show how SysML is a language fitting this need and we illustrate this discussion on a real sample. © 2011 IEEE."/>
  </r>
  <r>
    <m/>
    <s v="Thoma A., Kormann B., Vogel-Heuser B."/>
    <s v="Fault-centric system modeling using SysML for reliability testing"/>
    <x v="5"/>
    <x v="0"/>
    <s v="ETFA"/>
    <s v="2012 IEEE 17th International Conference on Emerging Technologies and Factory Automation, ETFA 2012"/>
    <m/>
    <s v="IEEE International Conference on Emerging Technologies and Factory Automation, ETFA"/>
    <m/>
    <m/>
    <n v="6489543"/>
    <m/>
    <m/>
    <n v="8"/>
    <n v="1"/>
    <s v="10.1109/ETFA.2012.6489543"/>
    <s v="https://www.scopus.com/inward/record.uri?eid=2-s2.0-84876361676&amp;partnerID=40&amp;md5=d4df271e62ffbcd7b40db347776f217f"/>
    <m/>
    <s v="2012 IEEE 17th International Conference on Emerging Technologies and Factory Automation, ETFA 2012"/>
    <s v="English"/>
    <s v="Conference Paper"/>
    <s v="Technische Universität München, Insitute of Automation and Information Systems (AIS), Boltzmannstraße 15, 85748 Garching, Germany"/>
    <s v="Thoma, A., Technische Universität München, Insitute of Automation and Information Systems (AIS), Boltzmannstraße 15, 85748 Garching, Germany; Kormann, B., Technische Universität München, Insitute of Automation and Information Systems (AIS), Boltzmannstraße 15, 85748 Garching, Germany; Vogel-Heuser, B., Technische Universität München, Insitute of Automation and Information Systems (AIS), Boltzmannstraße 15, 85748 Garching, Germany"/>
    <s v="English"/>
    <s v="Current production plants are highly customizable and flexible in their processes. This flexibility is mainly realized by software. Standards like IEC 61508 for functional safety demand intensive testing efforts to ensure a certain level of integrity. The uncertainty about system behavior, especially in fault situations, complicates reliability testing. We propose a concept that integrates fault models into SysML system models for model based development. The introduced fault models can be designed in two granularity levels, starting with coarse information at early development phases up to precise mathematical relations. The concept is applied to a component (rotary switch) of a laboratory plant, which connects three conveyor bands where friction deviation can occur during rotary movement. Such models can build the foundation for test generation in reliability testing. © 2012 IEEE."/>
  </r>
  <r>
    <m/>
    <s v="Ollinger L., Zühlke D., Theorin A., Johnsson C."/>
    <s v="A reference architecture for service-oriented control procedures and its implementation with SysML and Grafchart"/>
    <x v="1"/>
    <x v="0"/>
    <s v="ETFA"/>
    <s v="2013 IEEE 18th International Conference on Emerging Technologies and Factory Automation, ETFA 2013"/>
    <m/>
    <s v="IEEE International Conference on Emerging Technologies and Factory Automation, ETFA"/>
    <m/>
    <m/>
    <n v="6648044"/>
    <m/>
    <m/>
    <n v="8"/>
    <n v="4"/>
    <s v="10.1109/ETFA.2013.6648044"/>
    <s v="https://www.scopus.com/inward/record.uri?eid=2-s2.0-84890600026&amp;partnerID=40&amp;md5=e32d19c1f67c92af8b0b92eaeb05b0c7"/>
    <m/>
    <s v="2013 IEEE 18th International Conference on Emerging Technologies and Factory Automation, ETFA 2013"/>
    <s v="English"/>
    <s v="Conference Paper"/>
    <s v="German Research Center for Artificial Intelligence, Kaiserslautern, Germany; Department of Automatic Control, Lund University, Sweden"/>
    <s v="Ollinger, L., German Research Center for Artificial Intelligence, Kaiserslautern, Germany; Zühlke, D., German Research Center for Artificial Intelligence, Kaiserslautern, Germany; Theorin, A., Department of Automatic Control, Lund University, Sweden; Johnsson, C., Department of Automatic Control, Lund University, Sweden"/>
    <s v="English"/>
    <s v="Innovative engineering methods are needed to enhance the adaptability and agility of industrial control procedures and concurrently manage their rising complexity. Service-oriented Architecture (SOA) constitutes a promising paradigm to meet these challenges. To apply the rather abstract SOA principles to industrial automation, a model-driven engineering method is presented in this paper. Therefore, a reference architecture is introduced providing a framework to structure and define services for control tasks in a convenient way. The application of the engineering method is supported by an implementation concept. It uses SysML during the design phase and the process modeling and control language Grafchart for the execution of service-oriented control procedures. © 2013 IEEE."/>
  </r>
  <r>
    <m/>
    <s v="Pihlanko P., Sierla S., Thramboulidis K., Viitasalo M."/>
    <s v="An industrial evaluation of SysML: The case of a nuclear automation modernization project"/>
    <x v="1"/>
    <x v="0"/>
    <s v="ETFA"/>
    <s v="2013 IEEE 18th International Conference on Emerging Technologies and Factory Automation, ETFA 2013"/>
    <m/>
    <s v="IEEE International Conference on Emerging Technologies and Factory Automation, ETFA"/>
    <m/>
    <m/>
    <n v="6647945"/>
    <m/>
    <m/>
    <n v="8"/>
    <n v="5"/>
    <s v="10.1109/ETFA.2013.6647945"/>
    <s v="https://www.scopus.com/inward/record.uri?eid=2-s2.0-84890615204&amp;partnerID=40&amp;md5=2fb41e6a099f400121f26264365f690e"/>
    <m/>
    <s v="2013 IEEE 18th International Conference on Emerging Technologies and Factory Automation, ETFA 2013"/>
    <s v="English"/>
    <s v="Conference Paper"/>
    <s v="Teollisuuden Voima Oyj (TVO), Olkiluoto, FI-27160 Eurajoki, Finland; Aalto University, Automation and Systems Tech., 00076 Aalto, Finland; University of Patras, Electrical and Computer Eng., 26500, Greece"/>
    <s v="Pihlanko, P., Teollisuuden Voima Oyj (TVO), Olkiluoto, FI-27160 Eurajoki, Finland; Sierla, S., Aalto University, Automation and Systems Tech., 00076 Aalto, Finland; Thramboulidis, K., University of Patras, Electrical and Computer Eng., 26500, Greece; Viitasalo, M., Teollisuuden Voima Oyj (TVO), Olkiluoto, FI-27160 Eurajoki, Finland"/>
    <s v="English"/>
    <s v="The System Modeling Language (SysML) has been defined as a general-purpose modeling language to unify the various modeling languages currently used for systems engineering applications. In this paper, industrial motivations for making a technology upgrade to SysML are explored. Nuclear power plant automation modernization projects are identified as potential early adopters of SysML. This paper reports on a SysML evaluation done in one such modernization project that is currently in the pre-study phase. As SysML could be used even to describe an entire nuclear power plant at a detailed level, this study aims to identify the scope at which SysML could be practically and beneficially applied. The paper identifies further technological developments that could increase industrial motivation to upgrade to SysML. © 2013 IEEE."/>
  </r>
  <r>
    <m/>
    <s v="Papakonstantinou N., Sierla S."/>
    <s v="Generating an Object Oriented IEC 61131-3 software product line architecture from SysML"/>
    <x v="1"/>
    <x v="0"/>
    <s v="ETFA"/>
    <s v="2013 IEEE 18th International Conference on Emerging Technologies and Factory Automation, ETFA 2013"/>
    <m/>
    <s v="IEEE International Conference on Emerging Technologies and Factory Automation, ETFA"/>
    <m/>
    <m/>
    <n v="6648057"/>
    <m/>
    <m/>
    <n v="8"/>
    <n v="15"/>
    <s v="10.1109/ETFA.2013.6648057"/>
    <s v="https://www.scopus.com/inward/record.uri?eid=2-s2.0-84890720368&amp;partnerID=40&amp;md5=d7b6df859ce0ee2ae51159f11aa33b3f"/>
    <m/>
    <s v="2013 IEEE 18th International Conference on Emerging Technologies and Factory Automation, ETFA 2013"/>
    <s v="English"/>
    <s v="Conference Paper"/>
    <s v="Department of Automation and Systems Technology, Aalto University, P.O. Box 15500, 00076, Aalto, Finland"/>
    <s v="Papakonstantinou, N., Department of Automation and Systems Technology, Aalto University, P.O. Box 15500, 00076, Aalto, Finland; Sierla, S., Department of Automation and Systems Technology, Aalto University, P.O. Box 15500, 00076, Aalto, Finland"/>
    <s v="English"/>
    <s v="The software product line has emerged as a successful paradigm for offering a broad range of customer options with decreased development time and cost. The Unified Modeling Language (UML) is used for architecture design and object oriented languages are used for implementation. In industrial automation, targets programmed with function block languages need to be supported, so the Systems Modeling Language (SysML) is appropriate for architecture design. In this paper, the SysML block definition diagram has been extended to support software product line architecture design. The XMI data format is used as source for mapping the architecture to Object Oriented IEC 61131-3 software in the PLCopen XML format. The methodology and supporting tools are demonstrated on a mobile elevating work platform product line. © 2013 IEEE."/>
  </r>
  <r>
    <m/>
    <s v="Lin H.-Y., Sorouri M., Vyatkin V., Salcic Z."/>
    <s v="Model-based customisation of intelligent mechatronic systems using SysML"/>
    <x v="1"/>
    <x v="0"/>
    <s v="ETFA"/>
    <s v="2013 IEEE 18th International Conference on Emerging Technologies and Factory Automation, ETFA 2013"/>
    <m/>
    <s v="IEEE International Conference on Emerging Technologies and Factory Automation, ETFA"/>
    <m/>
    <m/>
    <n v="6648138"/>
    <m/>
    <m/>
    <n v="4"/>
    <n v="2"/>
    <s v="10.1109/ETFA.2013.6648138"/>
    <s v="https://www.scopus.com/inward/record.uri?eid=2-s2.0-84890590509&amp;partnerID=40&amp;md5=4f4b9e050129fa164e17daf7fc8a3d59"/>
    <m/>
    <s v="2013 IEEE 18th International Conference on Emerging Technologies and Factory Automation, ETFA 2013"/>
    <s v="English"/>
    <s v="Conference Paper"/>
    <s v="University of Auckland, Auckland, New Zealand; Luleå Tekniska Universitet, Luleå, Sweden"/>
    <s v="Lin, H.-Y., University of Auckland, Auckland, New Zealand; Sorouri, M., University of Auckland, Auckland, New Zealand; Vyatkin, V., Luleå Tekniska Universitet, Luleå, Sweden; Salcic, Z., University of Auckland, Auckland, New Zealand"/>
    <s v="English"/>
    <s v="This paper presents a model-based design approach for description of mechatronic systems using System Modeling Language (SysML) in order to facilitate modification and customization of existing intelligent mechatronic components and their use in new applications. This approach enables re-use and integration of the existing mechatronic software components to meet system design requirements and minimize the design and commissioning complexity of the control systems. A case study with a delta robot used in a colour sorting application demonstrates how its control system is tailored to meet the desired system behaviour. © 2013 IEEE."/>
  </r>
  <r>
    <s v="architecture design; model variability; SysML; system design"/>
    <s v="Leserf P., De Saqui-Sannes P., Hugues J."/>
    <s v="Multi domain optimization with SysML modeling"/>
    <x v="2"/>
    <x v="0"/>
    <s v="ETFA"/>
    <s v="20th IEEE International Conference on Emerging Technologies and Factory Automation, ETFA 2015"/>
    <m/>
    <s v="IEEE International Conference on Emerging Technologies and Factory Automation, ETFA"/>
    <s v="2015-October"/>
    <m/>
    <n v="7301406"/>
    <m/>
    <m/>
    <n v="8"/>
    <n v="1"/>
    <s v="10.1109/ETFA.2015.7301406"/>
    <s v="https://www.scopus.com/inward/record.uri?eid=2-s2.0-84952932387&amp;partnerID=40&amp;md5=af50a548c184287c2ecb9d021e89a40d"/>
    <s v="Institute of Electrical and Electronics Engineers Inc."/>
    <s v="20th IEEE International Conference on Emerging Technologies and Factory Automation, ETFA 2015"/>
    <s v="English"/>
    <s v="Conference Paper"/>
    <s v="ESTACA'Lab, Laval, France; ISAE-SUPAERO, University of Toulouse, Toulouse, France"/>
    <s v="Leserf, P., ESTACA'Lab, Laval, France; De Saqui-Sannes, P., ISAE-SUPAERO, University of Toulouse, Toulouse, France; Hugues, J., ISAE-SUPAERO, University of Toulouse, Toulouse, France"/>
    <s v="English"/>
    <s v="Finding the set of optimal architectures is an important challenge for the designer who uses the Model-Based System Engineering with SysML. The paper discusses the application of techniques to solve a Constraint Satisfaction Multi-criteria Optimization Problem (CSMOP) obtained from a SysML model. In this paper, we present our methodology and propose several stereotypes for model variability, including continuous and discrete variables. Then we define a new parametric diagram usage for context modeling optimization. From this optimization context and model variability, it is possible to generate a problem description file for the PyOpt optimization framework. Finally a case study combining optical and electronic parameters illustrates the methodology with numerical results. © 2015 IEEE."/>
  </r>
  <r>
    <s v="Adaptation models;Automation;Industries;Manufacturing systems;Software;Standards;Unified modeling language"/>
    <s v="P. Bareiß; D. Schütz; R. Priego; M. Marcos; B. Vogel-Heuser"/>
    <s v="A model-based failure recovery approach for automated production systems combining SysML and industrial standards"/>
    <x v="0"/>
    <x v="0"/>
    <s v="ETFA"/>
    <m/>
    <m/>
    <s v="2016 IEEE 21st International Conference on Emerging Technologies and Factory Automation (ETFA)"/>
    <m/>
    <m/>
    <m/>
    <n v="1"/>
    <n v="7"/>
    <n v="7"/>
    <m/>
    <s v="10.1109/ETFA.2016.7733720"/>
    <s v="http://ieeexplore.ieee.org/stamp/stamp.jsp?arnumber=7733720"/>
    <s v="IEEE"/>
    <m/>
    <m/>
    <s v="Conference and Workshop Papers"/>
    <s v="P. Bareiß; D. Schütz; R. Priego; M. Marcos; B. Vogel-Heuser"/>
    <s v="Automation and Information Systems, Technical University Munich, Germany"/>
    <s v="English"/>
    <s v="This work presents a failure recovery approach for foreseen failures of automated production systems to minimize the downtime of a system due to stoppages. In contrast to the common practice of implementing field control software, we suggest the use of operation states with pre- and postconditions. A set of operation states forms an operation state machine, whereby several operation state machines are used in a hierarchical manner in order to control and observe the process. The meta-model of the Systems Modeling Language (SysML) is extended to combine operation state machines with OMAC State Machines. By dividing the failure detection from the process controller the necessary flexibility is given to adapt this approach to different packaging machines."/>
  </r>
  <r>
    <m/>
    <s v="Xiaoshan Lu,Laurent Piétrac, Éric Niel"/>
    <s v="A new approach of modeling supervisory control for manufacturing systems based on SysML"/>
    <x v="6"/>
    <x v="0"/>
    <s v="ETFA"/>
    <s v="2017 22nd IEEE International Conference on Emerging Technologies and Factory Automation (ETFA)"/>
    <s v="2017 22nd IEEE International Conference on Emerging Technologies and Factory Automation (ETFA)"/>
    <m/>
    <m/>
    <m/>
    <m/>
    <n v="1"/>
    <n v="9"/>
    <n v="9"/>
    <m/>
    <s v="10.1109/ETFA.2017.8247626"/>
    <s v="http://ieeexplore.ieee.org/stamp/stamp.jsp?arnumber=8247626"/>
    <m/>
    <m/>
    <m/>
    <m/>
    <s v="Laboratory Amp&amp;#x00E8;re (UMR 5005), INSA Lyon, F-69100 Villeurbanne, France"/>
    <m/>
    <m/>
    <s v="The supervisory control theory is widely used to deal with problems of controller design in the field of discrete event systems. Despite the academic attention over last several decades, there were few application cases in real industrial systems. Some scientific results have shown the difficulties of implementation of Supervisory Control Theory (SCT) and proposed some possible solutions. On the other hand, the difficulty of using the theory for system engineers should also be taken into consideration. This paper presents a modeling approach of SCT based on SysML. Aimed at typical manufacturing systems, a three-level model template is proposed to bridge the gap between SCT and system design. For each template in the modeling library, there is one equivalent model in three levels: the SCT model level, the interface model level and SCT model level. The construction of modeling template is based on the prototype abstraction of typical manufacturing system elements. The transformation algorithms between each model level are given in the paper. The engineer can design the system by the standardized templates and modeling procedures in system engineering level. The correspondent SCT model will be created according to the transformation algorithm and computed the solution automatically. An example will be posed to validate the modeling methodology application at the end of the paper."/>
  </r>
  <r>
    <m/>
    <s v="Hörl M., Hochwallner M., Dierneder S., Scheidl R."/>
    <s v="Integration of SysML and simulation models for mechatronic systems"/>
    <x v="5"/>
    <x v="0"/>
    <s v="EUROCAST"/>
    <s v="13th International Conference on Computer Aided Systems Theory, EUROCAST 2011"/>
    <s v="13th International Conference on Computer Aided Systems Theory"/>
    <s v="Lecture Notes in Computer Science (including subseries Lecture Notes in Artificial Intelligence and Lecture Notes in Bioinformatics)"/>
    <s v="6928 LNCS"/>
    <s v="PART 2"/>
    <m/>
    <n v="89"/>
    <n v="96"/>
    <n v="8"/>
    <n v="2"/>
    <s v="10.1007/978-3-642-27579-1_12"/>
    <s v="https://www.scopus.com/inward/record.uri?eid=2-s2.0-84856848212&amp;partnerID=40&amp;md5=5a42d83f3a9706030cea69e64c558be7"/>
    <m/>
    <s v="13th International Conference on Computer Aided Systems Theory, EUROCAST 2011"/>
    <s v="English"/>
    <s v="Conference Paper"/>
    <s v="TRUMPF Maschinen Austria GmbH and Co. KG, Industriepark 24, A-4061 Pasching, Austria; Linz Center of Mechatronics GmbH, Altenbergerstrasse 69, A-4040 Linz, Austria; J.K. University Linz, Institute of Machine Design and Hydraulic Drives, Altenbergerstrasse 69, A-4040 Linz, Austria"/>
    <s v="Hörl, M., TRUMPF Maschinen Austria GmbH and Co. KG, Industriepark 24, A-4061 Pasching, Austria, Linz Center of Mechatronics GmbH, Altenbergerstrasse 69, A-4040 Linz, Austria; Hochwallner, M., Linz Center of Mechatronics GmbH, Altenbergerstrasse 69, A-4040 Linz, Austria; Dierneder, S., Linz Center of Mechatronics GmbH, Altenbergerstrasse 69, A-4040 Linz, Austria; Scheidl, R., J.K. University Linz, Institute of Machine Design and Hydraulic Drives, Altenbergerstrasse 69, A-4040 Linz, Austria"/>
    <s v="English"/>
    <s v="Each engineering domain, such as mechanical, electrical, hydraulic and software engineering has developed specialized tools to support its engineering work. Also for the management of the design process a lot of customized tools are used. Most of them have independent programming interfaces making the coupling error prone and resource intensive. In order to better manage the overall system's aspects - what is essential for a well-founded mechatronic approach - appropriate models and corresponding tools for system description and simulation are necessary. All systematic development processes, i.e. conceptual design, detail design and common product refinement process, have to focus on the functional requirements and constraints of the overall system under consideration. Describing and maintaining this structure and all the associated data and documenting its relations with the virtual or real experiments is very helpful for a systematic and reliable development process. This paper analyses the use of SysML as a system description language as well as a modeling and simulation language for the aspects of &quot;System Requirements&quot;, &quot;System Behavior&quot;, and &quot;System Structure&quot; and their interdependence. © 2012 Springer-Verlag."/>
  </r>
  <r>
    <m/>
    <s v="Hochwallner M., Hörl M., Dierneder S., Scheidl R."/>
    <s v="Some aspects of SysML application in the reverse engineering of mechatronic systems"/>
    <x v="5"/>
    <x v="0"/>
    <s v="EUROCAST"/>
    <s v="13th International Conference on Computer Aided Systems Theory, EUROCAST 2011"/>
    <s v="13th International Conference on Computer Aided Systems Theory"/>
    <s v="Lecture Notes in Computer Science (including subseries Lecture Notes in Artificial Intelligence and Lecture Notes in Bioinformatics)"/>
    <s v="6928 LNCS"/>
    <s v="PART 2"/>
    <m/>
    <n v="81"/>
    <n v="88"/>
    <n v="8"/>
    <n v="4"/>
    <s v="10.1007/978-3-642-27579-1_11"/>
    <s v="https://www.scopus.com/inward/record.uri?eid=2-s2.0-84856857458&amp;partnerID=40&amp;md5=668f38508089889be6986dfb51c09465"/>
    <m/>
    <s v="13th International Conference on Computer Aided Systems Theory, EUROCAST 2011"/>
    <s v="English"/>
    <s v="Conference Paper"/>
    <s v="Linz Center of Mechatronics GmbH, Altenbergerstrasse 69, 4040 Linz, Austria; J.K. University Linz, Institute of Machine Design and Hydraulic Drives, Altenbergerstrasse 69, 4040 Linz, Austria"/>
    <s v="Hochwallner, M., Linz Center of Mechatronics GmbH, Altenbergerstrasse 69, 4040 Linz, Austria; Hörl, M., Linz Center of Mechatronics GmbH, Altenbergerstrasse 69, 4040 Linz, Austria; Dierneder, S., Linz Center of Mechatronics GmbH, Altenbergerstrasse 69, 4040 Linz, Austria; Scheidl, R., J.K. University Linz, Institute of Machine Design and Hydraulic Drives, Altenbergerstrasse 69, 4040 Linz, Austria"/>
    <s v="English"/>
    <s v="The focus of this paper is the applicability of SysML [2] for modelling certain aspects of both, mechatronic systems and the corresponding engineering processes. SysML is derived from UML, which was developed for software engineering, with the intention to support the engineering of technical systems in general. Although the usefulness of UML is widely confirmed in the software context, the use of SysML in the more hardware oriented engineering domains and in Mechatronics is still an open issue. Mechatronic relevant applications (like reported in [4]) have their focus on automation and software issues, mechanical and electrical hardware aspects, however, are rarely addressed. In an ongoing research project with industry the authors study the potentials of SysML to make the engineering of such systems more structured, better documented and, hence, more transparent. In [6] SysML is nearly exclusively studied for the development of new systems. Its application for product improvement or design modification because of changing customer requirements is scarcely reported. In the following sections the authors will focus on these topics, first on mechanical sub-systems since this is seen most critical, and in future on overall mechatronic systems. © 2012 Springer-Verlag."/>
  </r>
  <r>
    <s v="computer systems; SysML; system design; system modeling; systems engineering; UML"/>
    <s v="Kruus H., Robal T., Jervan G."/>
    <s v="SysML in systems engineering course"/>
    <x v="4"/>
    <x v="0"/>
    <s v="EWME"/>
    <s v="10th European Workshop on Microelectronics Education, EWME 2014"/>
    <m/>
    <s v="10th European Workshop on Microelectronics Education, EWME 2014"/>
    <m/>
    <m/>
    <n v="6877421"/>
    <n v="177"/>
    <n v="181"/>
    <n v="5"/>
    <n v="2"/>
    <s v="10.1109/EWME.2014.6877421"/>
    <s v="https://www.scopus.com/inward/record.uri?eid=2-s2.0-84906761692&amp;partnerID=40&amp;md5=c73c2cdedff211df2dfe21de012fbbc4"/>
    <s v="IEEE Computer Society"/>
    <s v="10th European Workshop on Microelectronics Education, EWME 2014"/>
    <s v="English"/>
    <s v="Conference Paper"/>
    <s v="Department of Computer Engineering, Tallinn University of Technology, Tallinn, Estonia"/>
    <s v="Kruus, H., Department of Computer Engineering, Tallinn University of Technology, Tallinn, Estonia; Robal, T., Department of Computer Engineering, Tallinn University of Technology, Tallinn, Estonia; Jervan, G., Department of Computer Engineering, Tallinn University of Technology, Tallinn, Estonia"/>
    <s v="English"/>
    <s v="Systems engineering is defined as a discipline that guides the engineering of complex systems. It is essential to have a special course covering the issues and aspects of systems engineering in engineering curricula in order to provide the students with multidisciplinary knowledge and experience, and to ensure quality of learning outcomes. Students should have extensive knowledge not only about the components of system but also the ability to see a system as a whole, its lifecycle, requirements and the role of these requirements, using specifications throughout design process, system testing, maintenance and management. We have developed such an introductory course for the first year students of Computer and Systems Engineering Master's programme, covering these essential topics of systems engineering. As a latest addition to the course, introduction to SysML, its practical use in modeling of different subsystems and the system as a whole, and an overview of available tools has been included to the course to provide modern approach to practical hands-on exercises. © 2014 IEEE."/>
  </r>
  <r>
    <s v="PCTL; Probabilistic automata; Probabilistic relation; SysML activity diagram"/>
    <s v="Ouchani S., Mohamed O.A., Debbabi M."/>
    <s v="A formal verification framework for SysML activity diagrams"/>
    <x v="4"/>
    <x v="1"/>
    <s v="Expert Systems with Applications"/>
    <m/>
    <m/>
    <s v="Expert Systems with Applications"/>
    <n v="41"/>
    <n v="6"/>
    <m/>
    <n v="2713"/>
    <n v="2728"/>
    <n v="16"/>
    <n v="20"/>
    <s v="10.1016/j.eswa.2013.10.064"/>
    <s v="https://www.scopus.com/inward/record.uri?eid=2-s2.0-84890495850&amp;partnerID=40&amp;md5=d9b6bab0439c4782553aadc63a897489"/>
    <m/>
    <m/>
    <s v="English"/>
    <s v="Article"/>
    <s v="Computer Security Laboratory (CSL), Concordia University, Montreal, QC, Canada; Hardware Verification Group (HVG), Concordia University, Montreal, QC, Canada"/>
    <s v="Ouchani, S., Computer Security Laboratory (CSL), Concordia University, Montreal, QC, Canada, Hardware Verification Group (HVG), Concordia University, Montreal, QC, Canada; Mohamed, O.A., Hardware Verification Group (HVG), Concordia University, Montreal, QC, Canada; Debbabi, M., Computer Security Laboratory (CSL), Concordia University, Montreal, QC, Canada"/>
    <s v="English"/>
    <s v="SysML activity diagrams are OMG/INCOSE standard diagrams used for modeling and specifying probabilistic systems. They support systems composition by call behavior and send/receive artifacts. For verification, the existing approaches dedicated to these diagrams are limited to a restricted set of artifacts. In this paper, we propose a formal verification framework for these diagrams that supports the most important artifacts. It is based on mapping a composition of SysML activity diagrams to the input language of the probabilistic symbolic model checker called &quot;PRISM&quot;. To prove the soundness of our mapping approach, we capture the underlying semantics of both the SysML activity diagrams and their generated PRISM code. We found that the probabilistic equivalence relation between both semantics preserve the satisfaction of the system requirements. Finally, we demonstrate the effectiveness of our approach by presenting real case studies. © 2013 Elsevier Ltd. All rights reserved."/>
  </r>
  <r>
    <s v="Model checking; PCTL; Probabilistic Timed Automata; SysML activity diagram"/>
    <s v="Baouya A., Bennouar D., Mohamed O.A., Ouchani S."/>
    <s v="A quantitative verification framework of SysML activity diagrams under time constraints"/>
    <x v="2"/>
    <x v="1"/>
    <s v="Expert Systems with Applications"/>
    <m/>
    <m/>
    <s v="Expert Systems with Applications"/>
    <n v="42"/>
    <n v="21"/>
    <m/>
    <n v="7493"/>
    <n v="7510"/>
    <n v="18"/>
    <m/>
    <s v="10.1016/j.eswa.2015.05.049"/>
    <s v="https://www.scopus.com/inward/record.uri?eid=2-s2.0-84934920510&amp;partnerID=40&amp;md5=430fee0f08e321dd80b5fd460a031278"/>
    <s v="Elsevier Ltd"/>
    <m/>
    <s v="English"/>
    <s v="Article"/>
    <s v="CS Department, Saad Dahlab UniversityBlida, Algeria; CS Department, University of Bouira, Algeria; ECE Department, Concordia University, Montreal, Canada; SnT Center, University of Luxembourg, Luxembourg"/>
    <s v="Baouya, A., CS Department, Saad Dahlab UniversityBlida, Algeria; Bennouar, D., CS Department, University of Bouira, Algeria; Mohamed, O.A., ECE Department, Concordia University, Montreal, Canada; Ouchani, S., SnT Center, University of Luxembourg, Luxembourg"/>
    <s v="English"/>
    <s v="Time-constrained and probabilistic verification approaches gain a great importance in system behavior validation including avionic, transport risk assessment, automotive systems and industrial process controllers. They enable the evaluation of system behavior according to the design requirements and ensure their correctness before any implementation. Due to the difficulty of analyzing, modeling and verifying these large scale systems, we introduce a novel verification framework based on PRISM probabilistic model checker that takes the SysML activity diagram as input and produce their equivalent timed probabilistic automata that is/are expressed in PRISM language. To check the functional correctness of the system under test, the properties are expressed in PCTL temporal logic. To prove the soundness of our mapping approach, we capture the underlying semantics of both the SysML activity diagrams and their generated PRISM code. We found that the timed probabilistic equivalence relation between both semantics preserve the satisfaction of the system requirements. We present digital camera as case study to illustrate the applicability of the proposed approach and to demonstrate its efficiency by analyzing a performability properties. © 2015 Elsevier Ltd. All rights reserved."/>
  </r>
  <r>
    <s v="Composition; Interface automata; LTL properties; Model driven architecture; Requirements; SysML; System architecture; Verification"/>
    <s v="Carrillo O., Chouali S., Mountassir H."/>
    <s v="Incremental modeling of system architecture satisfying SysML functional requirements"/>
    <x v="1"/>
    <x v="0"/>
    <s v="FACS"/>
    <s v="10th International Symposium on Formal Aspects of Component Software, FACS 2013"/>
    <s v="10th International Symposium on Formal Aspects of Component Software"/>
    <s v="Lecture Notes in Computer Science (including subseries Lecture Notes in Artificial Intelligence and Lecture Notes in Bioinformatics)"/>
    <s v="8348 LNCS"/>
    <m/>
    <m/>
    <n v="79"/>
    <n v="99"/>
    <n v="21"/>
    <n v="2"/>
    <s v="10.1007/978-3-319-07602-7_7"/>
    <s v="https://www.scopus.com/inward/record.uri?eid=2-s2.0-84958545488&amp;partnerID=40&amp;md5=ef5054cc588037467087eae81f4cdb0b"/>
    <s v="Springer Verlag"/>
    <s v="10th International Symposium on Formal Aspects of Component Software, FACS 2013"/>
    <s v="English"/>
    <s v="Conference Paper"/>
    <s v="FEMTO-ST Institute, University of Franche-Comté, Besançon, France"/>
    <s v="Carrillo, O., FEMTO-ST Institute, University of Franche-Comté, Besançon, France; Chouali, S., FEMTO-ST Institute, University of Franche-Comté, Besançon, France; Mountassir, H., FEMTO-ST Institute, University of Franche-Comté, Besançon, France"/>
    <s v="English"/>
    <s v="The aim of this work is to propose a methodological approach to model and verify Component-Based Systems (CBS), directly from SysML requirement diagrams, and to ensure formally the architecture consistency of the specified systems. The architecture consistency is guaranteed, when the components that interact in CBS are compatible and all component requirements are preserved by the composition. We propose to exploit functional requirements of CBS, specified with SysML diagrams, and the composition of components to specify incrementally system architecture. Component interfaces are specified with SysML sequence diagrams to capture their behaviors (protocols). From a requirement diagram, we associate atomic requirements, represented as LTL properties, to reusable components satisfying them. LTL properties are verified on the components with SPIN model-checker. Then, we specify system architecture incrementally, with SysML Block Definition Diagram (BDD) and Internal Block Diagram (IBD), by treating, one by one the atomic requirements. © 2014 Springer International Publishing Switzerland."/>
  </r>
  <r>
    <m/>
    <s v="Vanderperren Y., Dehaene W."/>
    <s v="The SysML profile for embedded system modelling."/>
    <x v="11"/>
    <x v="0"/>
    <s v="FDL"/>
    <m/>
    <s v="Forum on specification &amp; Design Languages"/>
    <s v="FDL"/>
    <m/>
    <m/>
    <m/>
    <n v="589"/>
    <n v="598"/>
    <n v="10"/>
    <n v="4"/>
    <m/>
    <s v="http://dblp.org/rec/conf/fdl/VanderperrenD05"/>
    <m/>
    <m/>
    <m/>
    <s v="Conference and Workshop Papers"/>
    <m/>
    <m/>
    <s v="English"/>
    <s v="A growing interest in UML as a system design language is manifest in the recent years. The official adoption of UML 2.0 Superstructure allows a broader range of modeling capabilities. However, UML has still strong roots in the software domain. SysML is a domain neutral language for Systems Engineering based on UML. This paper presents the main features of SysML in the context of embedded systems design. Additionally, the impact of SysML on development processes geared towards systems-on-a-chip design is discussed."/>
  </r>
  <r>
    <m/>
    <s v="Prevostini M., Ganesan S."/>
    <s v="Bridging the Gap Between SysML and Design Space Exploration."/>
    <x v="12"/>
    <x v="0"/>
    <s v="FDL"/>
    <m/>
    <s v="Forum on specification &amp; Design Languages"/>
    <s v="FDL"/>
    <m/>
    <m/>
    <m/>
    <n v="389"/>
    <n v="395"/>
    <n v="7"/>
    <n v="8"/>
    <m/>
    <s v="http://dblp.org/rec/conf/fdl/PrevostiniG06"/>
    <m/>
    <m/>
    <m/>
    <s v="Conference and Workshop Papers"/>
    <m/>
    <m/>
    <s v="English"/>
    <s v="In the last few years the embedded systems design discipline required new design methodologies and new specification languages to support system engineers in developing heterogeneous systems where hardware and software are combined. One of the emerging modeling languages for system designers is the UML-based language called Systems Modeling Language (SysML). One of the most important tasks to be addressed early in the system design phase is the Design Space Exploration (DSE). DSE helps designers in discovering the optimal solutions among all possible combinations after mapping functional to architectural specifications. This paper describes an approach on how to use SysML for a DSE analysis within a system design phase."/>
  </r>
  <r>
    <m/>
    <s v="Raslan W., Sameh A."/>
    <s v="Mapping SysML to SystemC."/>
    <x v="10"/>
    <x v="0"/>
    <s v="FDL"/>
    <m/>
    <s v="Forum on specification &amp; Design Languages"/>
    <s v="FDL"/>
    <m/>
    <m/>
    <m/>
    <n v="225"/>
    <n v="230"/>
    <n v="6"/>
    <n v="21"/>
    <m/>
    <s v="http://dblp.org/rec/conf/fdl/RaslanS07"/>
    <m/>
    <m/>
    <m/>
    <s v="Conference and Workshop Papers"/>
    <m/>
    <m/>
    <s v="English"/>
    <s v="The International Technology Roadmap for Semiconductors or the ITRS has suggested, in its 2005-design report, four trends to address the design productivity challenges. Automatic translation of the OMG-adopted SysML notations to the IEEEstandardized SystemC models is aligned with two of those trends; the first trend is to raise the level of design abstraction by moving up from SystemC to SysML. The second trend is to have more automated flows that accelerate the design process. Our proposed automated flow generates an executable specification that can serve as a golden model of the design. This research work attempts to raise the design productivity and narrow the gap between hardware and software designers. The focus of this paper is the mapping between SysML and SystemC constructs and the necessary information that must exist in the SysML design to yield a successful generation of a SystemC executable."/>
  </r>
  <r>
    <m/>
    <s v="Mura M., Murillo L.G., Prevostini M."/>
    <s v="Model-based design space exploration for RTES with SysML and MARTE"/>
    <x v="8"/>
    <x v="0"/>
    <s v="FDL"/>
    <s v="2008 Forum on Specification, Verification and Design Languages, FDL'08"/>
    <m/>
    <s v="Proceedings - 2008 Forum on Specification, Verification and Design Languages, FDL'08"/>
    <m/>
    <m/>
    <n v="4641446"/>
    <n v="203"/>
    <n v="208"/>
    <n v="6"/>
    <n v="33"/>
    <s v="10.1109/FDL.2008.4641446"/>
    <s v="https://www.scopus.com/inward/record.uri?eid=2-s2.0-67650508273&amp;partnerID=40&amp;md5=8ae8e7277008095ab379f89149bdb6bc"/>
    <m/>
    <s v="2008 Forum on Specification, Verification and Design Languages, FDL'08"/>
    <s v="English"/>
    <s v="Conference Paper"/>
    <s v="ALaRI, Faculty of Informatics, University of Lugano (USI), via G. Buffi 13, CH-6904 Lugano, Switzerland"/>
    <s v="Mura, M., ALaRI, Faculty of Informatics, University of Lugano (USI), via G. Buffi 13, CH-6904 Lugano, Switzerland; Murillo, L.G., ALaRI, Faculty of Informatics, University of Lugano (USI), via G. Buffi 13, CH-6904 Lugano, Switzerland; Prevostini, M., ALaRI, Faculty of Informatics, University of Lugano (USI), via G. Buffi 13, CH-6904 Lugano, Switzerland"/>
    <s v="English"/>
    <s v="The features of the emergingmodeling languages for system design allow designers to build models of almost any kind of heterogeneous hardware-software systems, including Real Time Embedded Systems (RTES). An important goal to achieve is the implementation and use of these models in all the steps of a common design flow. One of these steps is the Design Space Exploration (DSE), which helps designers in discovering the optimal solutions among all possible combinations after mapping functional to architectural specifications; for RTES this step is particularly hard as it should include scheduling analysis in order to proof the time validity after the mapping. This paper presents some guidelines on how to use SysML and MARTE profiles to identify design points fulfilling the timing constraints of an RTES, and thus allowing to automate DSE analysis within the system design phase. © 2008 IEEE."/>
  </r>
  <r>
    <s v="Model Transformation; Semantic Adaptation; SysML; System Modeling; System Simulation; SystemC-AMS"/>
    <s v="Cafe D.C., Dos Santos F.V., Hardebolle C., Jacquet C., Boulanger F."/>
    <s v="Multi-paradigm semantics for simulating SysML models using SystemC-AMS"/>
    <x v="1"/>
    <x v="0"/>
    <s v="FDL"/>
    <s v="2013 16th Forum on Specification and Design Languages, FDL 2013"/>
    <m/>
    <s v="Forum on Specification and Design Languages"/>
    <m/>
    <m/>
    <n v="6646636"/>
    <m/>
    <m/>
    <n v="8"/>
    <n v="9"/>
    <m/>
    <s v="https://www.scopus.com/inward/record.uri?eid=2-s2.0-84891341408&amp;partnerID=40&amp;md5=c0df66cc7c39f087683cb6a5d8e9732f"/>
    <m/>
    <s v="2013 16th Forum on Specification and Design Languages, FDL 2013"/>
    <s v="English"/>
    <s v="Conference Paper"/>
    <s v="Supélec E3S, Computer Science Departement Supélec, Gif-sur-Yvette, France"/>
    <s v="Cafe, D.C., Supélec E3S, Computer Science Departement Supélec, Gif-sur-Yvette, France; Dos Santos, F.V., Supélec E3S, Computer Science Departement Supélec, Gif-sur-Yvette, France; Hardebolle, C., Supélec E3S, Computer Science Departement Supélec, Gif-sur-Yvette, France; Jacquet, C., Supélec E3S, Computer Science Departement Supélec, Gif-sur-Yvette, France; Boulanger, F., Supélec E3S, Computer Science Departement Supélec, Gif-sur-Yvette, France"/>
    <s v="English"/>
    <s v="SysML is an industrial standard for the modeling of systems, providing a graphical way to model structure and behavior. Despite its flexibility, SysML lacks semantics to give language elements a precise meaning. Current implementations of the standard allow multiple interpretations of syntactical elements and can cause misunderstandings when porting a model among tools. Our work focuses on the definition of concrete semantics for SysML to enable correct interpretation of heterogeneous models. We also add semantic adaptation elements to guarantee that interactions among different formalisms are unambiguous. We demonstrate our approach by generating SystemC-AMS code automatically from SysML diagrams for a case study with two distinct formalisms. This kind of translation allows the validation of system behavior through simulation. © 2013 European Electronic Chips &amp; Systems design Initiative - ECSI."/>
  </r>
  <r>
    <s v="Computational linguistics; Design; Electric signal systems; Electric switches; Mixed signal integrated circuits; Natural language processing systems; Signal systems; Systems analysis; Automotive domains; Automotive solution; Based modelling; Continuous quantities; Mixed-signal systems; Natural language requirements; Semi-formal representations; System complexity; Automobile electronic equipment"/>
    <s v="Muşat L., Hübl M., Buzo A., Pelz G., Kandl S., Puschner P."/>
    <s v="Semi-formal representation of requirements for automotive solutions using SysML"/>
    <x v="0"/>
    <x v="0"/>
    <s v="FDL"/>
    <s v="17th Forum on Specification and Design Languages, FDL 2014"/>
    <s v="Ist in LN länger als in der Konferenz"/>
    <s v="Lecture Notes in Electrical Engineering"/>
    <n v="361"/>
    <m/>
    <m/>
    <n v="57"/>
    <n v="81"/>
    <n v="25"/>
    <n v="1"/>
    <s v="10.1007/978-3-319-24457-0_4"/>
    <s v="https://www.scopus.com/inward/record.uri?eid=2-s2.0-84952803097&amp;partnerID=40&amp;md5=4dd51a640306a6f8be98ecbc92678644"/>
    <s v="Springer Verlag"/>
    <s v="16th Conference on Languages, Design Methods, and Tools for Electronic System Design, FDL 2014"/>
    <s v="English"/>
    <s v="Conference Paper"/>
    <s v="Infineon Technologies AG, Villach, Austria; Institute of Computer Engineering, Vienna University of Technology, Vienna, Austria; Methodology development - Automotive Infineon Technologies Romania and Co SCS, Bucharest, Romania; Methodology development - Automotive Infineon Technologies AG, Neubiberg, Germany; Institute of Computer Engineering, Vienna University of Technology, Wien, Austria"/>
    <s v="Muşat, L., Infineon Technologies AG, Villach, Austria, Institute of Computer Engineering, Vienna University of Technology, Vienna, Austria; Hübl, M., Infineon Technologies AG, Villach, Austria; Buzo, A., Methodology development - Automotive Infineon Technologies Romania and Co SCS, Bucharest, Romania; Pelz, G., Methodology development - Automotive Infineon Technologies AG, Neubiberg, Germany; Kandl, S., Institute of Computer Engineering, Vienna University of Technology, Vienna, Austria, Institute of Computer Engineering, Vienna University of Technology, Wien, Austria; Puschner, P., Institute of Computer Engineering, Vienna University of Technology, Vienna, Austria, Institute of Computer Engineering, Vienna University of Technology, Wien, Austria"/>
    <s v="English"/>
    <s v="As system complexities are growing with increasing numbers of requirements, the difficulties to manage, process and verify natural language requirements and to keep quality are also increasing. In safety-related applications, as in the automotive domain, this necessity is more pronounced because of the regulations and standards imposed by authorities. Semi-formal representation of requirements is an approach that helps making them more understandable and rigorous. This chapter deals with semi-formal representation using SysML of two automotive analogue-mixed signal systems, an electronic power switch and an airbag safety circuit. We use diagram-based modelling in order to represent requirements, structure and behaviour, enabling the linking different elements that define the composition and the functionalities of the desired product. We focus on the particular behaviour of such devices and the continuous quantities related to them with emphasis on the two real scenarios. © Springer International Publishing Switzerland 2016"/>
  </r>
  <r>
    <s v="Component assembly; interface automata; non-functional properties; SysML; system architecture"/>
    <s v="Chouali S., Hammad A., Mountassir H."/>
    <s v="Assembling components using SysML with non-functional requirements"/>
    <x v="1"/>
    <x v="0"/>
    <s v="FESCA"/>
    <m/>
    <s v="International Workshop on Formal Engineering approaches to Software Components and Architectures"/>
    <s v="Electronic Notes in Theoretical Computer Science"/>
    <n v="295"/>
    <m/>
    <m/>
    <n v="31"/>
    <n v="47"/>
    <n v="17"/>
    <n v="5"/>
    <s v="10.1016/j.entcs.2013.04.003"/>
    <s v="https://www.scopus.com/inward/record.uri?eid=2-s2.0-84877247181&amp;partnerID=40&amp;md5=bdc1ccf4885413084466b136ccf929d8"/>
    <m/>
    <m/>
    <s v="English"/>
    <s v="Conference Paper"/>
    <s v="FEMTO-ST Institute, UMR CNRS 6174, 16, route de Gray, 25030 Besançon cedex, France"/>
    <s v="Chouali, S., FEMTO-ST Institute, UMR CNRS 6174, 16, route de Gray, 25030 Besançon cedex, France; Hammad, A., FEMTO-ST Institute, UMR CNRS 6174, 16, route de Gray, 25030 Besançon cedex, France; Mountassir, H., FEMTO-ST Institute, UMR CNRS 6174, 16, route de Gray, 25030 Besançon cedex, France"/>
    <s v="English"/>
    <s v="Non-functional requirements of component based systems are important as their functional requirements, therefore they must be considered in components assembly. These properties are beforehand specified with SysML requirement diagrams. We specify component based system architecture with SysML block definition diagram, and component behaviors with sequence diagrams. We propose to specify formally component interfaces with interface automata, obtained from requirement and sequence diagrams. In this formalism, transitions are annotated with costs to specify non-functional property. The compatibility between components is performed by synchronizing their interface automata. The approach is explained with the example of the electric car CyCab, where the costs are associated to energy consumption of component actions. Our approach verifies whether, a set of components, when composed according to the system architecture, achieve their tasks by respecting their non-functional requirements. © 2013 Elsevier B.V. All rights reserved."/>
  </r>
  <r>
    <m/>
    <s v="Kapos G.-D., Nikolaidou M., Dalakas V., Anagnostopoulos D."/>
    <s v="An integrated framework to simulate sysML models using DEVS simulators"/>
    <x v="1"/>
    <x v="2"/>
    <s v="Formal Languages for Computer Simulation: Transdisciplinary Models and Applications"/>
    <m/>
    <m/>
    <s v="Formal Languages for Computer Simulation: Transdisciplinary Models and Applications"/>
    <m/>
    <m/>
    <m/>
    <n v="305"/>
    <n v="332"/>
    <n v="28"/>
    <n v="1"/>
    <s v="10.4018/978-1-4666-4369-7.ch010"/>
    <s v="https://www.scopus.com/inward/record.uri?eid=2-s2.0-84898226786&amp;partnerID=40&amp;md5=485915d352479816ee435bcb579a6f5d"/>
    <s v="IGI Global"/>
    <m/>
    <s v="English"/>
    <s v="Book Chapter"/>
    <s v="Department of Informatics and Telematics, Harokopio University, Athens, Greece"/>
    <s v="Kapos, G.-D., Department of Informatics and Telematics, Harokopio University, Athens, Greece; Nikolaidou, M., Department of Informatics and Telematics, Harokopio University, Athens, Greece; Dalakas, V., Department of Informatics and Telematics, Harokopio University, Athens, Greece; Anagnostopoulos, D., Department of Informatics and Telematics, Harokopio University, Athens, Greece"/>
    <s v="English"/>
    <s v="System models validation is an important engineering activity of the system development life-cycle, usually performed via simulation. However, usability and effectiveness of many validation approaches are hindered by the fact that system simulation is not performed using a system model described by a standardized modeling language as SysML. This requires system simulation models to be recreated from scratch, burdening the engineer and introducing inconsistencies between system and validation models. In this chapter, the authors present how system engineers may effectively perform SysML system model validation utilizing the original SysML model and standards-based simulated related extensions. This is achieved by a framework that exploits MDA concepts and techniques, such as profiling, meta-modeling, and formal transformations. This way an open, standards-based, customizable approach for SysML models validation using DEVS simulators is formed. A simple battle system is used as an example throughout the chapter to facilitate the presentation of the proposed approach. © 2014, IGI Global."/>
  </r>
  <r>
    <m/>
    <s v="Schönherr O., Pappert F.S., Rose O."/>
    <s v="Domain specific simulation modeling with sysML and model-to-model transformation for discrete processes"/>
    <x v="1"/>
    <x v="2"/>
    <s v="Formal Languages for Computer Simulation: Transdisciplinary Models and Applications"/>
    <m/>
    <m/>
    <s v="Formal Languages for Computer Simulation: Transdisciplinary Models and Applications"/>
    <m/>
    <m/>
    <m/>
    <n v="267"/>
    <n v="304"/>
    <n v="38"/>
    <m/>
    <s v="10.4018/978-1-4666-4369-7.ch009"/>
    <s v="https://www.scopus.com/inward/record.uri?eid=2-s2.0-84898172249&amp;partnerID=40&amp;md5=94891fb3be655fa3d1ee311267e65665"/>
    <s v="IGI Global"/>
    <m/>
    <s v="English"/>
    <s v="Book Chapter"/>
    <s v="Universität der Bundeswehr München, Germany"/>
    <s v="Schönherr, O., Universität der Bundeswehr München, Germany; Pappert, F.S., Universität der Bundeswehr München, Germany; Rose, O., Universität der Bundeswehr München, Germany"/>
    <s v="English"/>
    <s v="In this chapter, the authors present an approach for developing a simulation-tool-independent description of manufacturing systems and how to convert such a general model into simulation-tool-specific models. They show why we need standards for these discrete processes, what the state of the art is, why SysML has the chance to become a standard in modeling discrete systems, and how to use it. The authors present SysML and explain how to model discrete systems with it. For that, they explain the concept of domain-specific modeling in detail. They furthermore have a look at model-to-model transformations and its validation and verification. Finally, the authors examine different SysML modeling tools and how to improve the usability of SysML tools for engineers. © 2014, IGI Global."/>
  </r>
  <r>
    <m/>
    <s v="Tsadimas A., Nikolaidou M., Anagnostopoulos D."/>
    <s v="Model-Based system design using sysML: The role of the evaluation diagram"/>
    <x v="1"/>
    <x v="2"/>
    <s v="Formal Languages for Computer Simulation: Transdisciplinary Models and Applications"/>
    <m/>
    <m/>
    <s v="Formal Languages for Computer Simulation: Transdisciplinary Models and Applications"/>
    <m/>
    <m/>
    <m/>
    <n v="236"/>
    <n v="266"/>
    <n v="31"/>
    <m/>
    <s v="10.4018/978-1-4666-4369-7.ch008"/>
    <s v="https://www.scopus.com/inward/record.uri?eid=2-s2.0-84898217706&amp;partnerID=40&amp;md5=fc971e621fc7400e392879670bed98a3"/>
    <s v="IGI Global"/>
    <m/>
    <s v="English"/>
    <s v="Book Chapter"/>
    <s v="Harokopio University, Athens, Greece; Department of Informatics and Telematics, Harokopio University, Athens, Greece"/>
    <s v="Tsadimas, A., Harokopio University, Athens, Greece; Nikolaidou, M., Department of Informatics and Telematics, Harokopio University, Athens, Greece; Anagnostopoulos, D., Department of Informatics and Telematics, Harokopio University, Athens, Greece"/>
    <s v="English"/>
    <s v="Model-based system design is served by a single, multi-layered model supporting all design activities, in different levels of detail. SysML is a modeling language, endorsed by OMG, for system engineering, which aims at defining such models for system design. It provides discrete diagrams to describe system structure and components, to explore allocation policies crucial for system design, and to identify design requirements. In this chapter, SysML is used for the model-based design of enterprise information system architecture, supporting a systemic view of such systems, where software and hardware entities are treated as system components composed to create the system architecture. SysML extensions to facilitate the effective description of non-functional requirements, especially quantitative ones, and their verification are presented. The integration of evaluation parameters and results into a discrete SysML diagram enhances the requirement verification process, while the visualization of evaluation data helps system engineers to explore design decisions and properly adjust system design. Based on the proposed extensions, a SysML profile is developed. The experience obtained when applying the profile for renovating the architecture of a large-scale enterprise information system is also briefly discussed to explore the potential of the proposed extensions. © 2014, IGI Global."/>
  </r>
  <r>
    <s v="Code generation; Model transformation; Modelica simulation; OMG standard; Requirements validation; SysML models"/>
    <s v="Gauthier J.-M., Bouquet F., Hammad A., Peureux F."/>
    <s v="Tooled process for early validation of SysML models using modélica simulation"/>
    <x v="2"/>
    <x v="0"/>
    <s v="FSEN"/>
    <s v="6th International Conference on Fundamentals of Software Engineering, FSEN 2015"/>
    <s v="6th International Conference on Fundamentals of Software Engineering"/>
    <s v="Lecture Notes in Computer Science (including subseries Lecture Notes in Artificial Intelligence and Lecture Notes in Bioinformatics)"/>
    <n v="9392"/>
    <m/>
    <m/>
    <n v="230"/>
    <n v="237"/>
    <n v="8"/>
    <n v="4"/>
    <s v="10.1007/978-3-319-24644-4_16"/>
    <s v="https://www.scopus.com/inward/record.uri?eid=2-s2.0-84950322234&amp;partnerID=40&amp;md5=87a9eab8ac498c0436304614925c402f"/>
    <s v="Springer Verlag"/>
    <s v="6th International Conference on Fundamentals of Software Engineering, FSEN 2015"/>
    <s v="English"/>
    <s v="Conference Paper"/>
    <s v="Institut FEMTO-ST - UMR CNRS 6174, University of Franche-Comté, 16, route de Gray, Besançon, France"/>
    <s v="Gauthier, J.-M., Institut FEMTO-ST - UMR CNRS 6174, University of Franche-Comté, 16, route de Gray, Besançon, France; Bouquet, F., Institut FEMTO-ST - UMR CNRS 6174, University of Franche-Comté, 16, route de Gray, Besançon, France; Hammad, A., Institut FEMTO-ST - UMR CNRS 6174, University of Franche-Comté, 16, route de Gray, Besançon, France; Peureux, F., Institut FEMTO-ST - UMR CNRS 6174, University of Franche-Comté, 16, route de Gray, Besançon, France"/>
    <s v="English"/>
    <s v="The increasing complexity and heterogeneity of systems require engineers to consider the verification and validation aspects in the earliest stages of the system development life cycle. To meet these expectations, Model-Based Systems Engineering (MBSE) is identified as a key practice for efficient system development while simulation is still widely used by engineers to evaluate the performance and conformance of complex systems regarding requirements. To bridge the gap between high-level modeling (from requirements) and simulation, the present paper proposes a Model-Driven Engineering (MDE) tooled approach to automate the system requirements validation using SysML models and Modelica simulation. The implementation of the related toolchain has been officially adopted by the OMG SysML-Modelica working group. © IFIP International Federation for Information Processing 2015."/>
  </r>
  <r>
    <m/>
    <s v="Jacobs J., Simpson A."/>
    <s v="A formal model of SysML blocks using CSP for assured systems engineering"/>
    <x v="2"/>
    <x v="0"/>
    <s v="FTSCS"/>
    <s v="3rd International Workshop on Formal Techniques for Safety-Critical Systems, FTSCS 2014"/>
    <m/>
    <s v="Communications in Computer and Information Science"/>
    <n v="476"/>
    <m/>
    <m/>
    <n v="127"/>
    <n v="141"/>
    <n v="15"/>
    <n v="4"/>
    <s v="10.1007/978-3-319-17581-2_9"/>
    <s v="https://www.scopus.com/inward/record.uri?eid=2-s2.0-84929622831&amp;partnerID=40&amp;md5=df1a8a87781323ca5010266696f4345d"/>
    <s v="Springer Verlag"/>
    <s v="3rd International Workshop on Formal Techniques for Safety-Critical Systems, FTSCS 2014"/>
    <s v="English"/>
    <s v="Conference Paper"/>
    <s v="Department of Computer Science, University of Oxford, Wolfson Building, Parks Road, Oxford, United Kingdom"/>
    <s v="Jacobs, J., Department of Computer Science, University of Oxford, Wolfson Building, Parks Road, Oxford, United Kingdom; Simpson, A., Department of Computer Science, University of Oxford, Wolfson Building, Parks Road, Oxford, United Kingdom"/>
    <s v="English"/>
    <s v="The Systems Modeling Language (SysML) is a semi-formal, visual modelling language used in the specification and design of systems. In this paper, we describe how Communicating Sequential Processes (CSP) and its associated refinement checker, Failures Divergences Refinement (FDR), gives rise to an approach that facilitates the refinement checking of the behavioural consistency of SysML diagrams. We formalise the conjoined behaviour of key behavioural constructs — state machines and activities — within the context of SysML. Furthermore, blocks, the fundamental modelling construct of the SysML language, can be combined in a compositional approach to system specification. The use of a process-algebraic formalism enables us to explore the behaviour of the resulting composition more rigorously. We demonstrate how CSP, in conjunction with SysML, can be used in a formal top-down approach to systems engineering. A small case study validates the contribution. © Springer International Publishing Switzerland 2015."/>
  </r>
  <r>
    <m/>
    <s v="Nasraoui K., Lakhoua N., El Amraoui L."/>
    <s v="Study and analysis of micro smart grid using the modeling language SysML"/>
    <x v="6"/>
    <x v="0"/>
    <s v="GECS"/>
    <s v="International Conference on Green Energy Conversion Systems (GECS)"/>
    <s v="International Conference on Green Energy and Conversion Systems, GECS 2017"/>
    <m/>
    <m/>
    <m/>
    <m/>
    <m/>
    <m/>
    <m/>
    <m/>
    <s v="10.1109/GECS.2017.8066142"/>
    <s v="https://www.scopus.com/inward/record.uri?eid=2-s2.0-85034735745&amp;doi=10.1109%2fGECS.2017.8066142&amp;partnerID=40&amp;md5=2e13e9308ff2bf09e4eeccd1a72d178b"/>
    <m/>
    <m/>
    <m/>
    <m/>
    <s v="Research Unit Signals and Mechatronic Systems, SMS, UR13ES49, National Engineering School of Carthage, ENICarthage, University of Carthage, Tunisia"/>
    <s v="Nasraoui, K., Research Unit Signals and Mechatronic Systems, SMS, UR13ES49, National Engineering School of Carthage, ENICarthage, University of Carthage, Tunisia; Lakhoua, N., Research Unit Signals and Mechatronic Systems, SMS, UR13ES49, National Engineering School of Carthage, ENICarthage, University of Carthage, Tunisia; El Amraoui, L., Research Unit Signals and Mechatronic Systems, SMS, UR13ES49, National Engineering School of Carthage, ENICarthage, University of Carthage, Tunisia"/>
    <m/>
    <s v="This paper presents an analysis and modeling of a micro-smart grid using the systems modeling language SysML. Worldwide, a large number of environmental problems are associated with the energy production. However, global warming, greenhouse gases, Co2 emissions and climate change are the most significant impacts of energy generation damage. Solving these environmental issues, in the context of optimizing our resources and developing in a more sustainable way, will be a great challenge. This challenge calls for introducing renewable energy sources. Therefore, the deployment of smart grid can provide a very interesting answer to the objectives of using renewable energies. In this work, we start with introducing smart grids systems. Next, we describe the systems modeling language SysML. Subsequently, a graphical description of the functionality of a microgrid system based on SysML diagrams are shown here. Finally, some conclusions are presented. © 2017 IEEE."/>
  </r>
  <r>
    <m/>
    <s v="Apvrille L., Roudier Y."/>
    <s v="SysML-Sec Attack Graphs: Compact Representations for Complex Attacks."/>
    <x v="2"/>
    <x v="0"/>
    <s v="GraMSec"/>
    <m/>
    <s v="International Workshop on Graphical Models for Security"/>
    <s v="GraMSec@CSF"/>
    <m/>
    <m/>
    <m/>
    <n v="35"/>
    <n v="49"/>
    <n v="15"/>
    <n v="4"/>
    <s v="10.1007/978-3-319-29968-6_3"/>
    <s v="http://dblp.org/rec/conf/csfw/ApvrilleR15"/>
    <m/>
    <m/>
    <m/>
    <s v="Conference and Workshop Papers"/>
    <m/>
    <m/>
    <s v="English"/>
    <s v="We discuss in this paper the use of SysML-Sec attack graphs as a graphical and semi-formal representation for complex attacks. We illustrate this on a PC and mobile malware example. We furthermore provide examples of the expressivity of the operators used in such diagrams. We finally formalize the attack traces described by these operators based on timed automata."/>
  </r>
  <r>
    <m/>
    <s v="Giese H., Hildebrandt S., Neumann S."/>
    <s v="Model synchronization at work: Keeping sysml and autosar models consistent"/>
    <x v="7"/>
    <x v="0"/>
    <s v="Graph Transformations and Model Driven Enginering - Essays Dedicated to Manfred Nagl on the Occasion of his 65th Birthday"/>
    <m/>
    <s v="Graph Transformations and Model Driven Enginering - Essays Dedicated to Manfred Nagl on the Occasion of his 65th Birthday"/>
    <s v="Lecture Notes in Computer Science (including subseries Lecture Notes in Artificial Intelligence and Lecture Notes in Bioinformatics)"/>
    <s v="5765 LNCS"/>
    <m/>
    <m/>
    <n v="555"/>
    <n v="579"/>
    <n v="25"/>
    <n v="53"/>
    <s v="10.1007/978-3-642-17322-6_24"/>
    <s v="https://www.scopus.com/inward/record.uri?eid=2-s2.0-78649525173&amp;partnerID=40&amp;md5=71e0e6892af544279f57aba1936c9c1f"/>
    <m/>
    <m/>
    <s v="English"/>
    <s v="Conference Paper"/>
    <s v="Hasso Plattner Institute for Software Systems Engineering, Prof.-Dr.-Helmert-Str. 2-3, Potsdam 14482, Germany"/>
    <s v="Giese, H., Hasso Plattner Institute for Software Systems Engineering, Prof.-Dr.-Helmert-Str. 2-3, Potsdam 14482, Germany; Hildebrandt, S., Hasso Plattner Institute for Software Systems Engineering, Prof.-Dr.-Helmert-Str. 2-3, Potsdam 14482, Germany; Neumann, S., Hasso Plattner Institute for Software Systems Engineering, Prof.-Dr.-Helmert-Str. 2-3, Potsdam 14482, Germany"/>
    <s v="English"/>
    <s v="During the overall development of complex engineering systems different modeling notations are employed. For example, in the domain of automotive systems system engineering models are employed quite early to capture the requirements and basic structuring of the entire system, while software engineering models are used later on to describe the concrete software architecture. Each model helps in addressing the specific design issue with appropriate notations and at a suitable level of abstraction. However, when we step forward from system design to the software design, the engineers have to ensure that all decisions captured in the system design model are correctly transferred to the software engineering model. Even worse, when changes occur later on in either model, today the consistency has to be reestablished in a cumbersome manual step. In this paper, we present how model synchronization and consistency rules can be applied to automate this task and ensure that the different models are kept consistent. We also introduce a general approach for model synchronization. Besides synchronization, the approach consists of tool adapters as well as consistency rules covering the overlap between the synchronized parts of a model and the rest. We present the model synchronization algorithm based on triple graph grammars in detail and further exemplify the general approach by means of a model synchronization solution between system engineering models in SysML and software engineering models in AUTOSAR which has been developed for an industrial partner. © 2010 Springer-Verlag Berlin Heidelberg."/>
  </r>
  <r>
    <m/>
    <s v="Shah A.A., Kerzhner A.A., Schaefer D., Paredis C.J.J."/>
    <s v="Multi-view modeling to support embedded systems engineering in SysML"/>
    <x v="7"/>
    <x v="0"/>
    <s v="Graph Transformations and Model Driven Enginering - Essays Dedicated to Manfred Nagl on the Occasion of his 65th Birthday"/>
    <m/>
    <s v="Graph Transformations and Model Driven Enginering - Essays Dedicated to Manfred Nagl on the Occasion of his 65th Birthday"/>
    <s v="Lecture Notes in Computer Science (including subseries Lecture Notes in Artificial Intelligence and Lecture Notes in Bioinformatics)"/>
    <s v="5765 LNCS"/>
    <m/>
    <m/>
    <n v="580"/>
    <n v="601"/>
    <n v="22"/>
    <n v="53"/>
    <s v="10.1007/978-3-642-17322-6_25"/>
    <s v="https://www.scopus.com/inward/record.uri?eid=2-s2.0-78649514950&amp;partnerID=40&amp;md5=354dcef056652e96f7946455e358275d"/>
    <m/>
    <m/>
    <s v="English"/>
    <s v="Conference Paper"/>
    <s v="Systems Realization Laboratory, G. W. Woodruff School of Mechanical Engineering, Georgia Institute of Technology, Atlanta, GA, United States"/>
    <s v="Shah, A.A., Systems Realization Laboratory, G. W. Woodruff School of Mechanical Engineering, Georgia Institute of Technology, Atlanta, GA, United States; Kerzhner, A.A., Systems Realization Laboratory, G. W. Woodruff School of Mechanical Engineering, Georgia Institute of Technology, Atlanta, GA, United States; Schaefer, D., Systems Realization Laboratory, G. W. Woodruff School of Mechanical Engineering, Georgia Institute of Technology, Atlanta, GA, United States; Paredis, C.J.J., Systems Realization Laboratory, G. W. Woodruff School of Mechanical Engineering, Georgia Institute of Technology, Atlanta, GA, United States"/>
    <s v="English"/>
    <s v="Embedded systems engineering problems often involve many domains, each with their own experts and tools. To help these experts with analysis and decision making in their domain, it is desirable to present them with a view of the system that is tailored to their particular task. In this paper, a model integration framework is demonstrated to address issues associated with multi-view modeling. The Systems Modeling Language (OMG SysMLTM) is used as a general language to represent a common model for the system as well as the dependencies between the different domain-specific tools and languages. To maintain consistency between these domain-specific views, model transformations are defined that map the interdependent constructs to and from a common SysML model. The approach is illustrated by means of a mechatronic design problem involving views in multiple domain-specific tools, namely EPLAN Fluid TM (to create production ready layouts) and Modelica® (for dynamic system analysis). © 2010 Springer-Verlag Berlin Heidelberg."/>
  </r>
  <r>
    <s v="FPGAs; MARTE; Model Driven Engineering; Real-Time and Embedded Systems; Synthesis; SysML; UML"/>
    <s v="Bagnato A., Quadri I., Brosse E., Sadovykh A., Indrusiak L.S., Paige R., Audsley N., Gray I., Kolovos D.S., Matragkas N., Rossi M., Baresi L., Crippa M.C., Genolini S., Hansen S., Meisel-Blohm G."/>
    <s v="MADES FP7 EU project: Effective high level SysML/MARTE methodology for real-time and embedded avionics systems"/>
    <x v="4"/>
    <x v="2"/>
    <s v="Handbook of Research on Embedded Systems Design"/>
    <m/>
    <m/>
    <m/>
    <m/>
    <m/>
    <m/>
    <n v="181"/>
    <n v="208"/>
    <n v="28"/>
    <m/>
    <s v="10.4018/978-1-4666-6194-3.ch008"/>
    <s v="https://www.scopus.com/inward/record.uri?eid=2-s2.0-84945377636&amp;partnerID=40&amp;md5=2fc66900016b4b54c844dd81d569819c"/>
    <s v="IGI Global"/>
    <m/>
    <s v="English"/>
    <s v="Book Chapter"/>
    <s v="Softeam R and D Department, France; University of York, Computer Science department, United Kingdom; Politecnico di Milano, Italy; TXT e-solutions, Italy; The Open Group, United Kingdom; Airbus Defence and Space, Germany"/>
    <s v="Bagnato, A., Softeam R and D Department, France; Quadri, I., Softeam R and D Department, France; Brosse, E., Softeam R and D Department, France; Sadovykh, A., Softeam R and D Department, France; Indrusiak, L.S., University of York, Computer Science department, United Kingdom; Paige, R., University of York, Computer Science department, United Kingdom; Audsley, N., University of York, Computer Science department, United Kingdom; Gray, I., University of York, Computer Science department, United Kingdom; Kolovos, D.S., University of York, Computer Science department, United Kingdom; Matragkas, N., University of York, Computer Science department, United Kingdom; Rossi, M., Politecnico di Milano, Italy; Baresi, L., Politecnico di Milano, Italy; Crippa, M.C., TXT e-solutions, Italy; Genolini, S., TXT e-solutions, Italy; Hansen, S., The Open Group, United Kingdom; Meisel-Blohm, G., Airbus Defence and Space, Germany"/>
    <s v="English"/>
    <s v="This chapter presents the EU-funded MADES FP7 project that aims to develop an effective model-driven methodology to improve the current practices in the development of real-time embedded systems for avionics and surveillance industries. MADES developed an effective SysML/MARTE language subset, and a set of new tools and technologies that support high-level design specifications, validation, simulation, and automatic code generation, while integrating aspects such as component re-use. This chapter illustrates the MADES methodology by means of a car collision avoidance system case study; it presents the underlying MADES language, the design phases, and the set of tools supporting on one hand model verification and validation and, on the other hand, automatic code generation, which enables the implementation on execution platforms such as state-of-the-art FPGAs. © 2014 by IGI Global. All rights reserved."/>
  </r>
  <r>
    <s v="Model driven engineering; Safety certification; Safety-critical systems; Software-hardware interfaces; SysML; Traceability"/>
    <s v="Sabetzadeh M., Nejati S., Briand L. C., Mills A.-H.E."/>
    <s v="Using SysML for modeling of safety-critical software-hardware interfaces: Guidelines and industry experience"/>
    <x v="3"/>
    <x v="0"/>
    <s v="HASE"/>
    <s v="13th IEEE International Symposium on High Assurance Systems Engineering, HASE 2011"/>
    <m/>
    <s v="Proceedings of IEEE International Symposium on High Assurance Systems Engineering"/>
    <m/>
    <m/>
    <n v="6113898"/>
    <n v="193"/>
    <n v="201"/>
    <n v="9"/>
    <n v="18"/>
    <s v="10.1109/HASE.2011.23"/>
    <s v="https://www.scopus.com/inward/record.uri?eid=2-s2.0-84856517586&amp;partnerID=40&amp;md5=3d0a65b461d9b6b1789be8ec968560b4"/>
    <m/>
    <s v="13th IEEE International Symposium on High Assurance Systems Engineering, HASE 2011"/>
    <s v="English"/>
    <s v="Conference Paper"/>
    <s v="Certus Software v and v Center, Simula Research Laboratory, Norway; Kongsberg Maritime, Kongsberg, Norway"/>
    <s v="Sabetzadeh, M., Certus Software v and v Center, Simula Research Laboratory, Norway; Nejati, S., Certus Software v and v Center, Simula Research Laboratory, Norway; Briand, L., Certus Software v and v Center, Simula Research Laboratory, Norway; Mills, A.-H.E., Kongsberg Maritime, Kongsberg, Norway"/>
    <s v="English"/>
    <s v="Safety-critical embedded systems often need to undergo a rigorous certification process to ensure that the safety risks associated with the use of the systems are adequately mitigated. Interfaces between software and hardware components (SW/HW interfaces) play a fundamental role in these systems by linking the systems' control software to either the physical hardware components or to a hardware abstraction layer. Subsequently, safety certification of embedded systems necessarily has to cover the SW/HW interfaces used in these systems. In this paper, we describe a Model Driven Engineering (MDE) approach based on the SysML language, targeted at facilitating the certification of SW/HW interfaces in embedded systems. Our work draws on our experience with maritime and energy systems, but the work should also apply to a broader set of domains, e.g., the automotive sector, where similar design principles are used for (SW/HW) interface design. Our approach leverages our previous work on the development of SysML-based modeling and analysis techniques for safety-critical systems [4]. Specifically, we tailor the methodology developed in our previous work to the development of safety-critical interfaces, and provide step-bystep and practical guidelines aimed at providing the evidence necessary for arguing that the safety-related requirements of an interface are properly addressed by its design. We describe an application of our proposed guidelines to a representative safety-critical interface in the maritime and energy domain. © 2011 IEEE."/>
  </r>
  <r>
    <s v="Conceptual Model; SysML Profile; System of SystemsDesign; Modeling languages; Systems engineering; Visual languages; Conceptual model; Domain-specific ontologies; Emergent phenomenon; Inter-relationships; Multidisciplinary problems; Security requirements; SysML Profile; Visual modeling languages; System of systems"/>
    <s v="Mori M., Ceccarelli A., Lollini P., Bondavalli A., Frömel B."/>
    <s v="A Holistic Viewpoint-Based SysML Profile to Design Systems-of-Systems"/>
    <x v="0"/>
    <x v="0"/>
    <s v="HASE"/>
    <s v="2016 IEEE 17th International Symposium on High Assurance Systems Engineering (HASE)"/>
    <m/>
    <s v="Proceedings of IEEE International Symposium on High Assurance Systems Engineering"/>
    <s v="2016-March"/>
    <m/>
    <n v="7423166"/>
    <n v="276"/>
    <n v="283"/>
    <n v="8"/>
    <n v="4"/>
    <s v="10.1109/HASE.2016.21"/>
    <s v="https://www.scopus.com/inward/record.uri?eid=2-s2.0-84962855652&amp;partnerID=40&amp;md5=047dbd2055b93e2644db84816dc727d0"/>
    <s v="IEEE Computer Society"/>
    <s v="17th IEEE International Symposium on High Assurance Systems Engineering, HASE 2016"/>
    <s v="English"/>
    <s v="Conference Paper"/>
    <s v="University of Florence, Italy; Institute of Computer Engineering, Vienna University of Technology, Austria"/>
    <s v="Mori, M., University of Florence, Italy; Ceccarelli, A., University of Florence, Italy; Lollini, P., University of Florence, Italy; Bondavalli, A., University of Florence, Italy; Frömel, B., Institute of Computer Engineering, Vienna University of Technology, Austria"/>
    <s v="English"/>
    <s v="In recent decades more and more efforts have been devoted in supporting the design of Systems-of-Systems (SoSs). These systems are composed of autonomous Constituent Systems (CSs) which are integrated together to achieve a higher level goal that cannot be achieved by any of its CSs in isolation. Designing such an SoS is a multidisciplinary problem which involves considering emergent phenomena, assuring the achievement of dependability and security requirements, guaranteeing system responsiveness, supporting dynamicity and evolution and multi-criticality of provided services. We believe that a first step towards a viable design approach is to provide a conceptual model of SoSs which captures SoS concepts (e.g., methods, characteristics, and technologies related to SoSs) and their inter-relationships. Such a conceptual model should enhance the understandability of SoSs to stakeholders and provide the basis for further automated analysis. In this context, the AMADEOS European project is bringing together researchers and practitioners to provide the support to design SoSs starting from the definition of a domain specific ontology serving as a vocabulary for SoSs. Our contribution consists of semi-formalizing the key SoS concepts and relationships defined in AMADEOS adopting a SysML visual modeling language. We propose a SysML profile for SoSs and we show its applicability in a Smart Grid scenario. © 2016 IEEE."/>
  </r>
  <r>
    <m/>
    <s v="Raymond C., Prun D."/>
    <s v="Extending MBSE methodology and SysML formalism to integrate human considerations"/>
    <x v="0"/>
    <x v="0"/>
    <s v="HCI-Aero"/>
    <s v="Proceedings of the International Conference on Human-Computer Interaction in Aerospace, HCI-Aero 2016, Paris, France, September 14-16, 2016"/>
    <m/>
    <m/>
    <m/>
    <m/>
    <m/>
    <s v="18-1"/>
    <s v="18-4"/>
    <n v="4"/>
    <m/>
    <s v="10.1145/2950112.2951852"/>
    <s v="http://doi.acm.org/10.1145/2950112.2951852"/>
    <m/>
    <m/>
    <s v="English"/>
    <s v="Conference and Workshop Papers"/>
    <m/>
    <m/>
    <s v="English"/>
    <s v="In response to the challenges related to integrate human considerations within complex interactive systems, the Human-System Integration (HSI) initiative has been proposed. Nevertheless, the HSI approach is difficult to fit efficiently into the system engineering processes because of the lack of shared methodologies, modeling semantics and tools. This paper focuses on the needs for a new methodology and an adapted formalism to improve the collaboration between the system engineers and HSI practitioners. It concludes with the presentation of our methodology based on the Model-Based System Engineering (MBSE) and the SysML modelling language. "/>
  </r>
  <r>
    <m/>
    <s v="Ahram T.Z., Karwowski W."/>
    <s v="Human systems integration modeling using systems modeling language"/>
    <x v="9"/>
    <x v="0"/>
    <s v="HFES"/>
    <s v="53rd Human Factors and Ergonomics Society Annual Meeting 2009, HFES 2009"/>
    <s v="Human Factors and Ergonomics Society Annual Meeting"/>
    <s v="Proceedings of the Human Factors and Ergonomics Society"/>
    <n v="53"/>
    <n v="24"/>
    <m/>
    <n v="1849"/>
    <n v="1853"/>
    <n v="5"/>
    <n v="5"/>
    <m/>
    <s v="https://www.scopus.com/inward/record.uri?eid=2-s2.0-77951602454&amp;partnerID=40&amp;md5=f2cddca2604d441077147bb3a8ba498c"/>
    <m/>
    <s v="53rd Human Factors and Ergonomics Society Annual Meeting 2009, HFES 2009"/>
    <s v="English"/>
    <s v="Conference Paper"/>
    <s v="Institute for Advanced Systems Engineering, Department of Industrial Engineering and Management Systems, University of Central Florida, 4000 Central Florida Blvd., Orlando, FL 32816, United States"/>
    <s v="Ahram, T., Institute for Advanced Systems Engineering, Department of Industrial Engineering and Management Systems, University of Central Florida, 4000 Central Florida Blvd., Orlando, FL 32816, United States; Karwowski, W., Institute for Advanced Systems Engineering, Department of Industrial Engineering and Management Systems, University of Central Florida, 4000 Central Florida Blvd., Orlando, FL 32816, United States"/>
    <s v="English"/>
    <s v="The total systems approach focuses on human performance and ensures capabilities, limitations and risks are identified and managed throughout the system development lifecycle. HSI is the process to ensure that systems are designed and maintained such that they enhance human performance and capabilities while considering humans limitations to avoid high risk designs. The HSI process utilizes and integrates the interdependent multi-disciplinary aspects of various domains together within the systems engineering perspective. Since HSI processes have a top priority in systems design; this paper will introduce a new approach for modeling human capabilities and limitations in systems design. Human considerations in systems development will be modeled using Systems Modeling Language (SysML), a general-purpose visual modeling language for designing, specifying, analyzing, and verifying complex systems (Friedenthal et al., 2008)."/>
  </r>
  <r>
    <s v="Human engineering; Modeling languages; Systems engineering; Collaborative development; Design and Development; Design projects; Human centered systems; Human performance model; Model-based system engineerings; Seamless transition; System Modeling Language (SysML); Ergonomics"/>
    <s v="Handley H.A.H., Amissah M., Kandemir C."/>
    <s v="Levels of SysML compatibility for collaborative human system development"/>
    <x v="0"/>
    <x v="0"/>
    <s v="Human Factors and Ergonomics Society Annual Meeting"/>
    <s v="Human Factors and Ergonomics Society 2016 International Annual Meeting, HFES 2016"/>
    <s v="Human Factors an Ergonomics Society Inc."/>
    <m/>
    <m/>
    <m/>
    <m/>
    <n v="1709"/>
    <n v="1713"/>
    <n v="5"/>
    <m/>
    <s v="10.1177/1541931213601393"/>
    <s v="https://www.scopus.com/inward/record.uri?eid=2-s2.0-85021835448&amp;doi=10.1177%2f1541931213601393&amp;partnerID=40&amp;md5=e31a6b9fd663b4d02b8d8922c788015a"/>
    <m/>
    <m/>
    <s v="English"/>
    <s v="Conference Paper"/>
    <s v="Old Dominion University, Norfolk, VA, United States"/>
    <s v="Handley, H.A.H., Old Dominion University, Norfolk, VA, United States; Amissah, M., Old Dominion University, Norfolk, VA, United States; Kandemir, C., Old Dominion University, Norfolk, VA, United States"/>
    <m/>
    <s v="Developing human centered systems across multiple design and development teams requires a common framework to ensure seamless transition of models between collaborators. It is not sufficient to simply exchange data that is syntactically correct, it is also important to ensure that the information exchanged has shared meaning among team members. A current design project that included human architecting, human performance modeling and system engineering teams provided the foundation for a level of compatibility framework for Model Based System Engineering (MBSE) using the System Modeling Language (SysML). This framework provides descriptions of four different levels of model maturity that can be used for collaborative development. At each stage, the benefits of the model are described as well as its limitations. The Levels of SysML Compatibility can be used to integrate the Human Views, Soldier System library models and IMPRINT simulations to produce a comprehensive human system modeling approach. Copyright 2016 by Human Factors and Ergonomics Society."/>
  </r>
  <r>
    <m/>
    <s v="Seal D."/>
    <s v="Promise and progress of SysML and merit functions as applied to systems engineering at JPL"/>
    <x v="7"/>
    <x v="0"/>
    <s v="IAC"/>
    <s v="61st International Astronautical Congress 2010, IAC 2010"/>
    <m/>
    <s v="61st International Astronautical Congress 2010, IAC 2010"/>
    <n v="8"/>
    <m/>
    <m/>
    <n v="6226"/>
    <n v="6232"/>
    <n v="7"/>
    <m/>
    <m/>
    <s v="https://www.scopus.com/inward/record.uri?eid=2-s2.0-79959384489&amp;partnerID=40&amp;md5=dfb9b6dbd2ba5af2a978983f15500835"/>
    <m/>
    <s v="61st International Astronautical Congress 2010, IAC 2010"/>
    <s v="English"/>
    <s v="Conference Paper"/>
    <s v="Jet Propulsion Laboratory, California Institute of Technology, 4800 Oak Grove Drive, Pasadena, CA 91109-8099, United States"/>
    <s v="Seal, D., Jet Propulsion Laboratory, California Institute of Technology, 4800 Oak Grove Drive, Pasadena, CA 91109-8099, United States"/>
    <s v="English"/>
    <s v="The application of several technologies as aids in systems engineering - SysML and merit functions - has met with success in some key areas at the Jet Propulsion Laboratory. A number of projects have brought these tools to bear to some of the toughest problems and most intractable decision-making processes. The results so far show promise and JPL intends to research and deploy these model-based systems engineering techniques further in its future endeavors. Copyright ©2010 by the International Astronautical Federation. All rights reserved."/>
  </r>
  <r>
    <m/>
    <s v="Chhaniyara S., Saaj C., Maediger B., Althoff-Kotzias M., Langpap B., Ahrns I."/>
    <s v="SysML based system engineering: A case study for space robotics systems"/>
    <x v="3"/>
    <x v="0"/>
    <s v="IAC"/>
    <s v="62nd International Astronautical Congress 2011, IAC 2011"/>
    <m/>
    <s v="62nd International Astronautical Congress 2011, IAC 2011"/>
    <n v="9"/>
    <m/>
    <m/>
    <n v="7271"/>
    <n v="7278"/>
    <n v="8"/>
    <n v="5"/>
    <m/>
    <s v="https://www.scopus.com/inward/record.uri?eid=2-s2.0-84864090493&amp;partnerID=40&amp;md5=d601d5c69746a5e0b5c2df7fd64221b5"/>
    <m/>
    <s v="62nd International Astronautical Congress 2011, IAC 2011"/>
    <s v="English"/>
    <s v="Conference Paper"/>
    <s v="Surrey Space Centre, University of Surrey, United Kingdom; EADS Astrium GmbH, Space Transportation, Germany"/>
    <s v="Chhaniyara, S., Surrey Space Centre, University of Surrey, United Kingdom; Saaj, C., Surrey Space Centre, University of Surrey, United Kingdom; Maediger, B., EADS Astrium GmbH, Space Transportation, Germany; Althoff-Kotzias, M., EADS Astrium GmbH, Space Transportation, Germany; Langpap, B., EADS Astrium GmbH, Space Transportation, Germany; Ahrns, I., EADS Astrium GmbH, Space Transportation, Germany"/>
    <s v="English"/>
    <s v="Space systems are similar to their terrestrial counterparts in many respects but the main distinction that makes space system unique are due to the harsh and low gravity environment that space systems needs to survive, requirements of system redundancy due to lack of on orbit maintenance or parts replacement and costs associated with those. These put extra emphasis on systems and requirement engineering from the very early stage of systems development lifecycle. Typical space missions comprise of many interconnected systems and systems of systems. Each of these systems need to be satisfied or adhered to thousands of requirements. Traditional System Engineering (SE) approaches require updating and tracking requirements against their functional or behavioural components manually. On top of that, during early design review stages, mission system engineers may also needs to carefully modify or delete requirements without compromising effects of that on other interconnected or sub systems. This is a very time consuming and complex procedure especially when multiple stakeholders and teams of engineers involved locally or globally. This paper introduces the implementation of Systems Modelling Language (SysML) for modelling complex space robotic systems in context of On-orbit Serving (OOS) missions. In this paper, the benefits of applying Object Management Group (OMG) System Modeling language (SysML™) to support the specification, analysis, design and verification to space robotic systems is being proposed. Copyright ©2010 by the International Astronautical Federation. All rights reserved."/>
  </r>
  <r>
    <m/>
    <s v="Ortega-Míguez C., Hein A."/>
    <s v="A methodology for rapid preliminary space mission design using sysml"/>
    <x v="5"/>
    <x v="0"/>
    <s v="IAC"/>
    <s v="63rd International Astronautical Congress 2012, IAC 2012"/>
    <m/>
    <s v="Proceedings of the International Astronautical Congress, IAC"/>
    <n v="10"/>
    <m/>
    <m/>
    <n v="8225"/>
    <n v="8236"/>
    <n v="12"/>
    <m/>
    <m/>
    <s v="https://www.scopus.com/inward/record.uri?eid=2-s2.0-84883520226&amp;partnerID=40&amp;md5=9bfeb83287e269d29d432103827b6eb1"/>
    <m/>
    <s v="63rd International Astronautical Congress 2012, IAC 2012"/>
    <s v="English"/>
    <s v="Conference Paper"/>
    <s v="Technical University of Munich, Germany"/>
    <s v="Ortega-Míguez, C., Technical University of Munich, Germany; Hein, A., Technical University of Munich, Germany"/>
    <s v="English"/>
    <s v="The preliminary design of a space mission is a challenging task due to its multi-disciplinary nature. The system model, where the relevant information about for the systems engineers is represented, is an important aspect of the design. Nowadays, most of the major space agencies use spread sheet-based models and follow a document-centric approach. However, this approach has severe limitations when models get more and more complex. Model-Based Systems Engineering (MBSE), instead, overcomes most of the document-centric weaknesses. This paper presents a methodology for applying MBSE in Rapid Mission Architecture (RMA) studies, using SysML. In this early mission formulation phase a trade-space of mission architectures is generated, and the proposed candidates are assessed. Typically, around 15 different architectures may be proposed, or even more. A trade-off analysis is then carried out to select a few of the proposed concepts. The selected ones are to be studied in detail within the next design phases. The presented methodology provides a way of generating and modeling a broad trade-space of mission architectures in SysML by combining the brainstormed mission elements, such as the proposed spacecraft trajectories, spacecraft subsystems, possible launchers, etc. Moreover, it is explained how model to the different aspects of a space mission such as the objectives, traceability matrix between objectives and system elements, concept of operations, life-cycle costs and schedules, etc. The outcome is a set of SysML models; each representing one candidate architecture. In addition, the methodology provides an infrastructure for performing a trade-off analysis over the generated trade-space. This constitutes a key feature that easies the decision making process during the RMA study. Finally, the methodology is applied to two case studies that demonstrate its benefits: A solar system planetary exploration mission and an interstellar flight.©2012 by the International Astronautical Federation."/>
  </r>
  <r>
    <m/>
    <s v="Kretzenbacher M., Findlay R., Lange C., Yan W."/>
    <s v="Model Based Systems Engineering (MBSE) applied through a sysML model to the mascot asteroid lander"/>
    <x v="1"/>
    <x v="0"/>
    <s v="IAC"/>
    <s v="64th International Astronautical Congress 2013, IAC 2013"/>
    <m/>
    <s v="Proceedings of the International Astronautical Congress, IAC"/>
    <n v="10"/>
    <m/>
    <m/>
    <n v="8015"/>
    <n v="8022"/>
    <n v="8"/>
    <n v="1"/>
    <m/>
    <s v="https://www.scopus.com/inward/record.uri?eid=2-s2.0-84904667696&amp;partnerID=40&amp;md5=3c9d098cc753b9c654ef5c29efc90886"/>
    <s v="International Astronautical Federation, IAF"/>
    <s v="64th International Astronautical Congress 2013, IAC 2013"/>
    <s v="English"/>
    <s v="Conference Paper"/>
    <s v="Monash University, Australia; Deutsches Zentrum für Luft- und Raumfahrt e.V. (DLR), Germany"/>
    <s v="Kretzenbacher, M., Monash University, Australia; Findlay, R., Deutsches Zentrum für Luft- und Raumfahrt e.V. (DLR), Germany; Lange, C., Deutsches Zentrum für Luft- und Raumfahrt e.V. (DLR), Germany; Yan, W., Monash University, Australia"/>
    <s v="English"/>
    <s v="Modern space systems engineering practices, such as the use of concurrent design and international and inter- organisational teams, require effective and reliable communication. A shift towards Model Based Systems Engineering (MBSE) may provide a more effective way for systems engineers to manage and document project progress, while also simplifying project handover. By constructing a Systems Modelling Language (SysML) model of the MASCOT asteroid lander system, the German Aerospace Centre (DLR) has demonstrated the applicability of MBSE to such a project. SysML, developed by the International Council On Systems Engineering (INCOSE) and the Object Management Group (OMG), is a general-purpose graphical modelling language that can be used to construct descriptive models of complex space systems and systems of systems. By providing a descriptive model, SysML can reduce ambiguity and the likelihood of misinterpreted information. The recursive nature of SysML models allows for a simple top down approach to modelling and quick access to the relevant model sections. DLR applied SysML to a shadow study of MASCOT, which allowed access to the knowledge and key personnel of the MASCOT project without putting the MBSE approach on the critical path. The modelling followed a top- down approach and allowed for the building of model knowledge in parallel to the recursive nature of design evolution. The study focussed on the application of SysML based MBSE in phase B and C of project development. A difficult learning curve was seen, which required an investment of time and resources before SysML based MBSE could be implemented. Additionally, a standard modelling methodology needs to be addressed, either within individual organisations, or at the industry level, before it can be implemented. SysML based MBSE was judged to be particularly effective in aiding communication, documentation and monitoring system interaction. Copyright ©2013 by the International Astronautical Federation."/>
  </r>
  <r>
    <s v="MBSE; Model Library; Small Satellite"/>
    <s v="Vernoosfaderani M.T."/>
    <s v="Generic satellite model libraries: Rapid Move to SysML"/>
    <x v="6"/>
    <x v="0"/>
    <s v="IAC"/>
    <s v="68th International Astronautical Congress: Unlocking Imagination, Fostering Innovation and Strengthening Security, IAC 2017"/>
    <m/>
    <s v="Proceedings of the International Astronautical Congress, IAC"/>
    <n v="3"/>
    <m/>
    <m/>
    <n v="1373"/>
    <n v="1377"/>
    <n v="5"/>
    <m/>
    <m/>
    <s v="https://www.scopus.com/inward/record.uri?eid=2-s2.0-85051435828&amp;partnerID=40&amp;md5=b375d0381af3865a54020589d5baa5fa"/>
    <s v="International Astronautical Federation, IAF"/>
    <s v="68th International Astronautical Congress: Unlocking Imagination, Fostering Innovation and Strengthening Security, IAC 2017"/>
    <s v="English"/>
    <s v="Conference Paper"/>
    <s v="Satellite Research Institute, Iran Space Research Institute, 74, 14th St. Saadat Abad Ave., Tehran, Iran"/>
    <s v="Vernoosfaderani, M.T., Satellite Research Institute, Iran Space Research Institute, 74, 14th St. Saadat Abad Ave., Tehran, Iran"/>
    <m/>
    <s v="Model based system engineering (MBSE) is gradually taking over the roles of document based systems engineering approaches which have been used extensively over the years in the space projects. With the growth of MBSE approaches, there will be a need for space system developers to change their Systems Engineering organizations to meet the requirements of the new standards. While this may not exert a significant cost on well-prepared companies and organizations, it is a different case for smaller and less-experienced ones. In smaller space institutions, and emerging ones, this gradual move toward the MBSE methods are non-existent or rarely systematic. Most of the technical team may not even be familiar with the term. But Establishing the MBSE approaches are inevitable, as even the standards are moving toward MBSE. This means that a solution should be used to jump start these less-experienced technical teams in to the world of MBSE. The solution proposed here is to develop a generic model library, which can be easily reused, and tailored for the specific needs of a space projects. The feature is included with the SysML plugins and in model development platforms. Using a generic model library, the cost and time of moving toward MBSE. The goal of this paper is to introduce a generic satellite model library developed for the purpose explained above. The library is specifically tailored for institutions and teams working on small satellites. This class of satellite, while diverse in mission objectives, have similar building blocks, but with different design specifications. These reusable subsystem and component structural blocks are created with as much variables as possible to facilitate future tailoring. Copyright © 2017 by the International Astronautical Federation (IAF). All rights reserved."/>
  </r>
  <r>
    <s v="C&amp;amp;C 2-A; Function-based modeling technique; Model-based systems engineering; Multidisciplinary systems; SysML; Term formalization; Traceability of objectives"/>
    <s v="Zingel C., Albers A., Matthiesen S., Maletz M."/>
    <s v="Experiences and advancements from one year of explorative application of an integrated model- Based development technique using C&amp;C 2-A in SysML"/>
    <x v="5"/>
    <x v="1"/>
    <s v="IAENG International Journal of Computer Science"/>
    <m/>
    <m/>
    <s v="IAENG International Journal of Computer Science"/>
    <n v="39"/>
    <n v="2"/>
    <m/>
    <n v="165"/>
    <n v="181"/>
    <n v="17"/>
    <n v="7"/>
    <m/>
    <s v="https://www.scopus.com/inward/record.uri?eid=2-s2.0-84864263569&amp;partnerID=40&amp;md5=6ea78fba6c69c102758cf0a85f8ece62"/>
    <m/>
    <m/>
    <s v="English"/>
    <s v="Article"/>
    <s v="Christian Zingel, IPEK - Institute of Product Engineering, D-76131 Karlsruhe, Germany; AVL List GmbH, A-8020 Graz, Austria"/>
    <s v="Zingel, C., Christian Zingel, IPEK - Institute of Product Engineering, D-76131 Karlsruhe, Germany; Albers, A., Christian Zingel, IPEK - Institute of Product Engineering, D-76131 Karlsruhe, Germany; Matthiesen, S., Christian Zingel, IPEK - Institute of Product Engineering, D-76131 Karlsruhe, Germany; Maletz, M., AVL List GmbH, A-8020 Graz, Austria"/>
    <s v="English"/>
    <s v="The challenge of uncertainty and ambiguity is ubiquitous in the development of complex systems and needs to be faced. The all-embracing integration of specialists from multiple disciplines is proven to be a major challenge in the product engineering process. This article presents the experiences and advancements made within one year of explorative industrial application of an integrated technique for sustainable, multidisciplinary model-based systems engineering. The technique consists of two main partitions: the consistent specification of objectives and requirements on the one hand and a function-based modeling technique for the according System Architecture using the Contact &amp;amp; Channel - Approach (C&amp;amp;C 2-A) on the other hand. Embedding it into the integrated Product engineering Model (iPeM) provides a capable and flexible guideline for managers and engineers. This article starts with a short introduction to Model-based Systems Engineering (MBSE) and the most popular modeling language SysML, followed by an outline of current challenges in application. After a brief summary of related research work, the identified issues as motivation for this research work are derived. Then, a common understanding of important terms is established through semantic definitions using the Contact &amp;amp; Channel-Approach (C&amp;amp;C 2-A). An according SysML-profile implementation is presented afterwards, followed by an integration of the modeling technique into the process model iPeM. An application example from hybrid powertrain development demonstrates the strengths of the presented technique and remaining room for improvements. A short summary and an outline to current and future researches complete this article."/>
  </r>
  <r>
    <s v="Automatic integration; SysML; System design; System optimization"/>
    <s v="Liu Y., Yuan W."/>
    <s v="Automatic integration of system-level design and system optimization based on sysML"/>
    <x v="1"/>
    <x v="0"/>
    <s v="ICAMME"/>
    <s v="2012 3rd International Conference on Applied Mechanics and Mechanical Engineering, ICAMME 2012"/>
    <m/>
    <s v="Applied Mechanics and Materials"/>
    <s v="249-250"/>
    <m/>
    <m/>
    <n v="1154"/>
    <n v="1159"/>
    <n v="7"/>
    <m/>
    <s v="10.4028/www.scientific.net/AMM.249-250.1154"/>
    <s v="https://www.scopus.com/inward/record.uri?eid=2-s2.0-84872907979&amp;partnerID=40&amp;md5=a0dbeed65bedd988c2b886b838b8ee3d"/>
    <m/>
    <s v="2012 3rd International Conference on Applied Mechanics and Mechanical Engineering, ICAMME 2012"/>
    <s v="English"/>
    <s v="Conference Paper"/>
    <s v="State Key Lab. of CAD and CG Zhejiang University, Hang Zhou, China"/>
    <s v="Liu, Y., State Key Lab. of CAD and CG Zhejiang University, Hang Zhou, China; Yuan, W., State Key Lab. of CAD and CG Zhejiang University, Hang Zhou, China"/>
    <s v="English"/>
    <s v="Model based systems engineering (MBSE) is becoming a promising approach for the system-level design of complex mechatronics. And several MBSE tools are developed to conduct system modeling. However, the system design cannot be optimized in current MBSE tools. In this study, an approach is presented to conduct the task. A set of optimization stereotype is defined at first which is used to formalize the optimization model based on the system design model. Then the design parameters and their relationships applied optimization stereotypes are extracted and transferred to construct the tool-dependent optimization model. Finally, the optimization model is solved and the results are given back and then modify the corresponding system model automatically. In this paper, MagicDraw is used to model the whole system whereas Matlab optimizer is used for optimization. The combustion engine is chosen as the example to illustrate the proposed approach. © (2013) Trans Tech Publications, Switzerland."/>
  </r>
  <r>
    <s v="Detailed design; STEP AP203; SysML; System design; System integration"/>
    <s v="Liu Y., Fan H."/>
    <s v="Integration of system-level design and detailed design models of mechatronic systems based on sysML and step AP 203 standard"/>
    <x v="1"/>
    <x v="0"/>
    <s v="ICAMME"/>
    <s v="2012 3rd International Conference on Applied Mechanics and Mechanical Engineering, ICAMME 2012"/>
    <m/>
    <s v="Applied Mechanics and Materials"/>
    <s v="249-250"/>
    <m/>
    <m/>
    <n v="1160"/>
    <n v="1165"/>
    <n v="7"/>
    <m/>
    <s v="10.4028/www.scientific.net/AMM.249-250.1160"/>
    <s v="https://www.scopus.com/inward/record.uri?eid=2-s2.0-84872899644&amp;partnerID=40&amp;md5=90776e3a76c60bdc55942b497e4ef99f"/>
    <m/>
    <s v="2012 3rd International Conference on Applied Mechanics and Mechanical Engineering, ICAMME 2012"/>
    <s v="English"/>
    <s v="Conference Paper"/>
    <s v="State Key Lab. of CAD and CG, Zhejiang University, Hangzhou, 310027, China"/>
    <s v="Liu, Y., State Key Lab. of CAD and CG, Zhejiang University, Hangzhou, 310027, China; Fan, H., State Key Lab. of CAD and CG, Zhejiang University, Hangzhou, 310027, China"/>
    <s v="English"/>
    <s v="In this study, a meta-model based method is proposed for automatic generation of STEP AP 203 file for mechanical part of the mechatronic system from the SysML model. System modeling technology in SysML is firstly presented and then the model of EXPRESS language is employed to transfer the information from SysML through the model transformation method. Based on the information parsed from the resulting EXPRESS model, the STEP file is finally generated by creating the B_REP model in STEP AP 203 standard. The proposed method is illustrated with a case study named as inverted pendulum system (IPS). © (2013) Trans Tech Publications, Switzerland."/>
  </r>
  <r>
    <s v="Modeling of Software; Requirements Engineering; SysML; Traceability of Requirements"/>
    <s v="Ribeiro F.G.C., Misra S., Soares M.S."/>
    <s v="Application of an extended SysML requirements diagram to model real-time control systems"/>
    <x v="1"/>
    <x v="0"/>
    <s v="ICCSA"/>
    <s v="13th International Conference on Computational Science and Its Applications, ICCSA 2013"/>
    <s v="13th International Conference on Computational Science and Its Applications"/>
    <s v="Lecture Notes in Computer Science (including subseries Lecture Notes in Artificial Intelligence and Lecture Notes in Bioinformatics)"/>
    <s v="7973 LNCS"/>
    <s v="PART 3"/>
    <m/>
    <n v="70"/>
    <n v="81"/>
    <n v="12"/>
    <n v="4"/>
    <s v="10.1007/978-3-642-39646-5_6"/>
    <s v="https://www.scopus.com/inward/record.uri?eid=2-s2.0-84880721902&amp;partnerID=40&amp;md5=7394dfbe059012e542502169a5325c8f"/>
    <m/>
    <s v="13th International Conference on Computational Science and Its Applications, ICCSA 2013"/>
    <s v="English"/>
    <s v="Conference Paper"/>
    <s v="Federal University of Uberlândia, Uberlândia, Brazil; Covenant University, Ota, Nigeria"/>
    <s v="Ribeiro, F.G.C., Federal University of Uberlândia, Uberlândia, Brazil; Misra, S., Covenant University, Ota, Nigeria; Soares, M.S., Federal University of Uberlândia, Uberlândia, Brazil"/>
    <s v="English"/>
    <s v="Most techniques for modeling requirements present many problems and limitations, including modeling requirements at a single level of abstraction, and are specific to model functional requirements. The objective of this article is to perform a study on modeling requirements of Real-Time Systems through an extension of the SysML Requirements Diagram focusing on the traceability of non-functional and functional requirements. The proposed approach has demonstrated to be effective for representing software requirements of real-time systems at multiple levels of abstraction and classification. The proposed metamodel represents concisely the traceability of requirements in a high abstraction level. © 2013 Springer-Verlag Berlin Heidelberg."/>
  </r>
  <r>
    <s v="CSP#; formal semantics; model checking; SysML state machine diagrams"/>
    <s v="Ando T., Yatsu H., Kong W., Hisazumi K., Fukuda A."/>
    <s v="Formalization and model checking of SysML state machine diagrams by CSP#"/>
    <x v="1"/>
    <x v="0"/>
    <s v="ICCSA"/>
    <s v="13th International Conference on Computational Science and Its Applications, ICCSA 2013"/>
    <s v="13th International Conference on Computational Science and Its Applications"/>
    <s v="Lecture Notes in Computer Science (including subseries Lecture Notes in Artificial Intelligence and Lecture Notes in Bioinformatics)"/>
    <s v="7973 LNCS"/>
    <s v="PART 3"/>
    <m/>
    <n v="114"/>
    <n v="127"/>
    <n v="14"/>
    <n v="6"/>
    <s v="10.1007/978-3-642-39646-5_9"/>
    <s v="https://www.scopus.com/inward/record.uri?eid=2-s2.0-84880753262&amp;partnerID=40&amp;md5=665c8159776d0ce53037ff42d62e6c3b"/>
    <m/>
    <s v="13th International Conference on Computational Science and Its Applications, ICCSA 2013"/>
    <s v="English"/>
    <s v="Conference Paper"/>
    <s v="Graduate School of Information Science and Electrical Engineering, Kyushu University, Japan; System LSI Research Center, Kyushu University, Japan"/>
    <s v="Ando, T., Graduate School of Information Science and Electrical Engineering, Kyushu University, Japan; Yatsu, H., Graduate School of Information Science and Electrical Engineering, Kyushu University, Japan; Kong, W., Graduate School of Information Science and Electrical Engineering, Kyushu University, Japan; Hisazumi, K., System LSI Research Center, Kyushu University, Japan; Fukuda, A., Graduate School of Information Science and Electrical Engineering, Kyushu University, Japan"/>
    <s v="English"/>
    <s v="SysML state machine diagrams are used to describe the behavior of blocks in the system under consideration. The work in [1] proposed a formalization of SysML state machine diagrams in which the diagrams were translated into CSP# processes that could be verified by the state-of-the-art model checker PAT. In this paper, we make several modifications and add new rules to the translation described in that work. First, we modify three translation rules, which we think are inappropriately defined according to the SysML definition of state machine diagrams. Next, we add new translation rules for two components of the diagrams - junction and choice pseudostates - which have not been dealt with previously. As the contribution of this work, we can achieve more reasonable verification results for more general SysML state machine diagrams. © 2013 Springer-Verlag Berlin Heidelberg."/>
  </r>
  <r>
    <s v="DiVinE; Model based validation; Parallel verification; security systems; SysML; verification"/>
    <s v="Basit-Ur-Rahim M.A., Arif F., Ahmad J."/>
    <s v="Modeling of embedded system using SysML and its parallel verification using DiVinE tool"/>
    <x v="4"/>
    <x v="0"/>
    <s v="ICCSA"/>
    <s v="14th International Conference on Computational Science and Its Applications, ICCSA 2014"/>
    <s v="14th International Conference on Computational Science and Its Applications"/>
    <s v="Lecture Notes in Computer Science (including subseries Lecture Notes in Artificial Intelligence and Lecture Notes in Bioinformatics)"/>
    <s v="8583 LNCS"/>
    <s v="PART 5"/>
    <m/>
    <n v="541"/>
    <n v="555"/>
    <n v="15"/>
    <n v="4"/>
    <s v="10.1007/978-3-319-09156-3_38"/>
    <s v="https://www.scopus.com/inward/record.uri?eid=2-s2.0-84904861579&amp;partnerID=40&amp;md5=0e49e404b7328fc2ab0b84bd950573ee"/>
    <s v="Springer Verlag"/>
    <s v="14th International Conference on Computational Science and Its Applications, ICCSA 2014"/>
    <s v="English"/>
    <s v="Conference Paper"/>
    <s v="Military College of Signals, National University of Science and Technology, Islamabad, Pakistan; Research Center for Modeling and Simulation, National University of Science and Technology, Islamabad, Pakistan"/>
    <s v="Basit Ur Rahim, M.A., Military College of Signals, National University of Science and Technology, Islamabad, Pakistan; Arif, F., Military College of Signals, National University of Science and Technology, Islamabad, Pakistan; Ahmad, J., Research Center for Modeling and Simulation, National University of Science and Technology, Islamabad, Pakistan"/>
    <s v="English"/>
    <s v="SysML is a modeling language that can be used for the modeling of embedded systems. It is rich enough to model critical and complex embedded systems. The available modeling tools have made the modeling of such large and complex systems much easier. They provide sufficient support for the specification of functional requirements in the elicitation phase as well as in the design phase by graphical modeling. These systems must be properly validated and verified before their manufacturing and deployment in order to increase their reliability and reduce their maintenance cost. In this paper, we have proposed a methodology for the modeling and verification of embedded systems in parallel and distributed environments. We demonstrate the suitability of the framework by applying it on the case study of embedded security system. The parallel model checking tool DiVinE has been used because the available sequential verification tools either fail or show poor performance. DiVinE supports Linear Temporal Logic (LTL) for defining nonfunctional requirements and DVE language for specifying models. First,the case study is modeled using SysML's state machine diagrams and then semantics are described to translate these state machine diagrams to DVE based model. The translated model is verified against specified LTL properties using DiVinE. © 2014 Springer International Publishing."/>
  </r>
  <r>
    <s v="Continuous Stochastic Logic; Continuous time Markov chain; Internal Block Diagram; PRISM; SysML"/>
    <s v="Ali S., Basit-Ur-Rahim M.A., Arif F."/>
    <s v="Formal Verification of Time Constrains SysML Internal Block Diagram Using PRISM"/>
    <x v="2"/>
    <x v="0"/>
    <s v="ICCSA"/>
    <s v="15th International Conference on Computational Science and Its Applications, ICCSA 2015"/>
    <m/>
    <s v="Proceedings - 15th International Conference on Computational Science and Its Applications, ICCSA 2015"/>
    <m/>
    <m/>
    <n v="7166166"/>
    <n v="62"/>
    <n v="66"/>
    <n v="5"/>
    <n v="1"/>
    <s v="10.1109/ICCSA.2015.11"/>
    <s v="https://www.scopus.com/inward/record.uri?eid=2-s2.0-84945946480&amp;partnerID=40&amp;md5=9f89abc952463367cb38c10fc97b4b6d"/>
    <s v="Institute of Electrical and Electronics Engineers Inc."/>
    <s v="15th International Conference on Computational Science and Its Applications, ICCSA 2015"/>
    <s v="English"/>
    <s v="Conference Paper"/>
    <s v="Department of Computer Software Engineering, Military College of Signals, National University of Sciences and Technology, Islamabad, Pakistan"/>
    <s v="Ali, S., Department of Computer Software Engineering, Military College of Signals, National University of Sciences and Technology, Islamabad, Pakistan; Basit-Ur-Rahim, M.A., Department of Computer Software Engineering, Military College of Signals, National University of Sciences and Technology, Islamabad, Pakistan; Arif, F., Department of Computer Software Engineering, Military College of Signals, National University of Sciences and Technology, Islamabad, Pakistan"/>
    <s v="English"/>
    <s v="System Modeling Language (SysML) is a standardized profile of Object Management Group (OMG) and it is used for the purpose of graphical modeling a system engineering application. The embedded system is graphically modeled using an internal block diagram of SysML. For formal verification of graphical model, a methodology is proposed which maps the SysML's internal block diagram to input language of PRISM model checker using CTMC (Continuous Time Markov Chain) model for developing more reliable real-time application. The functionality of the system is graphically modeled using an internal block diagram of SysML that is further translated to input language of PRISM. The user requirements are specified using CSL (Continuous Stochastic Logic) which are further verified against the functionality of the system. The timed and untimed properties are presented and verified against the CTMC model. The timed properties involve continuous time as it is critical in embedded system and its verification is necessary. We demonstrate our methodology by applying it on a case study of liquid fertilizer mixing plant and the methodology presents more accurate results. © 2015 IEEE."/>
  </r>
  <r>
    <m/>
    <s v="Jesus T.O.D., Soares M.S."/>
    <s v="An event-based technique to trace requirements modeled with SysML"/>
    <x v="6"/>
    <x v="0"/>
    <s v="ICCSA"/>
    <s v="Computational Science and Its Applications - {ICCSA} 2017 - 17th International Conference, Trieste, Italy, July 3-6, 2017, Proceedings, Part {VI}"/>
    <s v="Lecture Notes in Computer Science (including subseries Lecture Notes in Artificial Intelligence and Lecture Notes in Bioinformatics)"/>
    <m/>
    <m/>
    <m/>
    <m/>
    <n v="145"/>
    <n v="159"/>
    <m/>
    <m/>
    <s v="10.1007/978-3-319-62407-5_10"/>
    <s v="https://www.scopus.com/inward/record.uri?eid=2-s2.0-85026760938&amp;doi=10.1007%2f978-3-319-62407-5_10&amp;partnerID=40&amp;md5=cacf6de1dc54a84b57a8399981d175ef"/>
    <m/>
    <m/>
    <m/>
    <m/>
    <s v="Department of Computing, Federal University of Sergipe, São Cristóvão, Brazil"/>
    <s v="Jesus, T.O.D., Department of Computing, Federal University of Sergipe, São Cristóvão, Brazil; Soares, M.S., Department of Computing, Federal University of Sergipe, São Cristóvão, Brazil"/>
    <m/>
    <s v="Changes in requirements occur throughout the software process, from requirements elicitation and analysis through the operation of software. Requirements traceability makes it possible to identify the origin and the dependence of software requirements. Studies show that the tools and current requirements traceability methods are inadequate and hamper the practical use of traceability. In this work, we propose an event-based technique for tracing requirements modeled with the Systems Modeling Language (SysML). A software tool is developed to support this approach. Whenever a requirement is changed, the tool provides automatic communication with stakeholders. The tool is evaluated by information technology professionals using the Technology Acceptance Model (TAM) model that encompasses the concepts of Perceived Usefulness (PU), Perceived Ease of Use (PEOU) and Perceived Usage (PUE). As a result, we observed a high acceptance of the technique and associated tool. © Springer International Publishing AG 2017."/>
  </r>
  <r>
    <s v="Model based development; parametric evaluation; SysML"/>
    <s v="Rahman M.A.A., Nor N.S.M., Mizukawa M."/>
    <s v="Evaluation for SysML-based design and analysis models using PCE"/>
    <x v="1"/>
    <x v="0"/>
    <s v="ICCSCE"/>
    <s v="2012 IEEE International Conference on Control System, Computing and Engineering, ICCSCE 2012"/>
    <m/>
    <s v="Proceedings - 2012 IEEE International Conference on Control System, Computing and Engineering, ICCSCE 2012"/>
    <m/>
    <m/>
    <n v="6487167"/>
    <n v="339"/>
    <n v="344"/>
    <n v="6"/>
    <n v="2"/>
    <s v="10.1109/ICCSCE.2012.6487167"/>
    <s v="https://www.scopus.com/inward/record.uri?eid=2-s2.0-84875995467&amp;partnerID=40&amp;md5=fadbfac0ae4a91eaefce5200d9409e90"/>
    <m/>
    <s v="2012 IEEE International Conference on Control System, Computing and Engineering, ICCSCE 2012"/>
    <s v="English"/>
    <s v="Conference Paper"/>
    <s v="Graduate School of Engineering, Shibaura Institute of Technology, Tokyo, Japan; Dept. of Electrical Engineering, Shibaura Institute of Technology, Tokyo, Japan"/>
    <s v="Rahman, M.A.A., Graduate School of Engineering, Shibaura Institute of Technology, Tokyo, Japan; Nor, N.S.M., Graduate School of Engineering, Shibaura Institute of Technology, Tokyo, Japan; Mizukawa, M., Dept. of Electrical Engineering, Shibaura Institute of Technology, Tokyo, Japan"/>
    <s v="English"/>
    <s v="This paper presents a SysML system-level modeling method and the evaluation of parametric constraints using an analysis tool for a case of low-level motion systems. To this end, we create separately system-level design models based on the SysML constructs by defining the structure of the system. For engineering analysis, we apply the SysML parametric technology to facilitate integration between the system design and analysis models. To execute the parametric model, we introduce the use of the parametric evaluation tool called Parametric Constraint Evaluator (PCE), and results for a simple analysis are shown to support the proposed method. © 2012 IEEE."/>
  </r>
  <r>
    <m/>
    <s v="Cano L.A."/>
    <s v="Using SysML to model complex systems for security"/>
    <x v="7"/>
    <x v="0"/>
    <s v="ICCST"/>
    <s v="44th Annual 2010 IEEE International Carnahan Conference on Security Technology, ICCST 2010"/>
    <m/>
    <s v="Proceedings - International Carnahan Conference on Security Technology"/>
    <m/>
    <m/>
    <n v="5678679"/>
    <n v="66"/>
    <n v="70"/>
    <n v="5"/>
    <n v="1"/>
    <s v="10.1109/CCST.2010.5678679"/>
    <s v="https://www.scopus.com/inward/record.uri?eid=2-s2.0-78751687387&amp;partnerID=40&amp;md5=e1f2457db5119f60134ec97f11226a29"/>
    <m/>
    <s v="44th Annual 2010 IEEE International Carnahan Conference on Security Technology, ICCST 2010"/>
    <s v="English"/>
    <s v="Conference Paper"/>
    <s v="Sandia National Laboratories, Physical Security Systems Center, PO Box 1515, Albuquerque, NM 87123-0780, United States"/>
    <s v="Cano, L.A., Sandia National Laboratories, Physical Security Systems Center, PO Box 1515, Albuquerque, NM 87123-0780, United States"/>
    <s v="English"/>
    <s v="As security systems integrate more Information Technology the design of these systems has tended to become more complex. Some of the most difficult issues in designing Complex Security Systems (CSS) are: • Capturing Requirements • Defining Hardware Interfaces • Defining Software Interfaces • Integrating Technologies • Radio Systems • Voice Over IP Systems • Situational Awareness Systems. ©2010 IEEE."/>
  </r>
  <r>
    <m/>
    <s v="Andrade E., Maciel P., Callou G., Nogueira B."/>
    <s v="A methodology for mapping SysML activity diagram to time petri net for requirement validation of embedded real-time systems with energy constraints"/>
    <x v="9"/>
    <x v="0"/>
    <s v="ICDS"/>
    <s v="3rd International Conference on Digital Society, ICDS 2009"/>
    <m/>
    <s v="Proceedings of the 3rd International Conference on Digital Society, ICDS 2009"/>
    <m/>
    <m/>
    <n v="4782886"/>
    <n v="266"/>
    <n v="271"/>
    <n v="6"/>
    <n v="65"/>
    <s v="10.1109/ICDS.2009.19"/>
    <s v="https://www.scopus.com/inward/record.uri?eid=2-s2.0-63749106886&amp;partnerID=40&amp;md5=ee4462329583107fb27174fc2780e9fc"/>
    <m/>
    <s v="3rd International Conference on Digital Society, ICDS 2009"/>
    <s v="English"/>
    <s v="Conference Paper"/>
    <s v="Federal University of Pernambuco (UFPE), Informatics Center (CIn), Recife, PE, Brazil"/>
    <s v="Andrade, E., Federal University of Pernambuco (UFPE), Informatics Center (CIn), Recife, PE, Brazil; Maciel, P., Federal University of Pernambuco (UFPE), Informatics Center (CIn), Recife, PE, Brazil; Callou, G., Federal University of Pernambuco (UFPE), Informatics Center (CIn), Recife, PE, Brazil; Nogueira, B., Federal University of Pernambuco (UFPE), Informatics Center (CIn), Recife, PE, Brazil"/>
    <s v="English"/>
    <s v="In this paper we use the Activity diagram of the System Modeling Language (SysML) in combination with the new UML profile for Modeling and Analysis of Real-Time and Embedded systems (MARTE) in order to validate functional, timing and low power requirements in early phases of the embedded system development life-cycle. However, SysML lacks a formal semantics and hence it is not possible to apply, directly, mathematical techniques on SysML models for system validation. Thus, a novel approach for automatic translation of SysML Activity diagram into Time Petri Net with Energy constraints (ETPN) is proposed. In order to depict the practical usability of the proposed method, a case study is presented, namely, pulse-oximeter. Besides, the estimates obtained (execution time and energy consumption) from the model are 95% close to the respective measures obtained from the real hardware platform. © 2009 IEEE."/>
  </r>
  <r>
    <m/>
    <s v="Hause M., Thom F."/>
    <s v="An integrated MDA approach with SysML and UML"/>
    <x v="8"/>
    <x v="0"/>
    <s v="ICECCS"/>
    <s v="13th IEEE International Conference on the Engineering of Complex Computer Systems, ICECCS 2008"/>
    <m/>
    <s v="Proceedings of the IEEE International Conference on Engineering of Complex Computer Systems, ICECCS"/>
    <m/>
    <m/>
    <n v="4492899"/>
    <n v="249"/>
    <n v="254"/>
    <n v="6"/>
    <n v="15"/>
    <s v="10.1109/ICECCS.2008.21"/>
    <s v="https://www.scopus.com/inward/record.uri?eid=2-s2.0-44149095566&amp;partnerID=40&amp;md5=5caa8703f2ebf496761cdeb80d969de5"/>
    <m/>
    <s v="13th IEEE International Conference on the Engineering of Complex Computer Systems, ICECCS 2008"/>
    <s v="English"/>
    <s v="Conference Paper"/>
    <s v="ARTiSAN Software Tools, Eagle Tower Suite 701, Cheltenham, Glos, GL50 1TA, United Kingdom"/>
    <s v="Hause, M.C., ARTiSAN Software Tools, Eagle Tower Suite 701, Cheltenham, Glos, GL50 1TA, United Kingdom; Thom, F., ARTiSAN Software Tools, Eagle Tower Suite 701, Cheltenham, Glos, GL50 1TA, United Kingdom"/>
    <s v="English"/>
    <s v="During embedded systems development, decisions must be made regarding which portions of the system will be implemented in software, hardware, firmware etc. The latest version of UML (UML 2.1.1), and the Systems Modeling Language, (SysML) now enable embedded systems developers to more closely model their systems. Systems engineering principals, can also aid this process. Consequently, essential aspects of systems engineering issues such as concurrency, hardware architecture, and requirements traceability can be applied to embedded systems. This paper proposes a method for analyzing and designing a system into logical units so that the allocation process can be successfully completed. Constraints and elements can be traced to and reflected in the generated code. © 2008 IEEE."/>
  </r>
  <r>
    <s v="abstraction; model-checking; modelling; simulation; SysML; system engineering; temporal properties"/>
    <s v="Dragomir I., Ober I., Lesens D."/>
    <s v="A case study in formal system engineering with SysML"/>
    <x v="5"/>
    <x v="0"/>
    <s v="ICECCS"/>
    <s v="2012 IEEE 17th International Conference on Engineering of Complex Computer Systems, ICECCS 2012"/>
    <m/>
    <s v="Proceedings - 2012 IEEE 17th International Conference on Engineering of Complex Computer Systems, ICECCS 2012"/>
    <m/>
    <m/>
    <n v="6299214"/>
    <n v="189"/>
    <n v="198"/>
    <n v="10"/>
    <n v="14"/>
    <s v="10.1109/ICECCS.2012.1"/>
    <s v="https://www.scopus.com/inward/record.uri?eid=2-s2.0-84867978578&amp;partnerID=40&amp;md5=95e1ea2555473b48f9fe973f0bb645ec"/>
    <m/>
    <s v="2012 IEEE 17th International Conference on Engineering of Complex Computer Systems, ICECCS 2012"/>
    <s v="English"/>
    <s v="Conference Paper"/>
    <s v="University of Toulouse, IRIT, 118 route de Narbonne, 31062 Toulouse, France; EADS Astrium Space Transportation, 66, route de Verneuil, 78133 Les Mureaux, France"/>
    <s v="Dragomir, I., University of Toulouse, IRIT, 118 route de Narbonne, 31062 Toulouse, France; Ober, I., University of Toulouse, IRIT, 118 route de Narbonne, 31062 Toulouse, France; Lesens, D., EADS Astrium Space Transportation, 66, route de Verneuil, 78133 Les Mureaux, France"/>
    <s v="English"/>
    <s v="In the development of complex critical systems, an important source of errors is the misinterpretation of system requirements allocated to the software, due to inadequate communication between system engineering teams and software teams. In response, organizations that develop such systems are searching for solutions allowing formal system engineering and system to software bridging, based on standard languages like SysML. As part of this effort, we have defined a formal profile for SysML (OMEGA SysML) and we have built a simulation and verification toolbox for this profile (IFx). This paper reports on the experience of modelling and validating an industry-grade system, the Solar Generation System (SGS) of the Automated Transfer Vehicle (ATV) built by Astrium, using IFx-OMEGA. The experience reveals what can currently be expected from such an approach and what are the weak points that should be addressed by future research and development. © 2012 C.E.S.A.M.E.S."/>
  </r>
  <r>
    <s v="C&amp;C-A; C&amp;C-M; Contact and channel approach; Contact and channel model; Model-based systems engineering; Product development process; Product engineering; SysML; Systems modeling language"/>
    <s v="Albers A., Zingel C."/>
    <s v="Interdisciplinary systems modeling using the Contact &amp; Channel-Model for SysML"/>
    <x v="3"/>
    <x v="0"/>
    <s v="ICED"/>
    <s v="18th International Conference on Engineering Design, ICED 11"/>
    <m/>
    <s v="ICED 11 - 18th International Conference on Engineering Design - Impacting Society Through Engineering Design"/>
    <n v="9"/>
    <s v="PART 1"/>
    <m/>
    <n v="196"/>
    <n v="207"/>
    <n v="12"/>
    <n v="10"/>
    <m/>
    <s v="https://www.scopus.com/inward/record.uri?eid=2-s2.0-84858842649&amp;partnerID=40&amp;md5=0de8e80c4a96e15187dc51d54c2a2659"/>
    <m/>
    <s v="18th International Conference on Engineering Design, ICED 11"/>
    <s v="English"/>
    <s v="Conference Paper"/>
    <s v="Karlsruhe Institute of Technology (KIT), Institute of Product Engineering (IPEK), Kaiserstr. 10, 76131 Karlsruhe, Germany"/>
    <s v="Albers, A., Karlsruhe Institute of Technology (KIT), Institute of Product Engineering (IPEK), Kaiserstr. 10, 76131 Karlsruhe, Germany; Zingel, C., Karlsruhe Institute of Technology (KIT), Institute of Product Engineering (IPEK), Kaiserstr. 10, 76131 Karlsruhe, Germany"/>
    <s v="English"/>
    <s v="One of the most challenging aspects in product engineering is clear communication between diversified areas of expertise. Many terms are used in varying comprehension, which leads to different understandings of problems and hence to gaps in the information transfer. The reason for this issue is a missing adequate overall language for product engineers and hence a lack of capable tools for imaging comprehensive system understanding and knowledge. This paper introduces an approach to perform modeling of technical systems using the standardized Systems Modeling Language (SysML) in combination with the Contact &amp; Channel approach (C&amp;C-A). The intention is to combine strengths of SysML in visual modeling of complex systems with capabilities of C&amp;C-A in integrated modeling of system structures in the corresponding functional context. The objective is to provide an easily manageable software-based language for interdisciplinary systems modeling in order to improve domain-crossing communication and teamwork. For this purpose, SysML and C&amp;C-A are initially introduced. Afterwards, the C&amp;C-A metamodel for SysML is elucidated. An application example is used to demonstrate the employment of this modeling approach. Concluding, the current value of this approach for systems engineers is reflected and an outlook towards future research tasks is given."/>
  </r>
  <r>
    <s v="Incremental update; Model integration; Multi-domain; Online collaborative design"/>
    <s v="Fan H., Liu Y., Liu Ying"/>
    <s v="SysML-based model integration for online collaborative design of mechatronic systems"/>
    <x v="1"/>
    <x v="0"/>
    <s v="ICED"/>
    <s v="19th International Conference on Engineering Design, ICED 2013"/>
    <m/>
    <s v="Proceedings of the International Conference on Engineering Design, ICED"/>
    <s v="9 DS75-09"/>
    <m/>
    <m/>
    <n v="237"/>
    <n v="246"/>
    <n v="10"/>
    <n v="2"/>
    <m/>
    <s v="https://www.scopus.com/inward/record.uri?eid=2-s2.0-84897650899&amp;partnerID=40&amp;md5=7c3f4f4065a15786938952b0dacc674e"/>
    <m/>
    <s v="19th International Conference on Engineering Design, ICED 2013"/>
    <s v="English"/>
    <s v="Conference Paper"/>
    <s v="State Key Lab of CADandCG, Zhejiang University, Hangzhou 310058, China; National University of Singapore, Singapore, Singapore"/>
    <s v="Fan, H., State Key Lab of CADandCG, Zhejiang University, Hangzhou 310058, China; Liu, Y., State Key Lab of CADandCG, Zhejiang University, Hangzhou 310058, China; Liu, Y., National University of Singapore, Singapore, Singapore"/>
    <s v="English"/>
    <s v="This paper introduces an online collaborative design platform to support mechatronic design. SysML-based system modeling method is employed to support system level design. Based on the system model, domain-specific model generation method is provided to facilitate the designers to enable the next design phase. The proposed unified recognition algorithm for changed model and dynamic model integration method enable efficient data flow to characterize the design intents in collaborative design activities. This platform is implemented on existing commercial tools to promote the practicability. Finally, a simple work piece conveyor system is taken as the case study for demonstration."/>
  </r>
  <r>
    <s v="Conceptual design;  Design, Function modelling;  Functional modelling;  Integrated function;  Integrated product development;  Inter-disciplinary designs;  Literature reviews;  Mechatronic systems;  Product modelling, Product design"/>
    <s v="Eisenbart B, Mandel C., Gericke K, Blessing L."/>
    <s v="Integrated function modelling: Comparing the IFM framework with SYSML"/>
    <x v="2"/>
    <x v="0"/>
    <s v="ICED"/>
    <s v="International Conference on Engineering Design"/>
    <m/>
    <s v="International Conference on Engineering Design, ICED 15"/>
    <n v="5"/>
    <m/>
    <m/>
    <n v="145"/>
    <n v="156"/>
    <n v="12"/>
    <n v="2"/>
    <m/>
    <s v="https://www.scopus.com/inward/record.uri?eid=2-s2.0-84979653189&amp;partnerID=40&amp;md5=f4659d8e6fec318e8fecd64029c25275"/>
    <m/>
    <m/>
    <s v="English"/>
    <s v="Conference and Workshop Papers"/>
    <s v="Discipline of International Business, University of Sydney, Australia; University of Luxembourg, Luxembourg"/>
    <m/>
    <s v="English"/>
    <s v="This paper presents a comparison between the Integrated Function Modelling framework and SysML with the aim of deriving specific potentials for cross-fertilisation and further improvement regarding their application for function modelling in interdisciplinary design. The presented comparison comprises literature reviews as well as the practical application of both the IFM framework and SysML for modelling the functionality of an exemplary mechatronic system. The research leads to the identification of advantages and shortcomings in both approaches. Based on these insights, the paper further presents a conceptual adaptation of the IFM framework with the intention to improve its practical applicability and reducing modelling efforts."/>
  </r>
  <r>
    <m/>
    <s v="Bougain S.J., Gerhard D."/>
    <s v="A CBR approach for supporting ecodesign with SysML"/>
    <x v="6"/>
    <x v="0"/>
    <s v="ICED"/>
    <m/>
    <s v="Proceedings of the International Conference on Engineering Design, ICED"/>
    <m/>
    <m/>
    <m/>
    <m/>
    <n v="111"/>
    <n v="120"/>
    <m/>
    <m/>
    <m/>
    <s v="https://www.scopus.com/inward/record.uri?eid=2-s2.0-85029803755&amp;partnerID=40&amp;md5=97deb3405738eaa31636b3d2ce1b5209"/>
    <m/>
    <m/>
    <m/>
    <m/>
    <s v="TU Wien, Institute for Engineering Design and Logistics Engineering, Austria"/>
    <s v="Bougain, S.J., TU Wien, Institute for Engineering Design and Logistics Engineering, Austria; Gerhard, D., TU Wien, Institute for Engineering Design and Logistics Engineering, Austria"/>
    <m/>
    <s v="Taking environmental and sustainability issues adequately into account within the design process is mandatory but leads to additional complexity since even more engineering domains have to be involved in the process and since lifecycle information, like use of resources, has to be integrated and managed. Model-Based Systems-Engineering (MBSE) is an approach for managing the product's complexity by using interconnected models. Yet, means for integrating information on environmental impacts are missing. Moreover, the knowledge integrated in the model, which reflects decision making processes, is not reused properly as a design experience for future products. This paper presents previous research about integrating environmental impacts and ecodesign in SysML to introduce a new Case-Based Reasoning (CBR) approach for adequately reusing previous MBSE experiences and results, such as environmental impacts. To do so, two databases are developed: one for the SysML models and one for storing own environmental impacts. Moreover, a specific retrieval process for selecting the relevant experiences is proposed. The paper ends with a discussion and a brief outlook about the research."/>
  </r>
  <r>
    <m/>
    <s v="Nigischer C., Gerhard D."/>
    <s v="Lightweight visualization of SysML models in PDM systems"/>
    <x v="6"/>
    <x v="0"/>
    <s v="ICED"/>
    <m/>
    <s v="Proceedings of the International Conference on Engineering Design, ICED"/>
    <m/>
    <m/>
    <m/>
    <m/>
    <n v="61"/>
    <n v="70"/>
    <m/>
    <m/>
    <m/>
    <s v="https://www.scopus.com/inward/record.uri?eid=2-s2.0-85029800302&amp;partnerID=40&amp;md5=453406dc6c4210a085e6679045414224"/>
    <m/>
    <m/>
    <m/>
    <m/>
    <s v="TU Wien, Department of Mechanical and Industrial Engineering, Austria"/>
    <s v="Nigischer, C., TU Wien, Department of Mechanical and Industrial Engineering, Austria; Gerhard, D., TU Wien, Department of Mechanical and Industrial Engineering, Austria"/>
    <m/>
    <s v="Increasing product complexity and diversity especially in case of mechatronic products leads to the need for extended method and tool support during product development. Specialized authoring tools allow the creation of descriptive product models utilizing modelling languages like the Systems Modelling Language (SysML). The high level of complexity also requires a lot of coordination and collaboration effort and the associated data exchange between a variety of stakeholders. Although specifications exist, exchange of SysML model data - in particular of graphical diagram information - is often not possible due to compatibility problems. Hence, a concept for visualizing SysML models in Product Data Management (PDM) systems without using an authoring tool is introduced. A layer model generated by using design phase information delivered by the Requirements, Functional, Logical, Physical (RFLP) product design approach is proposed. Furthermore, various functions of the visualization module are presented. The so-called &quot;Lightweight Visualization&quot; approach shall ease the exchangeability of SysML model data within distributed development networks."/>
  </r>
  <r>
    <s v="Marte; Modeling software; Real-time systems; Requirements engineering; Sysml"/>
    <s v="Ribeiro F.G.C., Soares M.S."/>
    <s v="An approach for modeling real-time requirements with sysml and marte stereotypes"/>
    <x v="1"/>
    <x v="0"/>
    <s v="ICEIS"/>
    <s v="15th International Conference on Enterprise Information Systems, ICEIS 2013"/>
    <m/>
    <s v="ICEIS 2013 - Proceedings of the 15th International Conference on Enterprise Information Systems"/>
    <n v="2"/>
    <m/>
    <m/>
    <n v="70"/>
    <n v="81"/>
    <n v="12"/>
    <n v="5"/>
    <m/>
    <s v="https://www.scopus.com/inward/record.uri?eid=2-s2.0-84887690952&amp;partnerID=40&amp;md5=f8c544e0c0ac4d413930ae6366a5734f"/>
    <m/>
    <s v="15th International Conference on Enterprise Information Systems, ICEIS 2013"/>
    <s v="English"/>
    <s v="Conference Paper"/>
    <s v="Faculty of Computing, Federal University of Uberlândia, Uberlândia, Brazil"/>
    <s v="Ribeiro, F.G.C., Faculty of Computing, Federal University of Uberlândia, Uberlândia, Brazil; Soares, M.S., Faculty of Computing, Federal University of Uberlândia, Uberlândia, Brazil"/>
    <s v="English"/>
    <s v="The specification, analysis and design of real-time systems (RTS) are activities that are highly dependent on an effective understanding of the application domain and on the thorough representation of their basic requirements. The use of model-based approaches for the development of RTS systems tends to contribute to minimizing the complexity of the system development. UML has been used intensely in recent years for modeling requirements of real-time software. However, UML alone does not completely represent the important features associated with these systems. UML is a language that has several extension capabilities enabling the creation of specific profiles. This article will explore the use of UML profiles SysML andMARTE for the modeling of RTS software requirements, with its main area of application being the control of urban traffic. The main objective is to demonstrate the application of SysML with MARTE stereotypes, which enables the modeling and tracing of individual software requirements."/>
  </r>
  <r>
    <s v="Model transformation; Simulink; Software product line; Sysml; Unmanned aerial vehicle"/>
    <s v="Fragal V.H., Silva R.F., Gimenes I.M.S., Oliveira E."/>
    <s v="Application engineering for embedded systems :transforming sysml specification to simulink within a product-line based approach"/>
    <x v="1"/>
    <x v="0"/>
    <s v="ICEIS"/>
    <s v="15th International Conference on Enterprise Information Systems, ICEIS 2013"/>
    <m/>
    <s v="ICEIS 2013 - Proceedings of the 15th International Conference on Enterprise Information Systems"/>
    <n v="2"/>
    <m/>
    <m/>
    <n v="94"/>
    <n v="101"/>
    <n v="8"/>
    <n v="3"/>
    <m/>
    <s v="https://www.scopus.com/inward/record.uri?eid=2-s2.0-84887637295&amp;partnerID=40&amp;md5=25a8e5dbde25c11114a7814f600953d0"/>
    <m/>
    <s v="15th International Conference on Enterprise Information Systems, ICEIS 2013"/>
    <s v="English"/>
    <s v="Conference Paper"/>
    <s v="Department of Informatics-DIN, Universidade Estadual de Maringá-UEM, Maringá-PR, Brazil"/>
    <s v="Fragal, V.H., Department of Informatics-DIN, Universidade Estadual de Maringá-UEM, Maringá-PR, Brazil; Silva, R.F., Department of Informatics-DIN, Universidade Estadual de Maringá-UEM, Maringá-PR, Brazil; Gimenes, I.M.S., Department of Informatics-DIN, Universidade Estadual de Maringá-UEM, Maringá-PR, Brazil; Oliveira Jr., E.A., Department of Informatics-DIN, Universidade Estadual de Maringá-UEM, Maringá-PR, Brazil"/>
    <s v="English"/>
    <s v="The evolution of hardware platforms has transferred a great amount of functionality to embedded software, thus increasing its complexity. Model Driven Engineering (MDE) and Software Product Line (SPL) can enhance the development of complex embedded systems by using different specification languages according to the abstraction levels and controlling variability across development. The SyMPLES approach allows the creation of SysML-based SPLs. It includes two SysML extensions, created by means of the UML profiling mechanism both to express SPL variability concepts and to associate SysML blocks to the main classes of functional blocks. This paper presents the transformation process from SysML to Simulink models. SysML models, created in the SPL application engineering activity of SyMPLES, are used to generate functional blocks and state machines in Simulink. An application example was developed for one subsystem of an autopilot board used in Unmanned Aerial Vehicles, named Yapa 2 of Paparazzi project, which was studied into the context of National Institute of Science and Technology for Safety Critical Embedded Systems (INCT-SEC)."/>
  </r>
  <r>
    <s v="Aspects; Requirements engineering; Sysml"/>
    <s v="De Oliveira K.S., Soares M.S."/>
    <s v="Modeling aspects in requirements using sysml extensions"/>
    <x v="1"/>
    <x v="0"/>
    <s v="ICEIS"/>
    <s v="15th International Conference on Enterprise Information Systems, ICEIS 2013"/>
    <m/>
    <s v="ICEIS 2013 - Proceedings of the 15th International Conference on Enterprise Information Systems"/>
    <n v="2"/>
    <m/>
    <m/>
    <n v="126"/>
    <n v="133"/>
    <n v="8"/>
    <m/>
    <m/>
    <s v="https://www.scopus.com/inward/record.uri?eid=2-s2.0-84887713005&amp;partnerID=40&amp;md5=c7c2db4f1f3a0310fe1e42d8701a6631"/>
    <m/>
    <s v="15th International Conference on Enterprise Information Systems, ICEIS 2013"/>
    <s v="English"/>
    <s v="Conference Paper"/>
    <s v="Faculty of Computing, Federal University of Uberlândia, Uberlândia, Brazil"/>
    <s v="De Oliveira, K.S., Faculty of Computing, Federal University of Uberlândia, Uberlândia, Brazil; Soares, M.S., Faculty of Computing, Federal University of Uberlândia, Uberlândia, Brazil"/>
    <s v="English"/>
    <s v="Aspects in software have been proposed and widely studied for the implementation phase of software development to solve modularization issues. Software requirements may also contain scattered and tangled concerns which needs special treatment. The separation of crosscutting concerns at the level of requirements contributes to improve the process of software development, to detect initial conflicts of interest and to improve the modularity of requirements. The purpose of this article is to use SysML to model aspects at the requirements level. This choice was made based on SysML's specific diagram for requirements modeling. Extensions to the metamodel of the SysML Requirements diagram were proposed in order to include aspects during activities of requirements modeling. As a result, for the implementation phase of software development, aspects would have already been identified and modeled during the requirements phase."/>
  </r>
  <r>
    <s v="Embedded systems; Software product line; Sysml; Unmanned aerial vehicle; Variability management"/>
    <s v="Silva R.F., Fragal V.H., Oliveira E., Gimenes I.M.S., Oquendo F."/>
    <s v="SyMPLES: A sysML-based approach for developing embedded systems software product lines"/>
    <x v="1"/>
    <x v="0"/>
    <s v="ICEIS"/>
    <s v="15th International Conference on Enterprise Information Systems, ICEIS 2013"/>
    <m/>
    <s v="ICEIS 2013 - Proceedings of the 15th International Conference on Enterprise Information Systems"/>
    <n v="2"/>
    <m/>
    <m/>
    <n v="257"/>
    <n v="264"/>
    <n v="8"/>
    <n v="2"/>
    <m/>
    <s v="https://www.scopus.com/inward/record.uri?eid=2-s2.0-84887784154&amp;partnerID=40&amp;md5=7b842e4d333808d6ef19b2266476a39b"/>
    <m/>
    <s v="15th International Conference on Enterprise Information Systems, ICEIS 2013"/>
    <s v="English"/>
    <s v="Conference Paper"/>
    <s v="Departamento de Informática, Universidade Estadual de Maringá, Maringá-PR, Brazil; IRISA, European University of Brittany, UBS, Vannes cedex, France"/>
    <s v="Silva, R.F., Departamento de Informática, Universidade Estadual de Maringá, Maringá-PR, Brazil; Fragal, V.H., Departamento de Informática, Universidade Estadual de Maringá, Maringá-PR, Brazil; Oliveira, E.A., Departamento de Informática, Universidade Estadual de Maringá, Maringá-PR, Brazil; Gimenes, I.M.S., Departamento de Informática, Universidade Estadual de Maringá, Maringá-PR, Brazil; Oquendo, F., IRISA, European University of Brittany, UBS, Vannes cedex, France"/>
    <s v="English"/>
    <s v="The evolution of hardware platforms has transferred a great amount of functionality to embedded software, thus increasing its complexity. The Software Product Line approach (SPL) has been successfully applied to the development of embedded software both to deal with complexity and to accelerate time to market. This paper contributes to enhance the application of SPL to embedded systems by extending the SysML language to include variability as well as by providing a well-defined SPL development process. The proposed approach, named SysML-based Product Line Approach for Embedded Systems (SyMPLES), includes two SysML extensions, created by means of the UML profiling mechanism both to express variability concepts and to associate SysML blocks to the main classes of functional blocks. An application example was developed for two subsystems of an Unmanned Aerial Vehicle (UAV) family, named Tiriba, which has been produced by the AGX Company in cooperation with the National Institute of Science and Technology for Safety-Critical Embedded Systems (INCT-SEC)."/>
  </r>
  <r>
    <s v="ATL Transformation Language; Model-Driven Software Engineering; Software Design; SysML Block diagram; UML Class diagram"/>
    <s v="Da Silva Melo M., Soares M.S."/>
    <s v="Model-driven structural design of software-intensive systems using SysML blocks and UML classes"/>
    <x v="4"/>
    <x v="0"/>
    <s v="ICEIS"/>
    <s v="16th International Conference on Enterprise Information Systems, ICEIS 2014"/>
    <m/>
    <s v="ICEIS 2014 - Proceedings of the 16th International Conference on Enterprise Information Systems"/>
    <n v="2"/>
    <m/>
    <m/>
    <n v="193"/>
    <n v="200"/>
    <n v="8"/>
    <n v="1"/>
    <m/>
    <s v="https://www.scopus.com/inward/record.uri?eid=2-s2.0-84902345958&amp;partnerID=40&amp;md5=c4c12d8e4121685d82864f2f3e3df5c7"/>
    <s v="SciTePress"/>
    <s v="16th International Conference on Enterprise Information Systems, ICEIS 2014"/>
    <s v="English"/>
    <s v="Conference Paper"/>
    <s v="Faculty of Computing, Federal University of Uberlândia, Uberlândia, Brazil; Computing Department, Federal University of Sergipe, Sao Cristóvao, Sergipe, Brazil"/>
    <s v="Da Silva Melo, M., Faculty of Computing, Federal University of Uberlândia, Uberlândia, Brazil; Soares, M.S., Computing Department, Federal University of Sergipe, Sao Cristóvao, Sergipe, Brazil"/>
    <s v="English"/>
    <s v="One particular characteristic of software-intensive systems is that software is a fundamental component together with other components. For the software design counterpart, both for structural and dynamic views, UML is one of the most used modeling language. However, UML is weak in modeling elements of a softwareintensive system that are not software. This is the main reason why the SystemsModeling Language (SysML), a UML profile, was introduced by OMG. One objective of this article is to combine the SysML Block diagram and the UML Class diagram to design the structural view of a software-intensive system architecture. A metamodel describing the relationship between the two diagrams and an automatic model-driven transformation using the ATL language are proposed. The evaluation was performed by applying the meta-model in practice to develop software-intensive systems in the field of road traffic management, as shown in the case study. Copyright © 2014 SCITEPRESS - Science and Technology Publications."/>
  </r>
  <r>
    <s v="Embedded System; Inspection Activity; Reading Technique; SysML; SYSMOD"/>
    <s v="Antonio E.A., Rovina R., Fabbri S.C.P.F."/>
    <s v="Verification and validation activities for embedded systems a feasibility study on a reading technique for SysML models"/>
    <x v="4"/>
    <x v="0"/>
    <s v="ICEIS"/>
    <s v="16th International Conference on Enterprise Information Systems, ICEIS 2014"/>
    <m/>
    <s v="ICEIS 2014 - Proceedings of the 16th International Conference on Enterprise Information Systems"/>
    <n v="2"/>
    <m/>
    <m/>
    <n v="233"/>
    <n v="240"/>
    <n v="8"/>
    <m/>
    <m/>
    <s v="https://www.scopus.com/inward/record.uri?eid=2-s2.0-84902343394&amp;partnerID=40&amp;md5=caff1839a35cbbe9ba15c9ca9bfab051"/>
    <s v="SciTePress"/>
    <s v="16th International Conference on Enterprise Information Systems, ICEIS 2014"/>
    <s v="English"/>
    <s v="Conference Paper"/>
    <s v="Department of Computer Science, Federal University of Sao Carlos, Sao Carlos, Brazil"/>
    <s v="Antonio, E.A., Department of Computer Science, Federal University of Sao Carlos, Sao Carlos, Brazil; Rovina, R., Department of Computer Science, Federal University of Sao Carlos, Sao Carlos, Brazil; Fabbri, S.C.P.F., Department of Computer Science, Federal University of Sao Carlos, Sao Carlos, Brazil"/>
    <s v="English"/>
    <s v="Embedded Systems play an important role on today's interconnected world. However, there is a gap in relation to Verification and Validation (VandV) activities for Embedded Systems, particularly when they are designed with SysML models. Hence, the objective of this paper is to present a feasibility study on a Reading Techniques for detecting defects in SysML models. This technique is part of a family of reading techniques for inspecting Requirement Diagrams and State Machine Diagrams which are SysML models designed along the SYSMOD development process. The definition of these techniques required the establishment of a defects taxonomy, which was based on three sources: i) the certification standards for embedded systems UL-98 and DO-178C; ii) the Failure Mode and Effects Analysis (FMEA); and iii) the syntactic and semantic elements available in the formalism of the SysML language. A feasibility study was carried out to evaluate the effectiveness and efficiency of one of the techniques. From a total of 26 subjects, 50% have found an average of 72% of defects and spent an average of 48 minutes. Copyright © 2014 SCITEPRESS - Science and Technology Publications."/>
  </r>
  <r>
    <s v="ATL transformation language; Model-driven software engineering; Software design; SysML internal block diagram; UML activity diagram"/>
    <s v="Da Silva Melo M., França J.M.S., Oliveira E., Soares M.S."/>
    <s v="A model-driven approach to transform SysML internal block diagrams to UML activity diagrams"/>
    <x v="2"/>
    <x v="0"/>
    <s v="ICEIS"/>
    <s v="17th International Conference on Enterprise Information Systems, ICEIS 2015"/>
    <m/>
    <s v="ICEIS 2015 - 17th International Conference on Enterprise Information Systems, Proceedings"/>
    <n v="2"/>
    <m/>
    <m/>
    <n v="92"/>
    <n v="101"/>
    <n v="10"/>
    <m/>
    <m/>
    <s v="https://www.scopus.com/inward/record.uri?eid=2-s2.0-84939521453&amp;partnerID=40&amp;md5=e4ba2ee15e0754db6865536069a14696"/>
    <s v="SciTePress"/>
    <s v="17th International Conference on Enterprise Information Systems, ICEIS 2015"/>
    <s v="English"/>
    <s v="Conference Paper"/>
    <s v="Faculty of Computing, Federal University of Uberlândia, Uberlândia, Brazil; Informatics Department, State University of Maringá, Maringá, Brazil; Computing Department, Federal University of Sergipe, São Cristóvão, Brazil"/>
    <s v="Da Silva Melo, M., Faculty of Computing, Federal University of Uberlândia, Uberlândia, Brazil; França, J.M.S., Faculty of Computing, Federal University of Uberlândia, Uberlândia, Brazil; Oliveira, E., Jr., Informatics Department, State University of Maringá, Maringá, Brazil; Soares, M.S., Computing Department, Federal University of Sergipe, São Cristóvão, Brazil"/>
    <s v="English"/>
    <s v="The design of current software systems must take care not only of software but also of other elements, such as processes, hardware and flows. For the software design counterpart, both for structural and dynamic views, UML is currently widely applied. As UML lacks proper means to model systems elements, the Systems Modeling Language (SysML), a UML profile, was introduced by OMG. The proposal of this paper is to create a semi-automatic transformation that generates a UML Activity diagram from a SysML Internal Block Diagram. The hypothesis is that, by using parts, the main block and its flows, it is possible to create a semi-automatic transformation that generates a UML Activity diagram from a SysML Internal Block diagram preserving all information. A mapping describing the relationship between the two diagrams and a semiautomatic model-driven transformation using the ATL language are proposed. The approach is applied to a Distiller system for purifying dirty water, a real-world example described by the SysML team. Copyright © 2015 SCITEPRESS - Science and Technology Publications."/>
  </r>
  <r>
    <m/>
    <s v="Ribeiro Q.A.D.S., Ribeiro F.G.C., Soares M.S."/>
    <s v="A technique to architect real-Time embedded systems with SysML &amp; UML through multiple views"/>
    <x v="6"/>
    <x v="0"/>
    <s v="ICEIS"/>
    <m/>
    <s v="ICEIS 2017 - Proceedings of the 19th International Conference on Enterprise Information Systems"/>
    <m/>
    <m/>
    <m/>
    <m/>
    <n v="287"/>
    <n v="294"/>
    <m/>
    <m/>
    <m/>
    <s v="https://www.scopus.com/inward/record.uri?eid=2-s2.0-85023181849&amp;partnerID=40&amp;md5=70ecb95aacb0a8c0876fa3b7cd5cd1fe"/>
    <m/>
    <m/>
    <m/>
    <m/>
    <s v="Department of Computing, Federal University of Sergipe, Sao Cristovão, Sergipe, Brazil; Federal Institute Goiano, Catalão, Brazil"/>
    <s v="Ribeiro, Q.A.D.S., Department of Computing, Federal University of Sergipe, Sao Cristovão, Sergipe, Brazil; Ribeiro, F.G.C., Federal Institute Goiano, Catalão, Brazil; Soares, M.S., Department of Computing, Federal University of Sergipe, Sao Cristovão, Sergipe, Brazil"/>
    <m/>
    <s v="Describing the architecture of real-Time systems by means of semi-formal languages has been often considered in the literature. However, the most common approach is to propose multiple modeling languages in an orthogonal manner, i.e., the models are used in separate phases, in a totally independent way. This situation is not always possible, and the assumption in this paper is to propose a technique in which diagrams from two modeling languages are integrated. In this paper, UML and SysML are used together. Thus, the proposed technique is capable of modeling both software and system architectural elements, by satisfying the following modeling criteria: support to model components and connectors, both graphical and textual syntax, modeling non-functional requirements, design of structural view of software using UML classes, represent hardware elements in the architecture, and to describe traceability between requirements. A case study on a real-Time automotive embedded system is presented to illustrate the technique. ©2017 by SCITEPRESS - Science and Technology Publications, Lda. All rights reserved."/>
  </r>
  <r>
    <s v="DiVinE; Embedded Real-Time Systems; GPU cluster; model checking tool; Parallel Verification; Sequential Verification; SysML; UPPAAL"/>
    <s v="Basit-Ur-Rahim M.A., Arif F., Ahmad J."/>
    <s v="Modeling of real-time embedded systems using SysML and its verification using UPPAAL and DiVinE"/>
    <x v="4"/>
    <x v="0"/>
    <s v="ICESS"/>
    <s v="2014 5th IEEE International Conference on Software Engineering and Service Science, ICSESS 2014"/>
    <m/>
    <s v="Proceedings of the IEEE International Conference on Software Engineering and Service Sciences, ICSESS"/>
    <m/>
    <m/>
    <n v="6933529"/>
    <n v="132"/>
    <n v="136"/>
    <n v="5"/>
    <n v="3"/>
    <s v="10.1109/ICSESS.2014.6933529"/>
    <s v="https://www.scopus.com/inward/record.uri?eid=2-s2.0-84910083251&amp;partnerID=40&amp;md5=11d7d143d4c52e0927ccf0ee384f4496"/>
    <s v="IEEE Computer Society"/>
    <s v="2014 5th IEEE International Conference on Software Engineering and Service Science, ICSESS 2014"/>
    <s v="English"/>
    <s v="Conference Paper"/>
    <s v="Military College of Signals, National University of Science and Technology, Rawalpindi, Pakistan; Research Center for Modeling and Simulation, National University of Science and Technology, Islamabad, Pakistan"/>
    <s v="Basit-Ur-Rahim, M.A., Military College of Signals, National University of Science and Technology, Rawalpindi, Pakistan; Arif, F., Military College of Signals, National University of Science and Technology, Rawalpindi, Pakistan; Ahmad, J., Research Center for Modeling and Simulation, National University of Science and Technology, Islamabad, Pakistan"/>
    <s v="English"/>
    <s v="SysML is a graphical modeling language that is more suitable for modeling of real-time and embedded systems. The application modeled in SysML must be verified in earlier phases of software development life cycle to increase the reliability and reduce the modeling and verification cost. The available tools for verification are sequential and parallel types. The sequential verification tools either fail or unable to show the significant performance to verify a large scale embedded real-time system. The limitations of sequential verification tools have increased the importance of parallel verification tools. While, DiVinE is parallel verification tool that doesn't support the timed verification of model. By keeping in view the limitations of both types of model checkers and their compatibility, we have proposed a methodology to use both types of model checkers for verification of real-time system that are graphically modeled using SysML. We demonstrate the suitability of the framework by applying it on a case study of embedded real-time system. The case study is modeled using state machine diagram of SysML and verified against specified timed properties using UPPAAL while the untimed properties are verified using DiVinE. © 2014 IEEE."/>
  </r>
  <r>
    <s v="CML; process algebra; refinement; semantics; SysML"/>
    <s v="Miyazawa A., Lima L., Cavalcanti A."/>
    <s v="Formal models of SysML blocks"/>
    <x v="1"/>
    <x v="0"/>
    <s v="ICFEM"/>
    <s v="15th International Conference on Formal Engineering Methods, ICFEM 2013"/>
    <s v="15th International Conference on Formal Engineering Methods"/>
    <s v="Lecture Notes in Computer Science (including subseries Lecture Notes in Artificial Intelligence and Lecture Notes in Bioinformatics)"/>
    <s v="8144 LNCS"/>
    <m/>
    <m/>
    <n v="249"/>
    <n v="264"/>
    <n v="16"/>
    <n v="7"/>
    <s v="10.1007/978-3-642-41202-8_17"/>
    <s v="https://www.scopus.com/inward/record.uri?eid=2-s2.0-84889560439&amp;partnerID=40&amp;md5=276a6099c0cce0982cbe39d39b5ef685"/>
    <m/>
    <s v="15th International Conference on Formal Engineering Methods, ICFEM 2013"/>
    <s v="English"/>
    <s v="Conference Paper"/>
    <s v="Department of Computer Science, University of York, York, United Kingdom; Centro de Informática, Universidade Federal de Pernambuco, Recife, Brazil"/>
    <s v="Miyazawa, A., Department of Computer Science, University of York, York, United Kingdom; Lima, L., Centro de Informática, Universidade Federal de Pernambuco, Recife, Brazil; Cavalcanti, A., Department of Computer Science, University of York, York, United Kingdom"/>
    <s v="English"/>
    <s v="In this paper, we propose a formalisation of SysML blocks based on a state-rich process algebra that supports refinement, namely, CML. We first establish a set of guidelines of usage of SysML block definition and internal block diagrams. Next, we propose a formal semantics of SysML blocks described by diagrams that conform to our guidelines. The semantics is specified by inductive functions over the structure of SysML models. These functions can be mechanised to support automatic generation of the CML models. © 2013 Springer-Verlag."/>
  </r>
  <r>
    <s v="CSP; Requirements Traceability; SysML"/>
    <s v="Jacobs J., Simpson A."/>
    <s v="Towards a process algebra framework for supporting behavioural consistency and requirements traceability in SysML"/>
    <x v="1"/>
    <x v="0"/>
    <s v="ICFEM"/>
    <s v="15th International Conference on Formal Engineering Methods, ICFEM 2013"/>
    <s v="15th International Conference on Formal Engineering Methods"/>
    <s v="Lecture Notes in Computer Science (including subseries Lecture Notes in Artificial Intelligence and Lecture Notes in Bioinformatics)"/>
    <s v="8144 LNCS"/>
    <m/>
    <m/>
    <n v="265"/>
    <n v="280"/>
    <n v="16"/>
    <n v="5"/>
    <s v="10.1007/978-3-642-41202-8_18"/>
    <s v="https://www.scopus.com/inward/record.uri?eid=2-s2.0-84889564975&amp;partnerID=40&amp;md5=c954d0fb9d7d7813a30bae011f2479cc"/>
    <m/>
    <s v="15th International Conference on Formal Engineering Methods, ICFEM 2013"/>
    <s v="English"/>
    <s v="Conference Paper"/>
    <s v="Department of Computer Science, University of Oxford, Wolfson Building, Parks Road, Oxford OX1 3QD, United Kingdom"/>
    <s v="Jacobs, J., Department of Computer Science, University of Oxford, Wolfson Building, Parks Road, Oxford OX1 3QD, United Kingdom; Simpson, A., Department of Computer Science, University of Oxford, Wolfson Building, Parks Road, Oxford OX1 3QD, United Kingdom"/>
    <s v="English"/>
    <s v="The Systems Modeling Language (SysML), an extension of a subset of the Unified Modeling Language (UML), is a visual modelling language for systems engineering applications. At present, the semi-formal SysML, which is widely utilised for the design of complex heterogeneous systems, lacks integration with other more formal approaches. In this paper, we describe how Communicating Sequential Processes (CSP) and its associated refinement checker, Failures Divergence Refinement (FDR), may be used to underpin an approach that facilitates the refinement checking of behavioural consistency of SysML diagrams; we also show how the proposed approach supports requirements traceability. We illustrate our contribution by means of a small case study. © 2013 Springer-Verlag."/>
  </r>
  <r>
    <s v="Constraint solving; Discrete &amp; continuous simulation; Model-based testing; Model-driven engineering; Modelica; Real-time system; SysML"/>
    <s v="Gauthier J.-M., Bouquet F., Hammad A., Peureux F."/>
    <s v="A SysML formal framework to combine discrete and continuous simulation for testing"/>
    <x v="2"/>
    <x v="0"/>
    <s v="ICFEM"/>
    <m/>
    <s v="17th International Conference on Formal Engineering Methods"/>
    <s v="Lecture Notes in Computer Science (including subseries Lecture Notes in Artificial Intelligence and Lecture Notes in Bioinformatics)"/>
    <n v="9407"/>
    <m/>
    <m/>
    <n v="134"/>
    <n v="152"/>
    <n v="19"/>
    <n v="1"/>
    <s v="10.1007/978-3-319-25423-4_9"/>
    <s v="https://www.scopus.com/inward/record.uri?eid=2-s2.0-84949200838&amp;partnerID=40&amp;md5=4af2416a89ca0edf8224bbfed64a9948"/>
    <s v="Springer Verlag"/>
    <m/>
    <s v="English"/>
    <s v="Book Chapter"/>
    <s v="Institut FEMTO-ST – UMR CNRS 6174, Université Bourgogne Franche-Comté, 16, Route de Gray, Besançon, France"/>
    <s v="Gauthier, J.-M., Institut FEMTO-ST – UMR CNRS 6174, Université Bourgogne Franche-Comté, 16, Route de Gray, Besançon, France; Bouquet, F., Institut FEMTO-ST – UMR CNRS 6174, Université Bourgogne Franche-Comté, 16, Route de Gray, Besançon, France; Hammad, A., Institut FEMTO-ST – UMR CNRS 6174, Université Bourgogne Franche-Comté, 16, Route de Gray, Besançon, France; Peureux, F., Institut FEMTO-ST – UMR CNRS 6174, Université Bourgogne Franche-Comté, 16, Route de Gray, Besançon, France"/>
    <s v="English"/>
    <s v="The increasing interactions between huge amount of software and hardware subsystem (hydraulics, mechanics, electronics, etc.) lead to a new kind of complexity that is difficult to manage during the validation of safety-critical and complex embedded systems. This paper introduces a formal SysML-based framework to combine both discrete and continuous simulation to validate physical systems at the early stage of development. This original modelling framework takes as input a SysML model annotated with Modelica code and OCL constraints. Such a model provides a precise and unambiguous description of the designed system and its environment, involving both discrete and continuous features. This formal framework enables to automatically generate Modelica code to perform real-time simulation. On the basis of a constraint system derived from the discrete SysML/OCL modelling artefacts, it also makes it possible to automatically generate black-box test cases that can be used to validate the simulated system as well as the corresponding physical device. This framework has been validated by conclusive experiments conducted to prototype a new energy manager system for aeronautics. © Springer International Publishing Switzerland 2015."/>
  </r>
  <r>
    <s v="Block; Converter-complement; SysML"/>
    <s v="Bouaziz H., Chouali S., Hammad A., Mountassir H."/>
    <s v="Sysml blocks adaptation"/>
    <x v="2"/>
    <x v="0"/>
    <s v="ICFEM"/>
    <m/>
    <s v="17th International Conference on Formal Engineering Methods"/>
    <s v="Lecture Notes in Computer Science (including subseries Lecture Notes in Artificial Intelligence and Lecture Notes in Bioinformatics)"/>
    <n v="9407"/>
    <m/>
    <m/>
    <n v="417"/>
    <n v="433"/>
    <n v="17"/>
    <n v="2"/>
    <s v="10.1007/978-3-319-25423-4_27"/>
    <s v="https://www.scopus.com/inward/record.uri?eid=2-s2.0-84949221197&amp;partnerID=40&amp;md5=2cac86deec6ba5521ee03202fcf1cb7d"/>
    <s v="Springer Verlag"/>
    <m/>
    <s v="English"/>
    <s v="Book Chapter"/>
    <s v="FEMTO-ST Institute, University of Franche-Comté, Besançon, France"/>
    <s v="Bouaziz, H., FEMTO-ST Institute, University of Franche-Comté, Besançon, France; Chouali, S., FEMTO-ST Institute, University of Franche-Comté, Besançon, France; Hammad, A., FEMTO-ST Institute, University of Franche-Comté, Besançon, France; Mountassir, H., FEMTO-ST Institute, University of Franche-Comté, Besançon, France"/>
    <s v="English"/>
    <s v="Regarding the increasing complexity of today’s systems, system engineering domain knows a constant evolution in term of processes and paradigms (Object Oriented, Component Oriented). SysML constitutes a new trends of system engineering which allows to model the system as a set of blocks. In this paper, we propose a bottom-up approach to build a system, based on its partial specifications. Our goal consists on proposing a methodology which allows to a system architect, in order to build a reliable system, to start from an abstract specification of a system, that we model as a SysML composite block, and then select a set of suitable blocks to meet this specification. The approach is based on reusing and adapting formally SysML blocks using a convertercomplement block, which plays the role of a mediator between the reused blocks and the rest part of the system. © Springer International Publishing Switzerland 2015."/>
  </r>
  <r>
    <s v="Algebraic loops; Co-simulation; CSP; FMI; SysMLAlgebra; Embedded systems; Formal methods; Machinery; Software engineering; Theorem proving; Algebraic loops; Component connectors; Cosimulation; CSP process algebra; Cyber physical systems (CPSs); Modular approach; Multi-modelling; SysML; Model checking"/>
    <s v="Amálio N., Payne R., Cavalcanti A., Woodcock J."/>
    <s v="Checking sysML models for co-simulation"/>
    <x v="0"/>
    <x v="0"/>
    <s v="ICFEM"/>
    <m/>
    <m/>
    <s v="Lecture Notes in Computer Science (including subseries Lecture Notes in Artificial Intelligence and Lecture Notes in Bioinformatics)"/>
    <s v="10009 LNCS"/>
    <m/>
    <m/>
    <n v="450"/>
    <n v="465"/>
    <n v="16"/>
    <m/>
    <s v="10.1007/978-3-319-47846-3_28"/>
    <s v="https://www.scopus.com/inward/record.uri?eid=2-s2.0-84995390647&amp;partnerID=40&amp;md5=95c56f1f99f45bd3454ed4526d2febd2"/>
    <s v="Springer Verlag"/>
    <s v="18th International Conference on Formal Engineering Methods, ICFEM 2016"/>
    <s v="English"/>
    <s v="Conference Paper"/>
    <s v="Birmingham City University, Birmingham, United Kingdom; Newcastle University, Newcastle upon Tyne, United Kingdom; University of York, York, United Kingdom"/>
    <s v="Amálio, N., Birmingham City University, Birmingham, United Kingdom; Payne, R., Newcastle University, Newcastle upon Tyne, United Kingdom; Cavalcanti, A., University of York, York, United Kingdom; Woodcock, J., University of York, York, United Kingdom"/>
    <s v="English"/>
    <s v="Cyber-physical systems (CPSs) are often treated modularly to tackle both complexity and heterogeneity; and their validation may be done modularly by co-simulation: the coupling of the individual subsystem simulations. This modular approach underlies the FMI standard. This paper presents an approach to verify both healthiness and well-formedness of an architectural design, expressed using a profile of SysML, as a prelude to FMI co-simulation. This checks the conformity of component connectors and the absence of algebraic loops, necessary for co-simulation convergence. Verification of these properties involves theorem proving and model-checking using: Fragmenta, a formal theory for representing typed visual models, with its mechanisation in the Isabelle/HOL proof assistant, and the CSP process algebra and its FDR3 model-checker. The paper’s contributions lie in: a SysML profile for architectural modelling supporting multi-modelling and co-simulation; our approach to check the adequacy of a SysML model for co-simulation using theorem proving and model-checking; our verification and transformation workbench for typed visual models based on Fragmenta and Isabelle; an approach to detect algebraic loops using CSP and FDR3; and a comparison of approaches to the detection of algebraic loops. © Springer International Publishing AG 2016."/>
  </r>
  <r>
    <s v="Action-research; Case study; SysML; SYSMOD; System of systems; Systems design"/>
    <s v="Costa T., Sampaio Alberto, Alves G."/>
    <s v="Using SysML in systems design"/>
    <x v="9"/>
    <x v="0"/>
    <s v="ICIII"/>
    <s v="2009 International Conference on Information Management, Innovation Management and Industrial Engineering, ICIII 2009"/>
    <m/>
    <s v="2009 International Conference on Information Management, Innovation Management and Industrial Engineering, ICIII 2009"/>
    <n v="4"/>
    <m/>
    <n v="5369100"/>
    <n v="615"/>
    <n v="618"/>
    <n v="4"/>
    <n v="5"/>
    <s v="10.1109/ICIII.2009.607"/>
    <s v="https://www.scopus.com/inward/record.uri?eid=2-s2.0-77649296717&amp;partnerID=40&amp;md5=d1ba4d477f15b1a0d209ac8cdadfe4a8"/>
    <m/>
    <s v="2009 International Conference on Information Management, Innovation Management and Industrial Engineering, ICIII 2009"/>
    <s v="English"/>
    <s v="Conference Paper"/>
    <s v="CIETI/LABORIS, Instituto Superior de Engenharia do Porto (ISEP), Porto, Portugal"/>
    <s v="Costa, T., CIETI/LABORIS, Instituto Superior de Engenharia do Porto (ISEP), Porto, Portugal; Sampaio, A., CIETI/LABORIS, Instituto Superior de Engenharia do Porto (ISEP), Porto, Portugal; Alves, G., CIETI/LABORIS, Instituto Superior de Engenharia do Porto (ISEP), Porto, Portugal"/>
    <s v="English"/>
    <s v="System of systems involves several secondary systems working together with its creation gathering the knowledge of several distinct disciplines and teams, each one with their own background and methods, leading to a difficult communication between them. SysML, a language originated from UML, enables that communication, without background interference, with the use of a rich notation for systems design. This paper analyzes its use through the experience gained in the design of a chemical system with SysML. © 2009 IEEE."/>
  </r>
  <r>
    <s v="Assertions; CCSL; Embedded systems; MARTE; Modeling; SysML; SystemVerilogComputer hardware description languages; Information systems; Models; Specifications; Systems engineering; Assertions; CCSL; MARTE; SysML; SystemVerilog; Embedded systems"/>
    <s v="Khan A.M., Mallet F., Rashid M."/>
    <s v="Combining SysML and Marte/CCSL to model complex electronic systems"/>
    <x v="0"/>
    <x v="0"/>
    <s v="ICISE"/>
    <m/>
    <m/>
    <s v="Proceedings - 2016 International Conference on Information Systems Engineering, ICISE 2016"/>
    <m/>
    <m/>
    <n v="7486206"/>
    <n v="12"/>
    <n v="17"/>
    <n v="6"/>
    <n v="1"/>
    <s v="10.1109/ICISE.2016.13"/>
    <s v="https://www.scopus.com/inward/record.uri?eid=2-s2.0-84978520100&amp;partnerID=40&amp;md5=51112f1ad6361ed85c31038dd25fd804"/>
    <s v="Institute of Electrical and Electronics Engineers Inc."/>
    <s v="2016 International Conference on Information Systems Engineering, ICISE 2016"/>
    <s v="English"/>
    <s v="Conference Paper"/>
    <s v="Department of Electrical and Computer Engineering, College of Engineering, University of Buraimi, Buraimi, Oman; Université Nice Sophia Antipolis, INRIA Sophia Antipolis Méditerranée, Sophia Antipolis, France; Department of Computer Engineering, College of Computer and Information Systems, Umm Al-Qura University, Saudi Arabia"/>
    <s v="Khan, A.M., Department of Electrical and Computer Engineering, College of Engineering, University of Buraimi, Buraimi, Oman; Mallet, F., Université Nice Sophia Antipolis, INRIA Sophia Antipolis Méditerranée, Sophia Antipolis, France; Rashid, M., Department of Computer Engineering, College of Computer and Information Systems, Umm Al-Qura University, Saudi Arabia"/>
    <s v="English"/>
    <s v="SystemVerilog is a popular hardware description and verification language aimed at designing and verifying present-day complex embedded systems. With the increasing number of design verification assertions, engineers always feel it difficult to manage the gap between the system specification and the design validation efforts and to cope with the time-to-market factors. An approach is presented for the modeling of system design as well as validation features using the UML standards like SysML, MARTE and CCSL. Finally the approach is demonstrated using an example of traffic light controller. © 2016 IEEE."/>
  </r>
  <r>
    <s v="Adaptation rules; Meta-modelling; Model transformation; SysML blocksComputer science; Computers; Adaptation rules; Coloured Petri Nets; Component-Based Development; Inter-action protocols; Meta-modelling; Model driven approach; Model transformation; SysML blocks; Petri nets"/>
    <s v="Bouaziz H., Chouali S., Hammad A., Mountassir H."/>
    <s v="A model-driven approach to adapt SysML blocks"/>
    <x v="0"/>
    <x v="0"/>
    <s v="ICIST"/>
    <m/>
    <m/>
    <s v="Communications in Computer and Information Science"/>
    <n v="639"/>
    <m/>
    <m/>
    <n v="255"/>
    <n v="268"/>
    <n v="14"/>
    <m/>
    <s v="10.1007/978-3-319-46254-7_21"/>
    <s v="https://www.scopus.com/inward/record.uri?eid=2-s2.0-84988850632&amp;partnerID=40&amp;md5=544d5d8f5842fea9b1a2e4cbfa6bb624"/>
    <s v="Springer Verlag"/>
    <s v="22nd International Conference on Information and Software Technologies, ICIST 2016"/>
    <s v="English"/>
    <s v="Conference Paper"/>
    <s v="FEMTO-ST Institute, University of Franche-Comté, Besançon, France"/>
    <s v="Bouaziz, H., FEMTO-ST Institute, University of Franche-Comté, Besançon, France; Chouali, S., FEMTO-ST Institute, University of Franche-Comté, Besançon, France; Hammad, A., FEMTO-ST Institute, University of Franche-Comté, Besançon, France; Mountassir, H., FEMTO-ST Institute, University of Franche-Comté, Besançon, France"/>
    <s v="English"/>
    <s v="Reusing and adapting existing components is the central topic of component-based development. The major differences between the existing approaches concern the models used to represent the components and the detail given to generate the adapters. In this paper, we present our approach which bases on the hierarchy to generate the adapters. Our components are modelled using SysML blocks and their interaction protocols are modelled using SysML Sequence Diagrams (SDs). We have used coloured Petri nets as formal model to define the adaptation rules, and we have based on meta-modelling and model transformation to implement these rules. We illustrate our approach through a case study. © Springer International Publishing Switzerland 2016."/>
  </r>
  <r>
    <s v="Software engineering; System engineering; System modeling language (SysML); Unified modeling language (UML)"/>
    <s v="Iqbal M., Khan M.U., Sher M."/>
    <s v="System analysis and modeling using SysML"/>
    <x v="5"/>
    <x v="0"/>
    <s v="ICITCS"/>
    <s v="International Conference on IT Convergence and Security, ICITCS 2012"/>
    <s v="International Conference on IT Convergence and Security"/>
    <s v="Lecture Notes in Electrical Engineering"/>
    <s v="215 LNEE"/>
    <m/>
    <m/>
    <n v="1211"/>
    <n v="1220"/>
    <n v="10"/>
    <m/>
    <s v="10.1007/978-94-007-5860-5_145"/>
    <s v="https://www.scopus.com/inward/record.uri?eid=2-s2.0-84874181812&amp;partnerID=40&amp;md5=220103460a3478ff1f8f236130221c03"/>
    <m/>
    <s v="International Conference on IT Convergence and Security, ICITCS 2012"/>
    <s v="English"/>
    <s v="Conference Paper"/>
    <s v="Department of Computer Science and Software Engineering, International Islamic University, Islamabad, Pakistan; Department of Computer Science, National University of Computer and Emerging Sciences, NUCES-FAST, Islamabad, Pakistan"/>
    <s v="Iqbal, M., Department of Computer Science and Software Engineering, International Islamic University, Islamabad, Pakistan; Khan, M.U., Department of Computer Science, National University of Computer and Emerging Sciences, NUCES-FAST, Islamabad, Pakistan; Sher, M., Department of Computer Science and Software Engineering, International Islamic University, Islamabad, Pakistan"/>
    <s v="English"/>
    <s v="In software engineering, Unified Modeling Language (UML) is considered as the de-facto standard for modeling Object Oriented Systems. On the other hand when it comes to system engineering, then UML is believed to be not as good. More precisely, UML is not effective when modeling system's (Non-functional) requirements, linking these non-functional requirements with other artifacts of the system and defining constraints on the system, in an effective manner to define the system architecture. OMG (Object Management Group) released SysML (a UML-profile) to overcome such limitations of UML, when applied to system engineering. This paper is an effort to show how system's structure, its constraints and (non-functional) requirements can be effectively modeled and linked with each other in SysML with help of a case study. © 2013 Springer Science+Business Media."/>
  </r>
  <r>
    <m/>
    <s v="Chami M., Ammar H.B., Voos H., Tuyls K., Weiss G."/>
    <s v="Swarm-based evaluation of nonparametric SysML mechatronics system design"/>
    <x v="1"/>
    <x v="0"/>
    <s v="ICM"/>
    <s v="2013 IEEE International Conference on Mechatronics, ICM 2013"/>
    <m/>
    <s v="2013 IEEE International Conference on Mechatronics, ICM 2013"/>
    <m/>
    <m/>
    <n v="6518576"/>
    <n v="436"/>
    <n v="441"/>
    <n v="6"/>
    <n v="1"/>
    <s v="10.1109/ICMECH.2013.6518576"/>
    <s v="https://www.scopus.com/inward/record.uri?eid=2-s2.0-84879397395&amp;partnerID=40&amp;md5=8b24f4b3dd0793cd7d884a030c1eb57a"/>
    <m/>
    <s v="2013 IEEE International Conference on Mechatronics, ICM 2013"/>
    <s v="English"/>
    <s v="Conference Paper"/>
    <s v="Research Unit in Engineering Science, University of Luxembourg, Luxembourg; Department of Knowledge Engineering, Maastricht University, Netherlands"/>
    <s v="Chami, M., Research Unit in Engineering Science, University of Luxembourg, Luxembourg; Ammar, H.B., Department of Knowledge Engineering, Maastricht University, Netherlands; Voos, H., Research Unit in Engineering Science, University of Luxembourg, Luxembourg; Tuyls, K., Department of Knowledge Engineering, Maastricht University, Netherlands; Weiss, G., Research Unit in Engineering Science, University of Luxembourg, Luxembourg"/>
    <s v="English"/>
    <s v="The design of a mechatronics system is considered one of the hardest challenges in industry. This is mainly due to the multidisciplinary nature of the design process that requires the knowledge integration of the participating disciplines. Previously, we have proposed SysDICE a framework that is capable of: (1) modeling the multidisciplinary information of mechatronics systems using SysML and (2) adopting a nonparametric technique for evaluating such a SysML model. In SysDICE the optimization that led to the determination of the best alternative combinations for satisfying the requirements was time-costly and discarded prohibited combinations. This paper contributes by: (1) proposing an effective method for restricting the set of possible alternative combinations and (2) employing a swarm intelligence based optimization scheme which significantly reduces the computational cost of SysDICE. © 2013 IEEE."/>
  </r>
  <r>
    <s v="cell phone; Embedded System(ES); requirement; SysML; UML"/>
    <s v="Ouerdi N., Ziane M., Azizi A., Azizi M."/>
    <s v="Modeling embedded systems with SysML"/>
    <x v="5"/>
    <x v="0"/>
    <s v="ICMCS"/>
    <s v="2012 International Conference on Multimedia Computing and Systems, ICMCS 2012"/>
    <m/>
    <s v="Proceedings of 2012 International Conference on Multimedia Computing and Systems, ICMCS 2012"/>
    <m/>
    <m/>
    <n v="6320272"/>
    <n v="905"/>
    <n v="910"/>
    <n v="6"/>
    <m/>
    <s v="10.1109/ICMCS.2012.6320272"/>
    <s v="https://www.scopus.com/inward/record.uri?eid=2-s2.0-84869829484&amp;partnerID=40&amp;md5=fbb18dcd4f2168001a23841ea9b57321"/>
    <m/>
    <s v="2012 International Conference on Multimedia Computing and Systems, ICMCS 2012"/>
    <s v="English"/>
    <s v="Conference Paper"/>
    <s v="Lab. ACSA, FSO, Mohammed First University, Oujda, Morocco; Lab. MATSI, ESTO, Mohammed First University, Oujda, Morocco"/>
    <s v="Ouerdi, N., Lab. ACSA, FSO, Mohammed First University, Oujda, Morocco; Ziane, M., Lab. ACSA, FSO, Mohammed First University, Oujda, Morocco; Azizi, A., Lab. ACSA, FSO, Mohammed First University, Oujda, Morocco; Azizi, M., Lab. MATSI, ESTO, Mohammed First University, Oujda, Morocco"/>
    <s v="English"/>
    <s v="The complexity of ES continues to grow in terms of integration of multiple technologies, component count, expected performance and security constraints. In addition, the design of this type of system must be set properly taking into account all necessary elements in order to ensure a safe and secure system. Good design means a good choice of modeling language. In this paper, we present two modeling languages UML and SysML. We will show the limitation of UML when modeling Embedded Systems. In the same time, we prove the effectiveness of SysML language. We illustrate this result with a clear example of an Embedded System which is a cellular phone. © 2012 IEEE."/>
  </r>
  <r>
    <m/>
    <s v="Liu J., Wang S., Fu C."/>
    <s v="Design analysis method for multidisciplinary complex product using SysML"/>
    <x v="6"/>
    <x v="0"/>
    <s v="ICMITE"/>
    <s v="2017 3rd International Conference on Mechanical, Electronic and Information Technology Engineering (ICMITE 2017)"/>
    <s v="MATEC Web of Conferences"/>
    <m/>
    <m/>
    <m/>
    <m/>
    <m/>
    <m/>
    <m/>
    <m/>
    <s v="10.1051/matecconf/201713900014"/>
    <s v="https://www.scopus.com/inward/record.uri?eid=2-s2.0-85039452565&amp;doi=10.1051%2fmatecconf%2f201713900014&amp;partnerID=40&amp;md5=3934e2e4d376014122e9c83a6aedd103"/>
    <m/>
    <m/>
    <m/>
    <m/>
    <s v="School of Mechanical Engineering and Automation, Beihang University, Beijing, China"/>
    <s v="Liu, J., School of Mechanical Engineering and Automation, Beihang University, Beijing, China; Wang, S., School of Mechanical Engineering and Automation, Beihang University, Beijing, China; Fu, C., School of Mechanical Engineering and Automation, Beihang University, Beijing, China"/>
    <m/>
    <s v="In the design of multidisciplinary complex products, model-based systems engineering methods are widely used. However, the methodologies only contain only modeling order and simple analysis steps, and lack integrated design analysis methods supporting the whole process. In order to solve the problem, a conceptual design analysis method with integrating modern design methods has been proposed. First, based on the requirement analysis of the quantization matrix, the user's needs are quantitatively evaluated and translated to system requirements. Then, by the function decomposition of the function knowledge base, the total function is semi-automatically decomposed into the predefined atomic function. The function is matched into predefined structure through the behaviour layer using function-structure mapping based on the interface matching. Finally based on design structure matrix (DSM), the structure reorganization is completed. The process of analysis is implemented with SysML, and illustrated through an aircraft air conditioning system for the system validation. © The Authors, published by EDP Sciences, 2017."/>
  </r>
  <r>
    <m/>
    <s v="Berrachedi A., Rahim M., Ioualalen M., Hammad A."/>
    <s v="Validation of a SysML based design for wireless sensor networks"/>
    <x v="6"/>
    <x v="0"/>
    <s v="ICNAAM"/>
    <s v=" INTERNATIONAL CONFERENCE OF NUMERICAL ANALYSIS AND APPLIED MATHEMATICS (ICNAAM 2016)"/>
    <s v="AIP Conference Proceedings"/>
    <m/>
    <m/>
    <m/>
    <m/>
    <m/>
    <m/>
    <m/>
    <m/>
    <s v="10.1063/1.4992500"/>
    <s v="https://www.scopus.com/inward/record.uri?eid=2-s2.0-85026626750&amp;doi=10.1063%2f1.4992500&amp;partnerID=40&amp;md5=5b053e4be256a885a3ccd986567065e6"/>
    <m/>
    <m/>
    <m/>
    <m/>
    <s v="MOVEP Laboratory, Computer Science Department, USTHB, Algiers, Algeria; DISC-Femto Laboratory, Computer Science Department, Franche-Comte University, Besancon, France"/>
    <s v="Berrachedi, A., MOVEP Laboratory, Computer Science Department, USTHB, Algiers, Algeria; Rahim, M., MOVEP Laboratory, Computer Science Department, USTHB, Algiers, Algeria; Ioualalen, M., MOVEP Laboratory, Computer Science Department, USTHB, Algiers, Algeria; Hammad, A., DISC-Femto Laboratory, Computer Science Department, Franche-Comte University, Besancon, France"/>
    <m/>
    <s v="When developing complex systems, the requirement for the verification of the systems' design is one of the main challenges. Wireless Sensor Networks (WSNs) are examples of such systems. We address the problem of how WSNs must be designed to fulfil the system requirements. Using the SysML Language, we propose a Model Based System Engineering (MBSE) specification and verification methodology for designing WSNs. This methodology uses SysML to describe the WSNs requirements, structure and behaviour. Then, it translates the SysML elements to an analytic model, specifically, to a Deterministic Stochastic Petri Net. The proposed approach allows to design WSNs and study their behaviors and their energy performances. © 2017 Author(s)."/>
  </r>
  <r>
    <s v="Behaviour model; Data model; Generative programming; MDSD; Software methogology; SYSML"/>
    <s v="González Alonso I., García Fuente M.P.A., Brugos J.A.L."/>
    <s v="Using Sysml to describe a new methodology for semiautomatic software generation from inferred behavioral and data models"/>
    <x v="9"/>
    <x v="0"/>
    <s v="ICONS"/>
    <s v="4th International Conference on Systems, ICONS 2009"/>
    <m/>
    <s v="Proceedings of the 4th International Conference on Systems, ICONS 2009"/>
    <m/>
    <m/>
    <n v="4976345"/>
    <n v="210"/>
    <n v="215"/>
    <n v="6"/>
    <n v="2"/>
    <s v="10.1109/ICONS.2009.50"/>
    <s v="https://www.scopus.com/inward/record.uri?eid=2-s2.0-70349140097&amp;partnerID=40&amp;md5=4b5a48b140abb092c75434b80a26b79f"/>
    <m/>
    <s v="4th International Conference on Systems, ICONS 2009"/>
    <s v="English"/>
    <s v="Conference Paper"/>
    <s v="Computer Science Deparment, University of Oviedo, Gijón, Spain"/>
    <s v="González Alonso, I., Computer Science Deparment, University of Oviedo, Gijón, Spain; García Fuente, M.P.A., Computer Science Deparment, University of Oviedo, Gijón, Spain; Brugos, J.A.L., Computer Science Deparment, University of Oviedo, Gijón, Spain"/>
    <s v="English"/>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 2009 IEEE."/>
  </r>
  <r>
    <s v="SCADA system; System Modeling Language (SysML)"/>
    <s v="Gezer D., Unver H.O., Tascioglu Y., Celebioglu K., Aradag S."/>
    <s v="Design and simulation of a SCADA system using SysML and Simulink"/>
    <x v="1"/>
    <x v="0"/>
    <s v="ICRERA"/>
    <s v="2013 2nd International Conference on Renewable Energy Research and Applications, ICRERA 2013"/>
    <m/>
    <s v="Proceedings of 2013 International Conference on Renewable Energy Research and Applications, ICRERA 2013"/>
    <m/>
    <m/>
    <n v="6749909"/>
    <n v="1058"/>
    <n v="1062"/>
    <n v="5"/>
    <n v="1"/>
    <s v="10.1109/ICRERA.2013.6749909"/>
    <s v="https://www.scopus.com/inward/record.uri?eid=2-s2.0-84899048362&amp;partnerID=40&amp;md5=c34a5ae4f9bda4bcc8f19cf08e8157f9"/>
    <s v="IEEE Computer Society"/>
    <s v="2013 2nd International Conference on Renewable Energy Research and Applications, ICRERA 2013"/>
    <s v="English"/>
    <s v="Conference Paper"/>
    <s v="TOBB University of Economics and Technology, Dept. of Mechanical Engineering, Ankara, Turkey; TUBITAK Marmara Research Center, Energy Institute, Ankara, Turkey"/>
    <s v="Gezer, D., TOBB University of Economics and Technology, Dept. of Mechanical Engineering, Ankara, Turkey, TUBITAK Marmara Research Center, Energy Institute, Ankara, Turkey; Unver, H.O., TOBB University of Economics and Technology, Dept. of Mechanical Engineering, Ankara, Turkey; Tascioglu, Y., TOBB University of Economics and Technology, Dept. of Mechanical Engineering, Ankara, Turkey; Celebioglu, K., TOBB University of Economics and Technology, Dept. of Mechanical Engineering, Ankara, Turkey; Aradag, S., TOBB University of Economics and Technology, Dept. of Mechanical Engineering, Ankara, Turkey"/>
    <s v="English"/>
    <s v="This paper describes a methodology and a case study through which system architecture and dynamic models of related system components are gathered in order to design and simulate the SCADA system of a new hydro turbine test laboratory. System architecture model is prepared in System Modeling Language, a system modeling language based on Unified Modeling Language, while the dynamic model of the laboratory is formed in Matlab/Simulink. Some simulations are performed in order to verify the preliminary system design studies and system requirements. © 2013 IEEE."/>
  </r>
  <r>
    <s v="modeling; simulation; support process; SysML"/>
    <s v="Li L., Ma L., Wang N., Yang Q."/>
    <s v="Modeling method of military aircraft support process based SysML"/>
    <x v="3"/>
    <x v="0"/>
    <s v="ICRM"/>
    <s v="2011 9th International Conference on Reliability, Maintainability and Safety: Safety First, Reliability Primary, ICRMS'2011"/>
    <m/>
    <s v="ICRMS'2011 - Safety First, Reliability Primary: Proceedings of 2011 9th International Conference on Reliability, Maintainability and Safety"/>
    <m/>
    <m/>
    <n v="5979460"/>
    <n v="1247"/>
    <n v="1251"/>
    <n v="5"/>
    <n v="7"/>
    <s v="10.1109/ICRMS.2011.5979460"/>
    <s v="https://www.scopus.com/inward/record.uri?eid=2-s2.0-80052482427&amp;partnerID=40&amp;md5=a08895a847007387f43041800faeea89"/>
    <m/>
    <s v="2011 9th International Conference on Reliability, Maintainability and Safety: Safety First, Reliability Primary, ICRMS'2011"/>
    <s v="English"/>
    <s v="Conference Paper"/>
    <s v="School of Reliability and Systems Engineering, Beihang University, Beijing, China"/>
    <s v="Li, L., School of Reliability and Systems Engineering, Beihang University, Beijing, China; Ma, L., School of Reliability and Systems Engineering, Beihang University, Beijing, China; Wang, N., School of Reliability and Systems Engineering, Beihang University, Beijing, China; Yang, Q., School of Reliability and Systems Engineering, Beihang University, Beijing, China"/>
    <s v="English"/>
    <s v="SysML (Systems Modeling Language) is a new kind of Systems Modeling Language for Systems Engineering application. Military Aircraft Support System is a complicated system. Aiming at the insufficiency of modeling its support process, this paper attempts to build the model of support process by using SysML. Analyses support requirement of Military Aircraft by SysML Requirement Diagram Based on the Three-dimensional structure of Organization, Resources and Functions, analyses the static and dynamic characteristics of support process by Structure Diagram and Behavior Diagram of SysML. In the end, validate the model using the simulation software. The result has been given, which could provide references for researching maintenance support and optimizing resource configuration of military aircraft. © 2011 IEEE."/>
  </r>
  <r>
    <s v="Hazard propagation; Safety modeling; SysML"/>
    <s v="Zhou S., Sun Qiang, Jiao J."/>
    <s v="A safety modeling method based on SysML"/>
    <x v="4"/>
    <x v="0"/>
    <s v="ICRMS"/>
    <s v="2014 10th International Conference on Reliability, Maintainability and Safety, ICRMS 2014"/>
    <m/>
    <s v="ICRMS 2014 - Proceedings of 2014 10th International Conference on Reliability, Maintainability and Safety: More Reliable Products, More Secure Life"/>
    <m/>
    <m/>
    <n v="7107390"/>
    <n v="1180"/>
    <n v="1185"/>
    <n v="6"/>
    <n v="2"/>
    <s v="10.1109/ICRMS.2014.7107390"/>
    <s v="https://www.scopus.com/inward/record.uri?eid=2-s2.0-84934326096&amp;partnerID=40&amp;md5=59fd11e9b68c4e57860334a4872b6d36"/>
    <s v="Institute of Electrical and Electronics Engineers Inc."/>
    <s v="2014 10th International Conference on Reliability, Maintainability and Safety, ICRMS 2014"/>
    <s v="English"/>
    <s v="Conference Paper"/>
    <s v="School of Reliability and Systems Engineering, Beihang University, Beijing, China"/>
    <s v="Zhou, S., School of Reliability and Systems Engineering, Beihang University, Beijing, China; Sun, Q., School of Reliability and Systems Engineering, Beihang University, Beijing, China; Jiao, J., School of Reliability and Systems Engineering, Beihang University, Beijing, China"/>
    <s v="English"/>
    <s v="As the scale and integration of the modern system increasing, the function interactions and coupling relationships in the system increase as well, which eventually makes the system complex more and more. The latent interaction hazards become more difficult to identify which make it harder to perform hazard analysis. The complex characteristics of hazard process in modern system are analyzed from different levels (i.e. same level, cross-level and multi-systems), according to which SysML is chosen to describe the hazard propagation process. A safety modeling technique based on SysML is proposed. Study the correspondence between different hazard propagation modes and SysML diagrams; Utilize SysML comprehensively and clearly to show hazard propagation. Using different SysML model figures to expound different hazard propagation modes, the safety model transformed from design model based on SysML could be acquired. Eventually, the validity of this method is demonstrated by a case study of SMR in flight control system. © 2014 IEEE."/>
  </r>
  <r>
    <s v="accident process meta-model; modeling views; SysML"/>
    <s v="Wei Q., Jiao J., Zhou S., Zhao T."/>
    <s v="Research on accident process meta-modeling based on SysML"/>
    <x v="2"/>
    <x v="0"/>
    <s v="ICRSE"/>
    <s v="1st International Conference on Reliability Systems Engineering, ICRSE 2015"/>
    <m/>
    <s v="Proceedings of 2015 the 1st International Conference on Reliability Systems Engineering, ICRSE 2015"/>
    <m/>
    <m/>
    <n v="7366487"/>
    <m/>
    <m/>
    <n v="6"/>
    <m/>
    <s v="10.1109/ICRSE.2015.7366487"/>
    <s v="https://www.scopus.com/inward/record.uri?eid=2-s2.0-84962702988&amp;partnerID=40&amp;md5=f7cb74f67277c3544176c47d7c92dbe1"/>
    <s v="Institute of Electrical and Electronics Engineers Inc."/>
    <s v="1st International Conference on Reliability Systems Engineering, ICRSE 2015"/>
    <s v="English"/>
    <s v="Conference Paper"/>
    <s v="School of Reliability and Systems Engineering, Beihang University, Beijing, China; Quality and Safety Department, Luoyang Institute of Electro-optical Devices, Luoyang, China"/>
    <s v="Wei, Q., School of Reliability and Systems Engineering, Beihang University, Beijing, China; Jiao, J., School of Reliability and Systems Engineering, Beihang University, Beijing, China; Zhou, S., Quality and Safety Department, Luoyang Institute of Electro-optical Devices, Luoyang, China; Zhao, T., School of Reliability and Systems Engineering, Beihang University, Beijing, China"/>
    <s v="English"/>
    <s v="Based on the situation that faults cause hazard in complex equipment system, an accident process meta-model is proposed based on the meta-model theory. The meta-model of the accident process is explained from the implementation view. Four modeling views and the modeling steps of the accident process meta-model are presented based on SysML. Eventually, the method is applied in a case study of Servo of main rotor in flight control system. The result shows that accident path can be found through meta-modeling of accident process. © 2015 IEEE."/>
  </r>
  <r>
    <m/>
    <s v="Oates R., Thom Fran, Herries G."/>
    <s v="Security-Aware, Model-Based Systems Engineering with SysML."/>
    <x v="1"/>
    <x v="0"/>
    <s v="ICS CSR"/>
    <m/>
    <m/>
    <s v="ICS-CSR"/>
    <m/>
    <m/>
    <m/>
    <m/>
    <m/>
    <n v="10"/>
    <n v="6"/>
    <m/>
    <s v="http://dblp.org/rec/conf/ics-csr/OatesTH13"/>
    <m/>
    <m/>
    <m/>
    <s v="Conference and Workshop Papers"/>
    <m/>
    <m/>
    <s v="English"/>
    <s v="Addressing the cyber security demands of industrial control systems is a challenging task as the systems are typically built from equipment with limited computational power and integrated into highly complex, infrastructure-critical systems. To ensure the security of such systems, security considerations must form a ubiquitous part of the design and maintenance processes. This work provides an overview of the literature regarding the key issues faced by engineers attempting to secure industrial control systems, appraises work done to integrate cyber security into the systems engineering process and puts forward recommendations for the future of security-aware systems engineering through the extension of SysML to incorporate a Security viewpoint on the model. These recommendations include the presentation of a novel threat model profile that forms the basis of the SysML extensions."/>
  </r>
  <r>
    <m/>
    <s v="Lemaire L., Lapon J., De Decker B., Naessens V."/>
    <s v="A SysML Extension for Security Analysis of Industrial Control Systems."/>
    <x v="4"/>
    <x v="0"/>
    <s v="ICS CSR"/>
    <m/>
    <m/>
    <s v="ICS-CSR"/>
    <m/>
    <m/>
    <m/>
    <m/>
    <m/>
    <n v="9"/>
    <n v="7"/>
    <m/>
    <s v="http://dblp.org/rec/conf/ics-csr/LemaireLDN14"/>
    <m/>
    <m/>
    <m/>
    <s v="Conference and Workshop Papers"/>
    <m/>
    <m/>
    <s v="English"/>
    <s v="The security of Industrial Control Systems (ICS) has become an important topic. Recent attacks have shown that inadequately protecting control systems could have disastrous consequences for society. This paper presents an extension for the Systems Modeling Language (SysML), allowing for the extraction of vulnerabilities from an industrial control system model. After a control system is modeled in SysML, the model is converted into input for a formal reasoning tool. This tool contains a logic theory which is used for the vulnerability extraction. The rules in this logic theory are inferred from the ICS-CERT vulnerability database and ICS security standards. Once the vulnerabilities have been extracted, they are included in the SysML diagrams of the model. The modeling approach allows the user to quickly see which changes to the system get rid of the reported vulnerabilities. It is also possible to mark certain components as compromised to see the consequences of attacks on these components for system security as a whole. The resulting analysis can be used to strengthen the security of the control system."/>
  </r>
  <r>
    <m/>
    <s v="Nikolaidou M., Dalakas V., Mitsi L., Kapos G.-D., Anagnostopoulos D."/>
    <s v="A SysML profile for classical DEVS simulators"/>
    <x v="8"/>
    <x v="0"/>
    <s v="ICSEA"/>
    <s v="3rd International Conference on Software Engineering Advances, ICSEA 2008"/>
    <m/>
    <s v="Proceedings - The 3rd International Conference on Software Engineering Advances, ICSEA 2008, Includes ENTISY 2008: International Workshop on Enterprise Information Systems"/>
    <m/>
    <m/>
    <n v="4668144"/>
    <n v="445"/>
    <n v="450"/>
    <n v="6"/>
    <n v="27"/>
    <s v="10.1109/ICSEA.2008.24"/>
    <s v="https://www.scopus.com/inward/record.uri?eid=2-s2.0-57649196274&amp;partnerID=40&amp;md5=ed8cddf367c96fdac5b91d9b47b3e96c"/>
    <m/>
    <s v="3rd International Conference on Software Engineering Advances, ICSEA 2008"/>
    <s v="English"/>
    <s v="Conference Paper"/>
    <s v="Department of Informatics and Telematics, Harokopio University of Athens, 70 El. Venizelou Str., 17671 Athens, Greece"/>
    <s v="Nikolaidou, M., Department of Informatics and Telematics, Harokopio University of Athens, 70 El. Venizelou Str., 17671 Athens, Greece; Dalakas, V., Department of Informatics and Telematics, Harokopio University of Athens, 70 El. Venizelou Str., 17671 Athens, Greece; Mitsi, L., Department of Informatics and Telematics, Harokopio University of Athens, 70 El. Venizelou Str., 17671 Athens, Greece; Kapos, G.-D., Department of Informatics and Telematics, Harokopio University of Athens, 70 El. Venizelou Str., 17671 Athens, Greece; Anagnostopoulos, D., Department of Informatics and Telematics, Harokopio University of Athens, 70 El. Venizelou Str., 17671 Athens, Greece"/>
    <s v="English"/>
    <s v="Discrete event simulation specification (DEVS) is a formalism facilitating hierarchical and modular description of the models executed using DEVS simulators. Lack of standardized, easy-to-use interface enabling simulation practitioners to define their models is an important drawback, since in most cases DEVS models are defined as C++ or Java programs based on existing simulator-specific DEVS libraries. Standard MDA concepts can be applied for the construction of DEVS models executed in different programming environments. DEVS models can be defined using DEVSML, a platform-independent, XML-based format. SysML is proposed as a standardized, graphical representation language of DEVS models stored in DEVSML, consequently transformed into executable code for existing DEVS Simulators, as DEVSJava and DEVSim++. The first step toward this endeavor, is the formal definition of the DEVS SysML profile proposed in this paper. © 2008 IEEE."/>
  </r>
  <r>
    <m/>
    <s v="Grobshtein Y., Perelman V., Safra E., Dori D."/>
    <s v="Systems modeling languages: OPM versus SysML"/>
    <x v="10"/>
    <x v="0"/>
    <s v="ICSEM"/>
    <s v="2007 International Conference on Systems Engineering and Modeling, ICSEM '07"/>
    <m/>
    <s v="2007 International Conference on Systems Engineering and Modeling, ICSEM '07"/>
    <m/>
    <m/>
    <n v="4243724"/>
    <n v="102"/>
    <n v="109"/>
    <n v="8"/>
    <n v="21"/>
    <s v="10.1109/ICSEM.2007.373339"/>
    <s v="https://www.scopus.com/inward/record.uri?eid=2-s2.0-34748918282&amp;partnerID=40&amp;md5=78471866489d1f978979ffd89812fcda"/>
    <m/>
    <s v="2007 International Conference on Systems Engineering and Modeling, ICSEM '07"/>
    <s v="English"/>
    <s v="Conference Paper"/>
    <s v="Technion, Israel Institution of Technology, Haifa, Israel"/>
    <s v="Grobshtein, Y., Technion, Israel Institution of Technology, Haifa, Israel; Perelman, V., Technion, Israel Institution of Technology, Haifa, Israel; Safra, E., Technion, Israel Institution of Technology, Haifa, Israel; Dori, D., Technion, Israel Institution of Technology, Haifa, Israel"/>
    <s v="English"/>
    <s v="As systems are becoming ever larger and more complex, and as more stakeholders, typically from different disciplines, are involved throughout the system lifecycle, the challenge of overcoming the complexity inherent in systems development grows too. While a document-centric approach has been common practice, coping with the growing complexity of current systems calls for a model-based approach. This work discusses two systems modeling languages, OMG's SysML - Systems Modeling Language and OPM - Object Process Methodology. To demonstrate the similarities and differences between the languages, a concrete sample system was modeled in both SysML and OPM and the issue was discussed in an experimental graduate students' web-based forum as part of a course in Information Systems Engineering. Our study shows that SysML tends to be more appropriate in cases where a detailed picture is required. Alternatively, OPM is more suitable for defining system boundaries and demonstrating the overall picture of the system. © 2007 IEEE."/>
  </r>
  <r>
    <s v="DEVS; MDS; Projection; SysML"/>
    <s v="Wang W., Liu X."/>
    <s v="Research on MDS method based on DEVS and SysML"/>
    <x v="3"/>
    <x v="0"/>
    <s v="ICSEM"/>
    <s v="2011 International Conference on System Science, Engineering Design and Manufacturing Informatization, ICSEM 2011"/>
    <m/>
    <s v="2011 International Conference on System Science, Engineering Design and Manufacturing Informatization, ICSEM 2011"/>
    <n v="1"/>
    <m/>
    <n v="6081177"/>
    <n v="180"/>
    <n v="182"/>
    <n v="3"/>
    <m/>
    <s v="10.1109/ICSSEM.2011.6081177"/>
    <s v="https://www.scopus.com/inward/record.uri?eid=2-s2.0-83455218631&amp;partnerID=40&amp;md5=200a574225d340e2ba0c72aa979332a2"/>
    <m/>
    <s v="2011 International Conference on System Science, Engineering Design and Manufacturing Informatization, ICSEM 2011"/>
    <s v="English"/>
    <s v="Conference Paper"/>
    <s v="Xuzhou Air Force College, Xuzhou, China"/>
    <s v="Wang, W., Xuzhou Air Force College, Xuzhou, China; Liu, X., Xuzhou Air Force College, Xuzhou, China"/>
    <s v="English"/>
    <s v="The paper analyzes the deficiency of traditional DoDAF modeling specification in modeling complex system architecture and presents the advantage of DEVS and SysML compared to DoDAF. A kind of modeling method through projection between DEVS and SysML is put forward. According this method, a system model of MDS (missile defense system ) is presented. © 2011 IEEE."/>
  </r>
  <r>
    <m/>
    <s v="K. Gruber; J. Huemer; A. Zimmermann; R. Maschotta"/>
    <s v="Integrated description of functional and non-functional requirements for automotive systems design using SysML"/>
    <x v="6"/>
    <x v="0"/>
    <s v="ICSET"/>
    <s v="Conference on System Engineering and Technology"/>
    <s v="2017 7th IEEE International Conference on System Engineering and Technology (ICSET)"/>
    <m/>
    <m/>
    <m/>
    <m/>
    <n v="27"/>
    <n v="31"/>
    <n v="5"/>
    <m/>
    <s v="10.1109/ICSEngT.2017.8123415"/>
    <s v="http://ieeexplore.ieee.org/stamp/stamp.jsp?arnumber=8123415"/>
    <m/>
    <m/>
    <m/>
    <m/>
    <s v="BMW Group, Munich, Germany"/>
    <m/>
    <m/>
    <s v="Modern passenger cars are no longer mechanically dominated systems; their customer value and physical behavior are greatly influenced by electric/electronic systems and software. Therefore technical and economic importance of electric and electronic functions is increasing in the automotive industry over the last few years. Today's demands on infotainment- and driver assistance systems and the ambition of realizing autonomous driving further enhance the number and complexity of electronic systems in passenger cars. As a result, new challenges emerge in automotive engineering and especially in the field of overall passenger car development. In order to handle complexity under constantly changing circumstances cross-domain requirements engineering of both mechanical and electric/electronic elements is necessary. This paper proposes a model-based approach to automotive requirements engineering for the overall passenger car development based on SysML. The SysML stereotype Requirement is extended to functional and non-functional requirements. The paper validates the advantages that include classified and graphically modeled requirements, as well as their relationships being explicitly mapped. Using an industrial example, it is demonstrated how this requirement specification manages the interactions between mechanical and electric/electronic requirements."/>
  </r>
  <r>
    <s v="Modeling language; SysMl; UML 2.0; Web-based Applications"/>
    <s v="Tarawneh H."/>
    <s v="SYsml-based web engineering: A successful way to design web applications"/>
    <x v="12"/>
    <x v="0"/>
    <s v="ICSOFT"/>
    <s v="1st International Conference on Software and Data Technologies, ICSOFT 2006"/>
    <m/>
    <s v="ICSOFT 2006 - 1st International Conference on Software and Data Technologies, Proceedings"/>
    <n v="1"/>
    <m/>
    <m/>
    <n v="269"/>
    <n v="272"/>
    <n v="4"/>
    <n v="1"/>
    <m/>
    <s v="https://www.scopus.com/inward/record.uri?eid=2-s2.0-48049109215&amp;partnerID=40&amp;md5=024fbc0306b867d39986721dba1eb312"/>
    <m/>
    <s v="1st International Conference on Software and Data Technologies, ICSOFT 2006"/>
    <s v="English"/>
    <s v="Conference Paper"/>
    <s v="Arab Academy for Banking and Financial Sciences, Al-balqa' Applied University, Karak College, Jordan"/>
    <s v="Tarawneh, H., Arab Academy for Banking and Financial Sciences, Al-balqa' Applied University, Karak College, Jordan"/>
    <s v="English"/>
    <s v="This paper discusses the importance of a new modelling language SysML (system modelling language) and shows how it differs from UML2.0 (unified modelling language) in the development of web-based applications. The development of Web applications has become more complex and challenging than most of us think. In many ways, it is also different and more complex than traditional software development and there is a lack of a proven methodology that guides software engineers in building web-based applications. In this paper we recommended using SysML for building and designing web-based applications."/>
  </r>
  <r>
    <s v="Model-Based Testing; Real-time systems; SysML"/>
    <s v="Gauthier J.-M."/>
    <s v="Test generation for RTES from SysML models: Context, motivations and research proposal"/>
    <x v="1"/>
    <x v="0"/>
    <s v="ICST"/>
    <s v="IEEE 6th International Conference on Software Testing, Verification and Validation, ICST 2013"/>
    <m/>
    <s v="Proceedings - IEEE 6th International Conference on Software Testing, Verification and Validation, ICST 2013"/>
    <m/>
    <m/>
    <n v="6569775"/>
    <n v="503"/>
    <n v="504"/>
    <n v="2"/>
    <n v="1"/>
    <s v="10.1109/ICST.2013.83"/>
    <s v="https://www.scopus.com/inward/record.uri?eid=2-s2.0-84883315667&amp;partnerID=40&amp;md5=8a227b2193c791d97b3ee0849cd88583"/>
    <m/>
    <s v="IEEE 6th International Conference on Software Testing, Verification and Validation, ICST 2013"/>
    <s v="English"/>
    <s v="Conference Paper"/>
    <s v="FEMTO-ST Institute, DISC Department, UMR CNRS 6174, 16, route de Gray, 25030 Besançon, France"/>
    <s v="Gauthier, J.-M., FEMTO-ST Institute, DISC Department, UMR CNRS 6174, 16, route de Gray, 25030 Besançon, France"/>
    <s v="English"/>
    <s v="This paper presents the context, motivations and perspectives of my PhD research about model-based testing for real-time and embedded systems using SysML. This work is based on an existing model-based approach which has been proposed during the VETESS project. This approach aims to generate tests for embedded systems. In this paper, we identify areas of improvement, which permit us to evolve the initial approach by taking into account real-time aspects. This will contribute to an automated Model-Based Testing toolchain for real-time and embedded systems. © 2013 IEEE."/>
  </r>
  <r>
    <s v="Aspect; Composition; MAsCoM; Model characterization; Model reuse; Modeling costs of reuse; SysML; Systems engineering"/>
    <s v="Jobe J.M., Johnson T., Paredis C.J.J."/>
    <s v="Multi-Aspect Component Models: A framework for model reuse in SysML"/>
    <x v="8"/>
    <x v="0"/>
    <s v="IDETC/CIE"/>
    <s v="ASME 2008 International Design Engineering Technical Conferences and Computers and Information in Engineering Conference, IDETC/CIE2008"/>
    <m/>
    <s v="2008 Proceedings of the ASME International Design Engineering Technical Conferences and Computers and Information in Engineering Conference, DETC 2008"/>
    <n v="3"/>
    <s v="PARTS A AND B"/>
    <m/>
    <n v="943"/>
    <n v="955"/>
    <n v="13"/>
    <n v="12"/>
    <s v="10.1115/DETC2008-49339"/>
    <s v="https://www.scopus.com/inward/record.uri?eid=2-s2.0-81155127285&amp;partnerID=40&amp;md5=4419d1c8325e4e22d4ec57faad947693"/>
    <m/>
    <s v="ASME 2008 International Design Engineering Technical Conferences and Computers and Information in Engineering Conference, IDETC/CIE2008"/>
    <s v="English"/>
    <s v="Conference Paper"/>
    <s v="Systems Realization Laboratory, G. W. Woodruff School of Mechanical Engineering, Georgia Institute of Technology, Atlanta, GA 30332, United States"/>
    <s v="Jobe, J.M., Systems Realization Laboratory, G. W. Woodruff School of Mechanical Engineering, Georgia Institute of Technology, Atlanta, GA 30332, United States; Johnson, T.A., Systems Realization Laboratory, G. W. Woodruff School of Mechanical Engineering, Georgia Institute of Technology, Atlanta, GA 30332, United States; Paredis, C.J.J., Systems Realization Laboratory, G. W. Woodruff School of Mechanical Engineering, Georgia Institute of Technology, Atlanta, GA 30332, United States"/>
    <s v="English"/>
    <s v="In this paper, a framework is defined for cost-effective reuse of engineering analysis models in the context of systems engineering. As systems engineering problems become increasingly complex and involve an increasing number of stakeholders, it is important that the knowledge required to solve these problems is formulated and communicated in a formal fashion. To allow such formal communication to occur in a cost-effective manner, a framework is introduced based on model reuse and composition. In this framework, engineering analysis models are associated with components and characterized by aspects. The resulting containers of related models are called Multi-Aspect Component Models (MAsCoMs). To allow the MAsCoMs to be incorporated seamlessly into systems engineering practice, the models are defined in the Systems Modeling Language (OMG SysMLTM). After introducing the basic modeling constructs, their implementation and composition is illustrated in the context of the design of a hydraulically actuated log splitter. Copyright © 2008 by ASME."/>
  </r>
  <r>
    <s v="Conceptual Design; Formal Modeling Language; Integrated Product Model; SysML"/>
    <s v="Wölkl S., Shea K."/>
    <s v="A computational product model for conceptual design using sysml"/>
    <x v="9"/>
    <x v="0"/>
    <s v="IDETC/CIE"/>
    <s v="ASME 2009 International Design Engineering Technical Conferences and Computers and Information in Engineering Conference, IDETC/CIE2009"/>
    <m/>
    <s v="Proceedings of the ASME Design Engineering Technical Conference"/>
    <n v="2"/>
    <s v="PARTS A AND B"/>
    <m/>
    <n v="635"/>
    <n v="645"/>
    <n v="11"/>
    <n v="42"/>
    <s v="10.1115/DETC2009-87239"/>
    <s v="https://www.scopus.com/inward/record.uri?eid=2-s2.0-82155188776&amp;partnerID=40&amp;md5=9483137e2685e4b36ba4786ec5dae795"/>
    <m/>
    <s v="ASME 2009 International Design Engineering Technical Conferences and Computers and Information in Engineering Conference, IDETC/CIE2009"/>
    <s v="English"/>
    <s v="Conference Paper"/>
    <s v="Mechanical Engineering Department, Virtual Product Development Group, Institute for Product Development, Boltzmannstr. 15, 85748 Garching, Germany"/>
    <s v="Wölkl, S., Mechanical Engineering Department, Virtual Product Development Group, Institute for Product Development, Boltzmannstr. 15, 85748 Garching, Germany; Shea, K., Mechanical Engineering Department, Virtual Product Development Group, Institute for Product Development, Boltzmannstr. 15, 85748 Garching, Germany"/>
    <s v="English"/>
    <s v="The importance of the concept development phase in product development is contradictory to the level and amount of current computer-based support for it, especially with regards to mechanical design. Paper-based methods for conceptual design offer a far greater level of maturity and familiarity than current computational methods. Engineers usually work with software designed to address only a single stage of the concept design phase, such as requirements management tools. Integration with software covering other stages, e.g. functional modeling, is generally poor. Using the requirements for concept models outlined in the VDI 2221 guideline for systematic product development as a starting point, the authors propose an integrated product model constructed using the Systems Modeling Language (SysML) that moves beyond geometry to integrate all necessary aspects for conceptual design. These include requirements, functions and function structures, working principles and their structures as well as physical effects. In order to explore the applicability of SysML for mechanical design, a case study on the design of a passenger car's luggage compartment cover is presented. The case study shows that many different SysML diagram types are suitable for formal modeling in mechanical concept design, though they were originally defined for software and control system development. It is then proposed that the creation and use of libraries defining generic as well as more complicated templates raises efficiency in modeling. The use of diagrams and their semantics for conceptual modeling make SysML a strong candidate for integrated product modeling of mechanical as well as mechatronic systems. © 2009 by ASME."/>
  </r>
  <r>
    <m/>
    <s v="Azevedo K., Bras B., Doshi S., Guldberg T."/>
    <s v="Modeling sustainability of complex systems: A multi-scale framework using SysML"/>
    <x v="9"/>
    <x v="0"/>
    <s v="IDETC/CIE"/>
    <s v="ASME 2009 International Design Engineering Technical Conferences and Computers and Information in Engineering Conference, IDETC/CIE2009"/>
    <m/>
    <s v="Proceedings of the ASME International Design Engineering Technical Conferences and Computers and Information in Engineering Conference 2009, DETC2009"/>
    <n v="2"/>
    <s v="PARTS A AND B"/>
    <m/>
    <n v="1437"/>
    <n v="1448"/>
    <n v="12"/>
    <n v="8"/>
    <s v="10.1115/DETC2009-87496"/>
    <s v="https://www.scopus.com/inward/record.uri?eid=2-s2.0-82155197735&amp;partnerID=40&amp;md5=24b24cd60c361a3d85f1bf5a5ea3815b"/>
    <m/>
    <s v="ASME 2009 International Design Engineering Technical Conferences and Computers and Information in Engineering Conference, IDETC/CIE2009"/>
    <s v="English"/>
    <s v="Conference Paper"/>
    <s v="Georgia Institute of Technology, Atlanta, GA, United States"/>
    <s v="Azevedo, K., Georgia Institute of Technology, Atlanta, GA, United States; Bras, B., Georgia Institute of Technology, Atlanta, GA, United States; Doshi, S., Georgia Institute of Technology, Atlanta, GA, United States; Guldberg, T., Georgia Institute of Technology, Atlanta, GA, United States"/>
    <s v="English"/>
    <s v="In this paper, we propose a framework to design and analyze sustainability within complex multi-scale systems. Systems that have large variability in temporal and spatial resolution are common in lifecycle analyses and sustainability studies. Unlike traditional problems in systems engineering, these systems are composed of numerous interacting layers, each intricate enough to be a complete system on its own. In addition, the goal of achieving an economically and environmentally sustainable system introduces new elements to the problem domain. To manage this complexity, the suggested methodology focuses on integrating existing modeling constructs in a transparent manner, and capturing structural and functional relationships for efficient model reuse. The Systems Modeling Language (OMG SysML™) is used to formally implement the modeling framework. To demonstrate the method, we apply it to a large scale multi-modal transportation network. Analysis of key network parameters such as emissions output, well-to-wheel energy use, and system capacity are presented in a case study of the Atlanta, Georgia metropolitan area. © 2009 by ASME."/>
  </r>
  <r>
    <s v="Algebraic equations; Component sizing; Constraint satisfaction problems; CSP; GAMS; MINLP; Mixed integer non-linear programming; Model transformations; SysML"/>
    <s v="Shah A.A., Paredis C.J.J., Burkhart R.M., Schaefer D."/>
    <s v="Combining mathematical programming and sysml for component sizing of hydraulic systems"/>
    <x v="7"/>
    <x v="0"/>
    <s v="IDETC/CIE"/>
    <s v="ASME 2010 International Design Engineering Technical Conferences and Computers and Information in Engineering Conference, IDETC/CIE2010"/>
    <m/>
    <s v="Proceedings of the ASME Design Engineering Technical Conference"/>
    <n v="3"/>
    <s v="PARTS A AND B"/>
    <m/>
    <n v="1231"/>
    <n v="1245"/>
    <n v="15"/>
    <n v="3"/>
    <s v="10.1115/DETC2010-28960"/>
    <s v="https://www.scopus.com/inward/record.uri?eid=2-s2.0-80054968906&amp;partnerID=40&amp;md5=90b7c03dc9f451790eb97e8d9b6b4f32"/>
    <m/>
    <s v="ASME 2010 International Design Engineering Technical Conferences and Computers and Information in Engineering Conference, IDETC/CIE2010"/>
    <s v="English"/>
    <s v="Conference Paper"/>
    <s v="G.W. Woodruff School of Mechanical Engineering, Georgia Institute of Technology, Atlanta, GA, 30332, United States; Deere and Company, Moline, IL, 61265, United States; G.W. Woodruff School of Mechanical Engineering, Georgia Institute of Technology, Savannah, GA, 31407, United States"/>
    <s v="Shah, A.A., G.W. Woodruff School of Mechanical Engineering, Georgia Institute of Technology, Atlanta, GA, 30332, United States; Paredis, C.J.J., G.W. Woodruff School of Mechanical Engineering, Georgia Institute of Technology, Atlanta, GA, 30332, United States; Burkhart, R., Deere and Company, Moline, IL, 61265, United States; Schaefer, D., G.W. Woodruff School of Mechanical Engineering, Georgia Institute of Technology, Savannah, GA, 31407, United States"/>
    <s v="English"/>
    <s v="In this paper, we present a framework for automated component sizing to extend a designer's ability to evaluate a particular configuration during the architecture exploration phase of a design process. Component sizing is a hard problem to solve, both from a computational and modeling aspect. This is because of competing objectives, requirements from multiple disciplines, and the need to find a good solution quickly for the architecture being considered. In current approaches, designers rely on heuristics and iterate over the multiple objectives and requirements until a satisfactory solution is found. To improve on this state of practice, we introduce advances in the following two areas: (a) solving the problem efficiently so that all of the imposed requirements are satisfied simultaneously and the solution obtained is mathematically optimal and (b) modeling a component sizing problem in a manner that is convenient to designers. An acausal, algebraic, equation-based, declarative modeling approach using mathematical programming (GAMS) is taken to solve these problems more efficiently. The object management group systems modeling language (OMG SysML) is used to model component sizing problems in order to facilitate problem formulation, model reuse and automatic generation of low-level code that can be solved using GAMS and its solvers. This framework is demonstrated by applying it to an example of a hydraulic log splitter. Based on this initial example, we discuss two advantages of this framework-total time taken in solving multiple scenarios for a given configuration and the graphical representation of a problem in SysML. © 2012 American Society of Mechanical Engineers."/>
  </r>
  <r>
    <s v="Model transformation; Model-based systems engineering; Simscape; Simulation; SysML; System dynamics"/>
    <s v="Cao Y., Liu Y., Paredis C.J.J."/>
    <s v="Integration of system-level design and analysis models of mechatronic system behavior based on SysML and Simscape"/>
    <x v="7"/>
    <x v="0"/>
    <s v="IDETC/CIE"/>
    <s v="ASME 2010 International Design Engineering Technical Conferences and Computers and Information in Engineering Conference, IDETC/CIE2010"/>
    <m/>
    <s v="Proceedings of the ASME Design Engineering Technical Conference"/>
    <n v="3"/>
    <s v="PARTS A AND B"/>
    <m/>
    <n v="1099"/>
    <n v="1108"/>
    <n v="10"/>
    <n v="4"/>
    <s v="10.1115/DETC2010-28213"/>
    <s v="https://www.scopus.com/inward/record.uri?eid=2-s2.0-80054991415&amp;partnerID=40&amp;md5=7552a9ef6b733e37923f0e5d4eb1ddf7"/>
    <m/>
    <s v="ASME 2010 International Design Engineering Technical Conferences and Computers and Information in Engineering Conference, IDETC/CIE2010"/>
    <s v="English"/>
    <s v="Conference Paper"/>
    <s v="State Key Lab. of CAD and CG, Zhejiang University, Hang Zhou, 310027, China; Product and Systems Life Cycle Management Center, G. W. Woodruff School of Mechanical Engineering, Georgia Institute of Technology, Atlanta, GA 30332, United States"/>
    <s v="Cao, Y., State Key Lab. of CAD and CG, Zhejiang University, Hang Zhou, 310027, China; Liu, Y., State Key Lab. of CAD and CG, Zhejiang University, Hang Zhou, 310027, China, Product and Systems Life Cycle Management Center, G. W. Woodruff School of Mechanical Engineering, Georgia Institute of Technology, Atlanta, GA 30332, United States; Paredis, C.J.J., Product and Systems Life Cycle Management Center, G. W. Woodruff School of Mechanical Engineering, Georgia Institute of Technology, Atlanta, GA 30332, United States"/>
    <s v="English"/>
    <s v="Model Based Systems Engineering (MBSE) provides a new method for the design of mechatronic systems with increasing complexity. However, different from other complex systems, the behavior of mechatronic systems is characterized best in terms of continuous dynamics and therefore it is not easy for the designer to evaluate it based on static design models. In this study, a method for integrating system-level design and analysis models of mechatronic system behavior is presented. A set of stereotypes is defined based on the Simscape modeling language to support explicit modeling of continuous dynamics in SysML. Simulation models are then introduced into SysML to support analyzing the system dynamics behavior with the help of simulation in Simscape. Finally, the system dynamics model and simulation model in SysML are integrated with the analysis model in Simscape through a bidirectional model transformation based on a triple graph grammar (TGG). The model transformation facilitates automatic model consistency and traceability. Also, the system dynamics behavior can be simulated automatically for verification and validation. The proposed method is implemented and illustrated with a simple example. Copyright © 2010 by ASME."/>
  </r>
  <r>
    <m/>
    <s v="Min B.I., Kerzhner A.A., Paredis C.J.J."/>
    <s v="Process integration and design optimization for model-based systems engineering with SYSML"/>
    <x v="3"/>
    <x v="0"/>
    <s v="IDETC/CIE"/>
    <s v="ASME 2011 International Design Engineering Technical Conferences and Computers and Information in Engineering Conference, IDETC/CIE 2011"/>
    <m/>
    <s v="Proceedings of the ASME Design Engineering Technical Conference"/>
    <n v="2"/>
    <s v="PARTS A AND B"/>
    <m/>
    <n v="1361"/>
    <n v="1369"/>
    <n v="9"/>
    <n v="10"/>
    <s v="10.1115/DETC2011-48453"/>
    <s v="https://www.scopus.com/inward/record.uri?eid=2-s2.0-84863572448&amp;partnerID=40&amp;md5=839350ce159cf8d92655fd3687d16905"/>
    <m/>
    <s v="ASME 2011 International Design Engineering Technical Conferences and Computers and Information in Engineering Conference, IDETC/CIE 2011"/>
    <s v="English"/>
    <s v="Conference Paper"/>
    <s v="Model-Based Systems Engineering Center (MBSEC), G.W. Woodruff School of Mechanical Engineering, Georgia Institute of Technology, Atlanta, GA 30332, United States"/>
    <s v="Min, B.I., Model-Based Systems Engineering Center (MBSEC), G.W. Woodruff School of Mechanical Engineering, Georgia Institute of Technology, Atlanta, GA 30332, United States; Kerzhner, A.A., Model-Based Systems Engineering Center (MBSEC), G.W. Woodruff School of Mechanical Engineering, Georgia Institute of Technology, Atlanta, GA 30332, United States; Paredis, C.J.J., Model-Based Systems Engineering Center (MBSEC), G.W. Woodruff School of Mechanical Engineering, Georgia Institute of Technology, Atlanta, GA 30332, United States"/>
    <s v="English"/>
    <s v="Modern systems are difficult to design because they often involve the integration of multiple engineering domains, are constrained by competing objectives, include a multitude of stakeholders, and are inundated by large quantities of design information. As the complexity of systems design has grown, designers are using a diverse set of analyses during the design process. In this paper, we present an approach to help designers manage this spectrum of analyses and relate them to their systems design problems by integrating the Object Management Group's Systems Modeling Language (OMG SysML™) with a process integration and design optimization (PIDO) framework. This allows designers to model their design problems and the related analyses within SysML. These related analyses can then be translated into the PIDO framework where they are executed and managed. The framework used in this paper is Phoenix Integration's ModelCenter. Previous approaches have integrated SysML with a specific analysis tool, but these approaches are not sufficient because they allow designers to use only a few types of analyses. By integrating SysML with ModelCenter, this approach allows designers to tackle the design problems from several perspectives. ModelCenter provides existing integrations to a large number of analysis tools allowing users to handle multiple heterogeneous analyses in the same environment. The implementation of this approach and its usefulness during a design process is illustrated using the design of a horizontal acting hydraulic log splitter. The log splitter model is chosen as the example because it is a simple hydraulic system with well-defined composition and modular components and has several competing requirements to satisfy. © 2011 by ASME."/>
  </r>
  <r>
    <m/>
    <s v="Romaniw Y., Bras B., Guldberg T."/>
    <s v="Sustainable manufacturing analysis using activity based costing in sysml"/>
    <x v="3"/>
    <x v="0"/>
    <s v="IDETC/CIE"/>
    <s v="ASME 2011 International Design Engineering Technical Conferences and Computers and Information in Engineering Conference, IDETC/CIE 2011"/>
    <m/>
    <s v="Proceedings of the ASME Design Engineering Technical Conference"/>
    <n v="2"/>
    <s v="PARTS A AND B"/>
    <m/>
    <n v="1019"/>
    <n v="1028"/>
    <n v="10"/>
    <n v="1"/>
    <s v="10.1115/DETC2011-48867"/>
    <s v="https://www.scopus.com/inward/record.uri?eid=2-s2.0-84863604567&amp;partnerID=40&amp;md5=1024d533fa3916446263aed05e201e32"/>
    <m/>
    <s v="ASME 2011 International Design Engineering Technical Conferences and Computers and Information in Engineering Conference, IDETC/CIE 2011"/>
    <s v="English"/>
    <s v="Conference Paper"/>
    <s v="Georgia Institute of Technology, Atlanta, GA, United States"/>
    <s v="Romaniw, Y., Georgia Institute of Technology, Atlanta, GA, United States; Bras, B., Georgia Institute of Technology, Atlanta, GA, United States; Guldberg, T., Georgia Institute of Technology, Atlanta, GA, United States"/>
    <s v="English"/>
    <s v="This paper outlines an approach for dynamic, multi-scale modeling of manufacturing systems using an Activity Based Cost structure. The purpose of these models is to assess the sustainability of the manufacturing system and aid as a quick, first principle analysis tool for comparing alternatives. The models are constructed using a computer-aided version of the object oriented modeling language SysML. The model, known as the Activity Based Object Oriented Manufacturing Model (or ABOOM Model), is capable of decomposing a system from multiple perspectives, using the same library of activities reducing redundancy and complexity while increasing modularity. The model is built in MagicDraw SysML, using ParaMagic and Mathematica to parse and simulate the model and return numerical results. This paper builds on a project previously presented in its infancy at IDETC/CIE 2009. This paper presents a functional model structure now that the project has matured and nears the next phase of implementation. Executable hypothetical case study instance structures are presented as well as results from a validation experiment performed since the project was first presented. This paper summarizes the results from the case studies as well as the conclusions from the validation experiment. © 2011 by ASME."/>
  </r>
  <r>
    <s v="Agent-based model; Conceptual model; SysML; Xholon"/>
    <s v="Sha Z., Le Q., Panchal J.H."/>
    <s v="Using sysml for conceptual representation of agent-based models"/>
    <x v="3"/>
    <x v="0"/>
    <s v="IDETC/CIE"/>
    <s v="ASME 2011 International Design Engineering Technical Conferences and Computers and Information in Engineering Conference, IDETC/CIE 2011"/>
    <m/>
    <s v="Proceedings of the ASME Design Engineering Technical Conference"/>
    <n v="2"/>
    <s v="PARTS A AND B"/>
    <m/>
    <n v="39"/>
    <n v="50"/>
    <n v="12"/>
    <n v="4"/>
    <s v="10.1115/DETC2011-47476"/>
    <s v="https://www.scopus.com/inward/record.uri?eid=2-s2.0-84863593423&amp;partnerID=40&amp;md5=58084b5baaa4cc03b25ac3711f49e6a5"/>
    <m/>
    <s v="ASME 2011 International Design Engineering Technical Conferences and Computers and Information in Engineering Conference, IDETC/CIE 2011"/>
    <s v="English"/>
    <s v="Conference Paper"/>
    <s v="School of Mechanical and Materials Engineering, Washington State University, Pullman, WA 99164, United States"/>
    <s v="Sha, Z., School of Mechanical and Materials Engineering, Washington State University, Pullman, WA 99164, United States; Le, Q., School of Mechanical and Materials Engineering, Washington State University, Pullman, WA 99164, United States; Panchal, J.H., School of Mechanical and Materials Engineering, Washington State University, Pullman, WA 99164, United States"/>
    <s v="English"/>
    <s v="Agent-based modeling (ABM) is a technique used to simulate systems consisting of autonomous interacting entities called agents. It has shown great advantages in modeling complex systems with independent but interacting actors. ABM has been successfully applied to a variety of systems. Despite the availability of a large number of tools for ABM, there is limited support for the conceptual design of agent-based models. Further, the currently available tools capture both the model information and the tool-specific execution information in an integrated manner. This limits model reusability, which is an impediment to systematic validation of models. In this paper, we use the systems modeling language (SysML) for building conceptual models of agent-based models. We discuss how the different diagrams in the SysML language can be used to represent different aspects of agent-based models. Further, we propose an approach for automatically generating executable agent-based models from their conceptual SysML representations. The proposed approach is illustrated using a model of mass-collaborative processes as an example. The proposed approach for conceptual representation of agent-based models in SysML and automatic extraction of executable models has the potential to greatly improve reuse, reconfiguration, and validation of agent-based models. © 2011 by ASME."/>
  </r>
  <r>
    <m/>
    <s v="Kruse B., Münzer C., Wölkl S., Canedo A., Shea K."/>
    <s v="A model-based functional modeling and library approach for mechatronic systems in SYSML"/>
    <x v="5"/>
    <x v="0"/>
    <s v="IDETC/CIE"/>
    <s v="ASME 2012 International Design Engineering Technical Conferences and Computers and Information in Engineering Conference, IDETC/CIE 2012"/>
    <m/>
    <s v="Proceedings of the ASME Design Engineering Technical Conference"/>
    <n v="2"/>
    <s v="PARTS A AND B"/>
    <m/>
    <n v="1217"/>
    <n v="1227"/>
    <n v="11"/>
    <n v="8"/>
    <s v="10.1115/DETC2012-70378"/>
    <s v="https://www.scopus.com/inward/record.uri?eid=2-s2.0-84884667638&amp;partnerID=40&amp;md5=5072a885e017f53b0d64d94f4ba9a7a0"/>
    <m/>
    <s v="ASME 2012 International Design Engineering Technical Conferences and Computers and Information in Engineering Conference, IDETC/CIE 2012"/>
    <s v="English"/>
    <s v="Conference Paper"/>
    <s v="Department of Mechanical and Process Engineering, Engineering Design and Computing Laboratory, ETH Zürich, Zürich, Switzerland; Virtual Product Development Group, Institute for Product Development, Technische Universität München, Garching, Germany; Siemens Corporation, Corporate Research and Technology, Princeton, United States"/>
    <s v="Kruse, B., Department of Mechanical and Process Engineering, Engineering Design and Computing Laboratory, ETH Zürich, Zürich, Switzerland; Münzer, C., Department of Mechanical and Process Engineering, Engineering Design and Computing Laboratory, ETH Zürich, Zürich, Switzerland; Wölkl, S., Virtual Product Development Group, Institute for Product Development, Technische Universität München, Garching, Germany; Canedo, A., Siemens Corporation, Corporate Research and Technology, Princeton, United States; Shea, K., Department of Mechanical and Process Engineering, Engineering Design and Computing Laboratory, ETH Zürich, Zürich, Switzerland"/>
    <s v="English"/>
    <s v="Even though the concept development phase in product development is arguably the most important phase in mechanical and mechatronics design, the available computer-based support for this stage is marginal. This paper presents a new computational model-based method to improve the early phases of mechatronic product design and to facilitate the application from early designs to detailed designs. The paper focuses on model-based Function-Behavior- Structure (FBS) libraries in SysML to support both the manual and computational generation of standard and innovative concepts. In this paper, an approach to re-usable functional models in SysML is presented. The method uses an operator-flow formulation of functions, based on the NIST functional basis, and is validated against a model of an electric car. The generated functional models are validated with respect to the consistency of the flows and tested by associating the functional model directly to the target product component structure. The results of the research are a new modeling approach for function and component libraries in SysML, an associated workflow for modeling of mechatronic systems, and the necessary extensions of the NIST functional basis. The modeling approach provides means for formal functional decomposition followed by an allocation of the functions to structural components that form the target structure. Copyright © 2012 by ASME."/>
  </r>
  <r>
    <m/>
    <s v="Kerzhner A.A., Paredis C.J.J."/>
    <s v="A SYSML-based language for modeling system-level architecture selection decisions"/>
    <x v="5"/>
    <x v="0"/>
    <s v="IDETC/CIE"/>
    <s v="ASME 2012 International Design Engineering Technical Conferences and Computers and Information in Engineering Conference, IDETC/CIE 2012"/>
    <m/>
    <s v="Proceedings of the ASME Design Engineering Technical Conference"/>
    <n v="2"/>
    <s v="PARTS A AND B"/>
    <m/>
    <n v="1263"/>
    <n v="1276"/>
    <n v="14"/>
    <n v="3"/>
    <s v="10.1115/DETC2012-71005"/>
    <s v="https://www.scopus.com/inward/record.uri?eid=2-s2.0-84884647497&amp;partnerID=40&amp;md5=a4ebd51df574437af0304817a4ad2f06"/>
    <m/>
    <s v="ASME 2012 International Design Engineering Technical Conferences and Computers and Information in Engineering Conference, IDETC/CIE 2012"/>
    <s v="English"/>
    <s v="Conference Paper"/>
    <s v="Model-Based Systems Engineering Center, G. W. Woodruff School of Mechanical Engineering, Georgia Institute of Technology, Atlanta, GA 30332, United States"/>
    <s v="Kerzhner, A.A., Model-Based Systems Engineering Center, G. W. Woodruff School of Mechanical Engineering, Georgia Institute of Technology, Atlanta, GA 30332, United States; Paredis, C.J.J., Model-Based Systems Engineering Center, G. W. Woodruff School of Mechanical Engineering, Georgia Institute of Technology, Atlanta, GA 30332, United States"/>
    <s v="English"/>
    <s v="Modern systems are difficult to design because of a need to satisfy many different stakeholder concerns from a number of domains, which require a large amount of expert knowledge. Current systems engineering practices try to simplify the design process by providing practical approaches to manage the large amount of knowledge and information needed during the process. Although these methods make designing a system more practical, they do not support a structured decision making process, especially at early stages when designers are selecting the appropriate system architecture, and instead rely on designers using ad hoc frameworks that are often selfcontradictory, i.e., they can lead to alternative orderings where alternative A is better than alternative B is better than alternative C which is then better than alternative A. In order to support a more rational design making process, designers need to explicitly model the architecture selection decision and related knowledge. Then computational tools can be applied to guide the decision making. As a first step toward this more comprehensive modeling approach, in this paper a language is presented for modeling system-level architecture decisions by capturing the relevant domain-specific knowledge. This language is based on the principles of decision-based design and decision theory, where decisions are made by picking the alternative, which results in the most preferred expected outcomes. Therefore, the language is designed to capture potential alternatives in a compact form, analysis knowledge used to predict the quality of a particular alternative, and evaluation criteria to differentiate between outcomes. This language is based on the Object Management GroupâTMs System Modeling Language (SysML). Where possible, existing SysML constructs are used and when additional constructs are needed SysMLâTMs profile mechanism is used to extend the language. The value of the language is demonstrated by using it to represent a simple architecture selection decision of the actuation subsystem of a hydraulic excavator. Since this language models the architecture decision in a form that is computer interpretable, model transformations can be used to generate relevant analyses that can guide the decision maker during the design process. Copyright © 2012 by ASME."/>
  </r>
  <r>
    <m/>
    <s v="Broadwell D., Paredis C.J.J."/>
    <s v="Using SysML to elicit a value model in multi-stakeholder value-driven system design"/>
    <x v="4"/>
    <x v="0"/>
    <s v="IDETC/CIE"/>
    <s v="ASME 2014 International Design Engineering Technical Conferences and Computers and Information in Engineering Conference, IDETC/CIE 2014"/>
    <m/>
    <s v="Proceedings of the ASME Design Engineering Technical Conference"/>
    <s v="1B"/>
    <m/>
    <m/>
    <m/>
    <m/>
    <n v="10"/>
    <n v="1"/>
    <s v="10.1115/DETC201434370"/>
    <s v="https://www.scopus.com/inward/record.uri?eid=2-s2.0-84961316908&amp;partnerID=40&amp;md5=bfdbe26b4e3a56e841cf688ff5f74ec2"/>
    <s v="American Society of Mechanical Engineers (ASME)"/>
    <s v="ASME 2014 International Design Engineering Technical Conferences and Computers and Information in Engineering Conference, IDETC/CIE 2014"/>
    <s v="English"/>
    <s v="Conference Paper"/>
    <s v="Systems Engineering Applications Branch, Georgia Tech Research Institute, Atlanta, GA, United States; Model-Based Systems Engineering Center, Georgia Institute of Technology, Atlanta, GA, United States"/>
    <s v="Broadwell, D., Systems Engineering Applications Branch, Georgia Tech Research Institute, Atlanta, GA, United States; Paredis, C.J.J., Model-Based Systems Engineering Center, Georgia Institute of Technology, Atlanta, GA, United States"/>
    <s v="English"/>
    <s v="In recent years, a formal, mathematically rigorous, value-based approach to system design has been proposed within the systems engineering community. This approach stands in contrast to the traditional requirements based approach to system design because of its foundations in decision theory. One of the crucial first steps in the value-based approach is the elicitation of information about all the elements that influence a design or acquisition decisions, namely, all actors, system properties and behavior, preferences, and concerns. This elicitation step requires a formalized, model-based method for capturing these elements of the value network, the basis of the decision maker's value function. In this paper, we examine previous work in the area of elicitation in system design and define a set of elements necessary to effectively elicit a meaningful value network. We then consider a domain-specific profile as an extension of SysML to formally capture the essential elements of a value network. To illustrate the modeling approach, the profile is applied to a case study of the design of a heads-up display system (iHUD) in order to test the depth of the profile as well as to show the value of the model-based approach in the elicitation process. Copyright © 2014 by ASME."/>
  </r>
  <r>
    <m/>
    <s v="Chen R., Liu Y., Cao Y., Xu J."/>
    <s v="A SysML-based modeling language for mechatronic system architecture"/>
    <x v="2"/>
    <x v="0"/>
    <s v="IDETC/CIE"/>
    <s v="ASME 2015 International Design Engineering Technical Conferences &amp; Computers and Information in Engineering Conference (IDETC/CIE)"/>
    <m/>
    <s v="ASME 2015 International Design Engineering Technical Conferences &amp; Computers and Information in Engineering Conference (IDETC/CIE)"/>
    <s v="1B-2015"/>
    <m/>
    <m/>
    <m/>
    <m/>
    <n v="10"/>
    <m/>
    <s v="10.1115/DETC2015-46738"/>
    <s v="http://proceedings.asmedigitalcollection.asme.org/proceeding.aspx?articleid=2483247"/>
    <m/>
    <m/>
    <s v="English"/>
    <s v="Conference and Workshop Papers"/>
    <s v="State Key Lab. of CAD&amp;CG, Zhejiang University Hangzhou, P.R. China"/>
    <s v="Chen R. State Key Lab. of CAD&amp;CG, Zhejiang University Hangzhou, P.R. China, Liu Y. State Key Lab. of CAD&amp;CG, Zhejiang University Hangzhou, P.R. China, Cao Y. State Key Lab. of CAD&amp;CG, Zhejiang University Hangzhou, P.R. China, Xu J. State Key Lab. of CAD&amp;CG, Zhejiang University Hangzhou, P.R. China"/>
    <s v="English"/>
    <s v="Model Based Systems Engineering (MBSE) is the mainstream methodology for the design of complex mechatronic systems. It emphasizes the application of the system architecture, which highly depends on a formalized modeling language. However, such modeling language is less researched in previous studies. This paper proposes a general modeling language for representing the system architecture, aiming for representing function, physical effect, geometric information and control behavior which the system should satisfy. It facilitates the communication of designers from different technological domains and supports a series of applications such as automatic reasoning, system simulation, etc. The language is illustrated and verified with a practical mechatronic device finally."/>
  </r>
  <r>
    <s v="Computational linguistics; Design; Integration; Modeling languages; Detailed design; Import and exports; Model elements; Model requirements; Multibody simulations; Physics simulation; System modeling; Systems modeling languages; Computer simulation languages"/>
    <s v="Gross J., Mukherjee R."/>
    <s v="Integrating multibody simulations with sysml"/>
    <x v="2"/>
    <x v="0"/>
    <s v="IDETC/CIE"/>
    <s v="ASME 2015 International Design Engineering Technical Conferences &amp; Computers and Information in Engineering Conference "/>
    <m/>
    <s v="ASME 2015 International Design Engineering Technical Conferences and Computers and Information in Engineering Conference, IDETC/CIE 2015"/>
    <n v="6"/>
    <m/>
    <m/>
    <m/>
    <m/>
    <n v="6"/>
    <m/>
    <s v="10.1115/DETC2015-48095"/>
    <s v="https://www.scopus.com/inward/record.uri?eid=2-s2.0-84982170067&amp;doi=10.1115%2fDETC2015-48095&amp;partnerID=40&amp;md5=cc3a43ade3fc74026bb9b4da28ca71ab"/>
    <m/>
    <m/>
    <s v="English"/>
    <s v="Conference and Workshop Papers"/>
    <s v="Jet Propulsion Laboratory, California Institute of Technology, Pasadena, CA, United States"/>
    <s v="Gross, J., Jet Propulsion Laboratory, California Institute of Technology, Pasadena, CA, United States; Mukherjee, R., Jet Propulsion Laboratory, California Institute of Technology, Pasadena, CA, United States"/>
    <s v="English"/>
    <s v="In this paper we will show an integration of a JPL-internal multi body simulation tool within the Systems Modeling Language (SysML) tool MagicDraw. The SysML provides the means to model requirements, functions, structure and behavior of a system. Integrating a multi body physics simulation with this language creates a seamless way to combine system level questions with the detailed design. The integration allows for the import and export of the simulation models as well as the definition of metrics on the simulation. The system model can be used to express the requirements, the tests that verify the satisfaction and the implementation of the system according to these requirements. Having all the different aspects in one central model reduces the thread of inconsistencies through reuse and linking of model elements. The SysML model allows for an easier creation of large models and the integration with other disciplines is already prepared. © Copyright 2015 by ASME."/>
  </r>
  <r>
    <m/>
    <s v="Bailey W.C., Che J., Tsou P., Jennings M."/>
    <s v="A framework for automated model interface coordination using sysml"/>
    <x v="6"/>
    <x v="0"/>
    <s v="IDETC/CIE"/>
    <s v="37th Computers and Information in Engineering Conference"/>
    <s v="Proceedings of the ASME Design Engineering Technical Conference"/>
    <m/>
    <m/>
    <m/>
    <m/>
    <m/>
    <m/>
    <m/>
    <m/>
    <s v="10.1115/DETC2017-67273"/>
    <s v="https://www.scopus.com/inward/record.uri?eid=2-s2.0-85034749818&amp;doi=10.1115%2fDETC2017-67273&amp;partnerID=40&amp;md5=0a434d22cc1895af78ea9a8628f44154"/>
    <m/>
    <m/>
    <m/>
    <m/>
    <s v="Ford Motor Company, Dearborn, MI, United States"/>
    <s v="Bailey, W.C., Ford Motor Company, Dearborn, MI, United States; Che, J., Ford Motor Company, Dearborn, MI, United States; Tsou, P., Ford Motor Company, Dearborn, MI, United States; Jennings, M., Ford Motor Company, Dearborn, MI, United States"/>
    <m/>
    <s v="Integrated vehicle simulation models are being increasingly used to improve engineering efficiency and reduce the number of real-world prototypes needed to understand vehicle attributes and subsystem interactions. Each domain within the vehicle must be represented by its own model developed with the appropriate operating ranges, behaviors, fidelity, and interfaces needed to interact appropriately with other domains in the vehicle. Planning and managing the development of these models across a large, multidisciplinary group of engineers can be a significant effort. In particular, carefully managing each model's interfaces is crucial to enabling the entire process; missing or inappropriately used signals can cause significant issues when many separate domain models are integrated into a single vehicle model. To help system engineers better manage these interfaces across a broad variety of applications, a SysML-based modeling approach is proposed to describe these models and their interfaces formally and completely. However, even with a consistent modeling approach, creating and managing the interfaces across a large number of domains and applications can be a significant, error-prone task. To reduce the amount of manual modeling work required to maintain and update Simulink model interfaces, an interface management toolset is proposed to help automate the process of importing existing interfaces, routing and visualizing them, and exporting model templates for developers to use when creating new models. By automating this process, it becomes significantly easier to reuse models across vehicle platforms (rather than creating new models from scratch) and frees up resources to create more accurate simulations throughout the system design process. © 2017 ASME."/>
  </r>
  <r>
    <s v="Alloy; Formal methods; requirement diagrams; SysML; system modeling"/>
    <s v="Valles-Barajas F."/>
    <s v="A formal model for the requirements diagrams of SysML"/>
    <x v="7"/>
    <x v="1"/>
    <s v="IEEE Latin America Transactions"/>
    <m/>
    <m/>
    <s v="IEEE Latin America Transactions"/>
    <n v="8"/>
    <n v="3"/>
    <n v="5538400"/>
    <n v="259"/>
    <n v="268"/>
    <n v="10"/>
    <n v="7"/>
    <s v="10.1109/TLA.2010.5538400"/>
    <s v="https://www.scopus.com/inward/record.uri?eid=2-s2.0-79953802694&amp;partnerID=40&amp;md5=27666ecf55fae644e5e8981ed5bc90bd"/>
    <m/>
    <m/>
    <s v="English"/>
    <s v="Article"/>
    <s v="Departamento de Tecnologías de la Información, Universidad Regiomontana, Nuevo León, Mexico"/>
    <s v="Valles-Barajas, F., Departamento de Tecnologías de la Información, Universidad Regiomontana, Nuevo León, Mexico"/>
    <s v="English"/>
    <s v="There are several notations to build a model: textual, graphical and by using mathematics. The Object Management Group (OMG) has developed a graphical notation to model systems called SysML (system modeling language); this notation includes the modeling of the system requirements. In this paper a precise model of the requirements diagrams of SysML is presented. This model is made using a modeling language called Alloy, which has been used to formally specify UML diagrams. © 2005 IEEE."/>
  </r>
  <r>
    <s v="Control systems; Fusion experiments; Modeldriven design; Real-time software; SysML"/>
    <s v="Detommasi G., Vitelli R., Boncagni L., Neto A.C."/>
    <s v="Modeling of MARTe-based real-time applications with SysML"/>
    <x v="1"/>
    <x v="1"/>
    <s v="IEEE Transactions on Industrial Informatics"/>
    <m/>
    <m/>
    <s v="IEEE Transactions on Industrial Informatics"/>
    <n v="9"/>
    <n v="4"/>
    <n v="6387303"/>
    <n v="2407"/>
    <n v="2415"/>
    <n v="9"/>
    <n v="11"/>
    <s v="10.1109/TII.2012.2235073"/>
    <s v="https://www.scopus.com/inward/record.uri?eid=2-s2.0-84886654082&amp;partnerID=40&amp;md5=6c3479dfbdf3cea3a0203784f1f87d88"/>
    <m/>
    <m/>
    <s v="English"/>
    <s v="Article"/>
    <s v="CREATE-Dipartimento di Ingegneria Elettrica e Tecnologie dell'Informazione, Università Degli Studi di Napoli Federico II, 80125 Napoli, Italy; Dipartimento di Informatica, Sistemi e Produzione, Università di Roma, Tor Vergata, 0013 Roma, Italy; EURATOM-ENEA Fusion Association, Frascati Research Centre, Division of Fusion Physics, Frascati, Italy; Associação EURATOM/IST, Instituto de Plasmas e Fusão Nuclear-Laboratório Associado, 1049-001 Lisboa, Portugal"/>
    <s v="Detommasi, G., CREATE-Dipartimento di Ingegneria Elettrica e Tecnologie dell'Informazione, Università Degli Studi di Napoli Federico II, 80125 Napoli, Italy; Vitelli, R., Dipartimento di Informatica, Sistemi e Produzione, Università di Roma, Tor Vergata, 0013 Roma, Italy; Boncagni, L., EURATOM-ENEA Fusion Association, Frascati Research Centre, Division of Fusion Physics, Frascati, Italy; Neto, A.C., Associação EURATOM/IST, Instituto de Plasmas e Fusão Nuclear-Laboratório Associado, 1049-001 Lisboa, Portugal"/>
    <s v="English"/>
    <s v="Model-driven design is recently gaining a wide spreading in different fields, such as design of mechatronics and embedded systems. Approaches based on either UML or SysML permit to efficiently manage the design of complex systems in different areas. In this paper a SysML modeling approach is proposed for the design of real-time applications based on the MARTe framework. The MARTe framework has been recently adopted for the development of real-time systems in several European experimental fusion reactors. The proposed approach allows to achieve a better standardization of the development cycle and a better documentation of the developed systems. Furthermore, by using model-2-text tools it is possible to automatically generate part of the real-time executable code and the application configuration file. The proposed approach has been applied for the modeling of the control system for the Frascati Tokamak Upgrade. © 2005-2012 IEEE."/>
  </r>
  <r>
    <s v="Model-based systems engineering (MBSE); SysML; systemigram; systems thinking"/>
    <s v="Cloutier R., Sauser B., Bone M., Taylor A."/>
    <s v="Transitioning systems thinking to model-based systems engineering: Systemigrams to SysML models"/>
    <x v="2"/>
    <x v="1"/>
    <s v="IEEE Transactions on Systems, Man, and Cybernetics: Systems"/>
    <m/>
    <m/>
    <s v="IEEE Transactions on Systems, Man, and Cybernetics: Systems"/>
    <n v="45"/>
    <n v="4"/>
    <n v="7000566"/>
    <n v="662"/>
    <n v="674"/>
    <n v="13"/>
    <n v="25"/>
    <s v="10.1109/TSMC.2014.2379657"/>
    <s v="https://www.scopus.com/inward/record.uri?eid=2-s2.0-84925061349&amp;partnerID=40&amp;md5=8ec32040c60580a60e1e40695ce0d2e9"/>
    <s v="Institute of Electrical and Electronics Engineers Inc."/>
    <m/>
    <s v="English"/>
    <s v="Article"/>
    <s v="Stevens Institute of Technology, Hoboken, NJ, United States; University of North Texas, Denton, TX, United States; U.S. Army Natick Soldier Research, Development and Engineering Center, Natick, MA, United States"/>
    <s v="Cloutier, R., Stevens Institute of Technology, Hoboken, NJ, United States; Sauser, B., University of North Texas, Denton, TX, United States; Bone, M., Stevens Institute of Technology, Hoboken, NJ, United States; Taylor, A., U.S. Army Natick Soldier Research, Development and Engineering Center, Natick, MA, United States"/>
    <s v="English"/>
    <s v="A fundamental challenge for system engineers is to capture a problem with an effective model or framework and then facilitate transferring the information of that captured problem to practical systems engineering tools and methods. The early problem definition phase requires an application of systems thinking with adequate modeling tools and methods. Then, the later problem definition phase and early system architecting phase requires transferring the captured problem to systems engineering tools and methods through emerging techniques such as model-based systems engineering (MBSE) using SysML (MBSE is the practice of using a modeling tools to capture systems engineering diagrams). This paper presents a method for capturing a problem through systemigrams and the Boardman soft systems methodology and then directly translating the systemigrams into SysML diagrams. With MBSE increasing in usage, this method could provide a time savings opportunity during model development along with the possibility of lowering information distortion or loss that can occur during transformation of systems thinking to systems engineering activities. This paper includes a case study which demonstrates how the proposed approach was applied on a problem being considered by the U.S. Army - Contingency Basing for Small Combat Units. Finally, this paper will provide the conclusion on the development of the method and describe future research directions that can allow systems thinking and MBSE to function in a congruent methodology. © 2014 IEEE."/>
  </r>
  <r>
    <s v="Computer-aided engineering (CAE); object-oriented (OO); System Modeling Language (SysML); Unified Modeling Language (UML)"/>
    <s v="Bassi L., Secchi C., Bonfé M., Fantuzzi C."/>
    <s v="A SysML-based methodology for manufacturing machinery modeling and design"/>
    <x v="3"/>
    <x v="1"/>
    <s v="IEEE/ASME Transactions on Mechatronics"/>
    <m/>
    <m/>
    <s v="IEEE/ASME Transactions on Mechatronics"/>
    <n v="16"/>
    <n v="6"/>
    <n v="5604318"/>
    <n v="1049"/>
    <n v="1062"/>
    <n v="14"/>
    <n v="77"/>
    <s v="10.1109/TMECH.2010.2073480"/>
    <s v="https://www.scopus.com/inward/record.uri?eid=2-s2.0-80052622398&amp;partnerID=40&amp;md5=4c5e34d3156ec716d035e8132f3d0a2b"/>
    <m/>
    <m/>
    <s v="English"/>
    <s v="Article"/>
    <s v="European Patent Office, 2288 EE The Hague, Netherlands; Department of Sciences and Methods of Engineering, University of Modena and Reggio Emilia, 42100 Reggio Emilia, Italy; Faculty of Engineering, University of Ferrara, 44100 Ferrara, Italy"/>
    <s v="Bassi, L., European Patent Office, 2288 EE The Hague, Netherlands; Secchi, C., Department of Sciences and Methods of Engineering, University of Modena and Reggio Emilia, 42100 Reggio Emilia, Italy; Bonfé, M., Faculty of Engineering, University of Ferrara, 44100 Ferrara, Italy; Fantuzzi, C., Department of Sciences and Methods of Engineering, University of Modena and Reggio Emilia, 42100 Reggio Emilia, Italy"/>
    <s v="English"/>
    <s v="This paper describes a modeling methodology to support the design process of complex systems. The main challenge in modern industrial applications is the sheer volume of data involved in the design process. While using high-level abstraction is necessary to manage this data and analyze the system as a whole, designers need also to retain all the low-level information of the system, in order to be able to perform optimizations and modifications at later times. The solution proposed here is to use a hierarchy of models, each one describing the system at different levels of abstraction, and arrange them in such a way that it is possible to easily map each level onto the others. The topmost layer of the system description is expressed in System Modeling Language, a general-purpose modeling language based on Unified Modeling Language. © 2006 IEEE."/>
  </r>
  <r>
    <m/>
    <s v="Kakiuchi Y."/>
    <s v="Constraint analysis of system requirement in SysML with formal methods"/>
    <x v="6"/>
    <x v="1"/>
    <s v="IEEJ Transactions on Electronics, Information and Systems"/>
    <m/>
    <s v="IEEJ Transactions on Electronics, Information and Systems"/>
    <m/>
    <m/>
    <m/>
    <m/>
    <n v="809"/>
    <n v="814"/>
    <m/>
    <m/>
    <s v="10.1541/ieejeiss.137.809"/>
    <s v="https://www.scopus.com/inward/record.uri?eid=2-s2.0-85020200622&amp;doi=10.1541%2fieejeiss.137.809&amp;partnerID=40&amp;md5=b434b8c4b6d6d92fa5c4df896e079f1b"/>
    <m/>
    <m/>
    <m/>
    <m/>
    <s v="Hiroshima Institute of Technology, 2-1-1, Miyake, Saeki-ku, Hiroshima, Japan"/>
    <s v="Kakiuchi, Y., Hiroshima Institute of Technology, 2-1-1, Miyake, Saeki-ku, Hiroshima, Japan"/>
    <m/>
    <s v="Systems of the internet of things (IoT) consist of various elements, such as devices, networks, or embedded systems, and become larger scale and more complex. When we find faults in these systems after designing or implementation, it costs a lot to roll back the process of developments. It is therefore important to modelize systems' requirement, constraints and behaviors, and check the model to estimate their correctness and their performance. In this paper, we propose a framework to analyze SysML block diagrams with some constraints. The diagrams originally are used to describe specifications, and cannot be used to perform automated searches of systems' architectures. We check them with formal method to estimate costs and performances before implementing systems. © 2017 The Institute of Electrical Engineers of Japan."/>
  </r>
  <r>
    <s v="DSM; MDM; Model transformation; product-service system; SysML"/>
    <s v="Maisenbacher S., Kernschmidt K., Kasperek D., Vogel-Heuser B., Maurer M."/>
    <s v="Using DSM and MDM methodologies to analyze structural SysML models"/>
    <x v="4"/>
    <x v="0"/>
    <s v="IEEM"/>
    <s v="2013 IEEE International Conference on Industrial Engineering and Engineering Management, IEEM 2013"/>
    <m/>
    <s v="IEEE International Conference on Industrial Engineering and Engineering Management"/>
    <m/>
    <m/>
    <n v="6962432"/>
    <n v="351"/>
    <n v="355"/>
    <n v="5"/>
    <m/>
    <s v="10.1109/IEEM.2013.6962432"/>
    <s v="https://www.scopus.com/inward/record.uri?eid=2-s2.0-84914103234&amp;partnerID=40&amp;md5=91d5107625dfc160db8285b707f4dda4"/>
    <s v="IEEE Computer Society"/>
    <s v="2013 IEEE International Conference on Industrial Engineering and Engineering Management, IEEM 2013"/>
    <s v="English"/>
    <s v="Conference Paper"/>
    <s v="Institute of Product Development, Technische Universität München, Munich, Germany; Institute of Automation and Information Systems, Technische Universität München, Munich, Germany"/>
    <s v="Maisenbacher, S., Institute of Product Development, Technische Universität München, Munich, Germany; Kernschmidt, K., Institute of Automation and Information Systems, Technische Universität München, Munich, Germany; Kasperek, D., Institute of Product Development, Technische Universität München, Munich, Germany; Vogel-Heuser, B., Institute of Automation and Information Systems, Technische Universität München, Munich, Germany; Maurer, M., Institute of Product Development, Technische Universität München, Munich, Germany"/>
    <s v="English"/>
    <s v="Matrices and graph-based representations are commonly used visual models of system structures. Depending on the objective of the observer, both representations offer different opportunities and advantages. A standardized graph-based modeling language is SysML, while the design structure matrix (DSM) and the multiple domain matrix (MDM) are typical matrices used during the development of complex systems. Although both modeling techniques are wide spread, up to now they are hardly used conjointly. In order to utilize the advantages of both approaches and thus, enhance the entire development process this contribution examines the transformation of SysML diagrams to their matrix representation as a DSM or MDM, in order to analyze the models further. The approach is verified on a use case of a product-service system. © 2013 IEEE."/>
  </r>
  <r>
    <s v="Control systems;Field programmable gate arrays;Hardware;Hardware design languages;Petri nets;Rotors;Stability analysis"/>
    <s v="Dominguez-Bonilla C., Gutierrez A., Jimenez F., Chamorro H.R."/>
    <s v="SysML methodology for FPGA-based Controller design for quadcopters"/>
    <x v="0"/>
    <x v="0"/>
    <s v="IEMCON"/>
    <s v="Annual Information Technology, Electronics and Mobile Communication Conference"/>
    <m/>
    <s v="2016 IEEE 7th Annual Information Technology, Electronics and Mobile Communication Conference (IEMCON)"/>
    <m/>
    <m/>
    <m/>
    <n v="1"/>
    <n v="6"/>
    <n v="6"/>
    <m/>
    <s v="10.1109/IEMCON.2016.7746362"/>
    <s v="http://ieeexplore.ieee.org/stamp/stamp.jsp?arnumber=7746362"/>
    <s v="IEEE"/>
    <m/>
    <m/>
    <m/>
    <s v="C. Dominguez-Bonilla; A. Gutierrez; F. Jimenez; H. R. Chamorro"/>
    <s v="Corporaci&amp;#x00F3;n Universitaria Minuto de Dios - Sede Cundinamarca, Bogot&amp;#x00E1;, Colombia"/>
    <s v="English"/>
    <s v="In this paper an Integrated Development Environment (IDE) is proposed for the FPGA Controller design for quadcopters (including specifications, design and implementation). This IDE was developed using the High Level Specification of Embedded Systems Rich Client Platform (HiLeS-RCP). The HiLeS-RCP is a framework for specialized &quot;per product line&quot; IDE construction, which links requirements formalization step that represents the structural modelling using SysML, and the virtual prototyping. In this work the product line corresponds to flight controllers for quadcopters. This specialized IDE allows to manage the complexity of designs and to reduce development time for a modular implementation in Hardware Description Language (HDL)."/>
  </r>
  <r>
    <s v="airport; Baggage handling system; simulation; SysML"/>
    <s v="Lin J.T., Shih P.-H., Huang E., Chiu C.-C."/>
    <s v="Airport baggage handling system simulation modeling using SysML"/>
    <x v="2"/>
    <x v="0"/>
    <s v="IEOM"/>
    <s v="5th International Conference on Industrial Engineering and Operations Management, IEOM 2015"/>
    <m/>
    <s v="IEOM 2015 - 5th International Conference on Industrial Engineering and Operations Management, Proceeding"/>
    <m/>
    <m/>
    <n v="7093764"/>
    <m/>
    <m/>
    <n v="10"/>
    <n v="4"/>
    <s v="10.1109/IEOM.2015.7093764"/>
    <s v="https://www.scopus.com/inward/record.uri?eid=2-s2.0-84931077081&amp;partnerID=40&amp;md5=eb5eaf59bef817a5e25bb83ce1d30ad2"/>
    <s v="Institute of Electrical and Electronics Engineers Inc."/>
    <s v="5th International Conference on Industrial Engineering and Operations Management, IEOM 2015"/>
    <s v="English"/>
    <s v="Conference Paper"/>
    <s v="Department of Industrial Engineering and Engineering Management, National Tsing Hua University, Hsin-Chu, Taiwan; Department of Systems Engineering and Operations Research, George Mason University, Fairfax, VA, United States"/>
    <s v="Lin, J.T., Department of Industrial Engineering and Engineering Management, National Tsing Hua University, Hsin-Chu, Taiwan; Shih, P.-H., Department of Industrial Engineering and Engineering Management, National Tsing Hua University, Hsin-Chu, Taiwan; Huang, E., Department of Systems Engineering and Operations Research, George Mason University, Fairfax, VA, United States; Chiu, C.-C., Department of Industrial Engineering and Engineering Management, National Tsing Hua University, Hsin-Chu, Taiwan"/>
    <s v="English"/>
    <s v="In recent years, the number of passengers visiting the major international airport, Taiwan Taoyuan International Airport (TPE), has increased dramatically. The passenger traffic has gone beyond the capacity of the airport as it was constructed for. One important infrastructure in the airport is the baggage handling system which consists of a set of conveyors that transport checked baggage to the baggage unloading zones or the buffer zones. How to efficiently operate the baggage handling system is of critical importance. Simulation models are widely used to evaluate the system performances and to compare alternatives. However, modeling and analyzing the baggage handling system is not straightforward. However, the means of modeling and analyzing the baggage handling system is not in good form. The simulation model itself is a black box, making the validation of a model a challenge. In this study, we propose to use the formal modeling language, System Modeling Language (SysML), to model the baggage handling system. System Modeling Language provides a formal representation of the system and is able to enhance the validation of the system. We also use the SysML model to generate the corresponding simulation models. We compare different control rules and report the analysis result. © 2015 IEEE."/>
  </r>
  <r>
    <s v="Collaborative design; Design Structure Matrix; Semantic modeling; SysML; UML4SysML"/>
    <s v="Gaye K., Coulibaly A., Gardoni M."/>
    <s v="Product metamodel based on the coupling of the extended design matrix X -DSM and SysML formalism"/>
    <x v="2"/>
    <x v="0"/>
    <s v="IEOM"/>
    <s v="5th International Conference on Industrial Engineering and Operations Management, IEOM 2015"/>
    <m/>
    <s v="IEOM 2015 - 5th International Conference on Industrial Engineering and Operations Management, Proceeding"/>
    <m/>
    <m/>
    <n v="7093881"/>
    <m/>
    <m/>
    <n v="7"/>
    <m/>
    <s v="10.1109/IEOM.2015.7093881"/>
    <s v="https://www.scopus.com/inward/record.uri?eid=2-s2.0-84931095403&amp;partnerID=40&amp;md5=a89244bd622d71b0a0b45dff4a18e3e8"/>
    <s v="Institute of Electrical and Electronics Engineers Inc."/>
    <s v="5th International Conference on Industrial Engineering and Operations Management, IEOM 2015"/>
    <s v="English"/>
    <s v="Conference Paper"/>
    <s v="LI3, University Assane Seck of Ziguinchor, Ziguinchor, Senegal; LGECO, INSA de Strasbourg, 24, Bld de la Victoire, Strasbourg Cedex, France; LIPPS, ETS Montréal, 1100, rue Notre Dame Ouest, Montréal, QC, Canada"/>
    <s v="Gaye, K., LI3, University Assane Seck of Ziguinchor, Ziguinchor, Senegal; Coulibaly, A., LGECO, INSA de Strasbourg, 24, Bld de la Victoire, Strasbourg Cedex, France; Gardoni, M., LIPPS, ETS Montréal, 1100, rue Notre Dame Ouest, Montréal, QC, Canada"/>
    <s v="English"/>
    <s v="This paper proposes an approach to semantic modeling of products based on an extended version of the DSM Design Structure Matrix (DSM), called here, X-DSM (extended DSM) and on the SysML formalism. This metamodel is intended to take into account the structural characteristics of the product and its behavior along the life cycle, from the design phase to its end of life. For that, first, we proposed 4 types of X-DSM matrices that are used to represent the components, design parameters, activities and the associated project's stakeholders. And then, we use SysML language diagrams to represent the behavioral views of the product at different stages of its lifecycle. The proposed metamodel complies with the SysML formalism including both the 7 UML4SysML views and 2 additional views aimed to the care of Specifications and Parametric settings. These last two views are key factors for modeling products with multiple configurations. In the second part of the article, we propose implementation architecture to exploit the functionalities of such a metamodel in collaborative design. © 2015 IEEE."/>
  </r>
  <r>
    <s v="Petri nets;SysML;formal verification;Petri nets;RECATNet;SAD;SysML activity diagram;dynamic behaviour;formal verification;recursive ECATNet-based approach;system description;system modelling language"/>
    <s v="Rahim M., Kheldoun A., Boukala-Ioualalen M., Hammad A."/>
    <s v="Recursive ECATNets-based approach for formally verifying system modelling language activity diagrams"/>
    <x v="2"/>
    <x v="1"/>
    <s v="IET Software"/>
    <m/>
    <m/>
    <s v="IET Software"/>
    <n v="9"/>
    <n v="5"/>
    <m/>
    <n v="119"/>
    <n v="128"/>
    <n v="10"/>
    <m/>
    <s v="10.1049/iet-sen.2014.0087"/>
    <s v="https://www.scopus.com/inward/record.uri?eid=2-s2.0-84943232486&amp;partnerID=40&amp;md5=f62e265abf9b5aa86c062628dc64337e"/>
    <m/>
    <m/>
    <s v="English"/>
    <s v="Article"/>
    <s v="Institution of Engineering and Technology"/>
    <s v="Hammad, A.; FEMTO-ST Institute, UMR CNRS 6174France"/>
    <s v="English"/>
    <s v="System Modelling Language (SysML) is a modelling language that allows system description with various integrated diagrams. The SysML activity diagram (SAD) is widely used to graphically describe system behaviours. Nevertheless, despite the various advantages of SysML, it lacks for formal semantics to achieve the verification of behavioural requirements. Petri nets (PNs) are a popular technique for modelling and verifying the dynamic behaviours of systems. Recursive ECATNets (RECATNets) not only take all the advantages of PNs but also allow concise specifications and more capabilities for the verification process. In this study, the authors propose an approach which describes a verification methodology of SADs based on their transformation into RECATNet models. Case studies are presented to show the benefits and the usefulness of the proposed approach."/>
  </r>
  <r>
    <s v="MDE; Modeling; Process control; Software process model; SysML; System engineering; UML"/>
    <s v="Batchkova I., Antonova I."/>
    <s v="Improving the software development life cycle in process control using UML/SysML"/>
    <x v="3"/>
    <x v="0"/>
    <s v="IFAC"/>
    <s v="18th IFAC World Congress"/>
    <s v="IFAC World Congress"/>
    <s v="IFAC Proceedings Volumes (IFAC-PapersOnline)"/>
    <n v="18"/>
    <s v="PART 1"/>
    <m/>
    <n v="14133"/>
    <n v="14138"/>
    <n v="6"/>
    <n v="5"/>
    <s v="10.3182/20110828-6-IT-1002.03190"/>
    <s v="https://www.scopus.com/inward/record.uri?eid=2-s2.0-84866760666&amp;partnerID=40&amp;md5=1ecf45dc6f657ece93a70ccae7fabc7d"/>
    <m/>
    <s v="18th IFAC World Congress"/>
    <s v="English"/>
    <s v="Conference Paper"/>
    <s v="Department of Industrial Automation, University of Chemical Technology and Metallurgy, Sofia, Bulgaria"/>
    <s v="Batchkova, I., Department of Industrial Automation, University of Chemical Technology and Metallurgy, Sofia, Bulgaria; Antonova, I., Department of Industrial Automation, University of Chemical Technology and Metallurgy, Sofia, Bulgaria"/>
    <s v="English"/>
    <s v="The transition from approaches based on a directly code creation to model-driven software development poses the modeling as one of the first most important things in the all field of engineering. The main aim of the presented paper is to use the current advantages in the UML extensions and profiles in order to improve the software development life cycle in the field of process control. The proposed approach is based on the combined use of UML profile for system engineering SysML, IEC-61499 standard for development of distributed control systems and modified Harmony SE methodology. The suggested approach is illustrated with a simple example for development of tank level feedback control system. Finally some conclusions are made. © 2011 IFAC."/>
  </r>
  <r>
    <m/>
    <s v="Barbieri G., Kernschmidt K., Fantuzzi C., Vogel-Heuser B."/>
    <s v="A SysML based design pattern for the high-level development of mechatronic systems to enhance re-usability"/>
    <x v="4"/>
    <x v="0"/>
    <s v="IFAC"/>
    <s v="19th IFAC World Congress on International Federation of Automatic Control, IFAC 2014"/>
    <s v="19th IFAC World Congress"/>
    <s v="IFAC Proceedings Volumes (IFAC-PapersOnline)"/>
    <n v="19"/>
    <m/>
    <m/>
    <n v="3431"/>
    <n v="3437"/>
    <n v="7"/>
    <n v="7"/>
    <m/>
    <s v="https://www.scopus.com/inward/record.uri?eid=2-s2.0-84929759480&amp;partnerID=40&amp;md5=ab98e0e9ef65765d9f6e27ed59c42f5e"/>
    <s v="IFAC Secretariat"/>
    <s v="19th IFAC World Congress on International Federation of Automatic Control, IFAC 2014"/>
    <s v="English"/>
    <s v="Conference Paper"/>
    <s v="University of Modena and Reggio Emilia, Via Amendola 2, Reggio Emilia, Italy; Institute of Automation and Information Systems, Technische Universität München, Boltzmannstr. 15, Garching bei München, Germany"/>
    <s v="Barbieri, G., University of Modena and Reggio Emilia, Via Amendola 2, Reggio Emilia, Italy; Kernschmidt, K., Institute of Automation and Information Systems, Technische Universität München, Boltzmannstr. 15, Garching bei München, Germany; Fantuzzi, C., University of Modena and Reggio Emilia, Via Amendola 2, Reggio Emilia, Italy; Vogel-Heuser, B., Institute of Automation and Information Systems, Technische Universität München, Boltzmannstr. 15, Garching bei München, Germany"/>
    <s v="English"/>
    <s v="Model driven engineering approaches can be used to handle the complexity in the development of modern mechatronic systems, containing a multitude of mechanical, electrical/electronic and software components. However, up to now SysML, as standard systems engineering language, is not wide spread in industry yet. Reasons therefore are missing adequate guidelines for the modeling process as well as an unclear benefit of the created SysML-models. A well-created system model however poses enormous time advantages during the analysis of change influences in later lifecycle phases of the system and makes an interdisciplinary reuse of modules in the development of new systems possible. A prerequisite therefore is the efficient traceability of all information within the system model. Thus, in this paper a SysML based process for the high-level development of mechatronic systems is applied, reaching from requirements specification to the detailed modeling of the element-connections (discipline specific as well as interdisciplinary). Our approach shows how the information from the different levels of abstraction and the different development phases can be connected, including a functional modularization of the mechatronic system. In this way, developers can trace change influences more easily. The functional modules can be used during the development of new systems, resulting in significant shortened development cycles. The proposed design pattern is shown at the example of a bench-scale model of a production plant. © IFAC."/>
  </r>
  <r>
    <m/>
    <s v="Miyazawa A., Cavalcanti A."/>
    <s v="Formal refinement in SysML"/>
    <x v="4"/>
    <x v="0"/>
    <s v="IFM"/>
    <s v="11th International Conference on Integrated Formal Methods, IFM 2014"/>
    <s v="11th International Conference on Integrated Formal Methods"/>
    <s v="Lecture Notes in Computer Science (including subseries Lecture Notes in Artificial Intelligence and Lecture Notes in Bioinformatics)"/>
    <s v="8739 LNCS"/>
    <m/>
    <m/>
    <n v="155"/>
    <n v="170"/>
    <n v="16"/>
    <n v="4"/>
    <s v="10.1007/978-3-319-10181-1_10"/>
    <s v="https://www.scopus.com/inward/record.uri?eid=2-s2.0-84906971094&amp;partnerID=40&amp;md5=1bd2ac62d527075e89c7c3c93c6a2bb3"/>
    <s v="Springer Verlag"/>
    <s v="11th International Conference on Integrated Formal Methods, IFM 2014"/>
    <s v="English"/>
    <s v="Conference Paper"/>
    <s v="Department of Computer Science, University of York, York, United Kingdom"/>
    <s v="Miyazawa, A., Department of Computer Science, University of York, York, United Kingdom; Cavalcanti, A., Department of Computer Science, University of York, York, United Kingdom"/>
    <s v="English"/>
    <s v="SysML is a UML-based graphical notation for systems engineering that is becoming a de facto standard. Whilst it reuses a number of UML diagrams, it introduces new diagrams, and maintains the loose UML semantics. Refinement is a formal technique that supports the validation and verification of models by capturing a notion of correctness based on observable behaviour. In this paper, we analyse the issue of formal refinement in the context of SysML. First, we identify the requirements for supporting refinement in SysML, next we propose extensions to SysML that satisfy these requirements, and finally we present a few refinement laws and discuss their validity. © 2014 Springer International Publishing."/>
  </r>
  <r>
    <s v="General modeling; Industrial engineering; Production systems; SysML"/>
    <s v="Schönherr O., Rose O."/>
    <s v="Important components for modeling production systems with SysML"/>
    <x v="7"/>
    <x v="0"/>
    <s v="IIE"/>
    <s v="IIE Annual Conference and Expo 2010"/>
    <s v="Industrial Engineering Research Conference"/>
    <s v="IIE Annual Conference and Expo 2010 Proceedings"/>
    <m/>
    <m/>
    <m/>
    <m/>
    <m/>
    <n v="11"/>
    <n v="5"/>
    <m/>
    <s v="https://www.scopus.com/inward/record.uri?eid=2-s2.0-84900993260&amp;partnerID=40&amp;md5=d5ce7f4087326ba09eaef2d411cc6ce3"/>
    <s v="Institute of Industrial Engineers"/>
    <s v="IIE Annual Conference and Expo 2010"/>
    <s v="English"/>
    <s v="Conference Paper"/>
    <s v="Institute of Applied Computer Science, Dresden University of Technology, Dresden, 01062, Germany"/>
    <s v="Schönherr, O., Institute of Applied Computer Science, Dresden University of Technology, Dresden, 01062, Germany; Rose, O., Institute of Applied Computer Science, Dresden University of Technology, Dresden, 01062, Germany"/>
    <s v="English"/>
    <s v="In this paper, we present an approach for developing a simulation-tool- independent description of production systems and how to convert such a general model into simulation-tool-specific models. Our aim is to develop production models by means of SysML and to build converters from SysML models to models of a large variety of simulation tools. Based on this architecture, we develop a general model description for discrete processes in production which permits to create comprehensive production scenarios. In addition, we tested SysML and present first thoughts on how to improve the usability of SysML for system engineers."/>
  </r>
  <r>
    <s v="Executable architecture; MBSE; Model simulation; SysML"/>
    <s v="Friedland B., Eschbacher G."/>
    <s v="Implementing SysML into a feasible systems engineering solution"/>
    <x v="1"/>
    <x v="0"/>
    <s v="IIE"/>
    <s v="IIE Annual Conference and Expo 2013"/>
    <s v="Industrial Engineering Research Conference"/>
    <s v="IIE Annual Conference and Expo 2013"/>
    <m/>
    <m/>
    <m/>
    <n v="4066"/>
    <n v="4075"/>
    <n v="10"/>
    <n v="1"/>
    <m/>
    <s v="https://www.scopus.com/inward/record.uri?eid=2-s2.0-84900303641&amp;partnerID=40&amp;md5=fe0dc2936699663e02894a684553fd2e"/>
    <s v="Institute of Industrial Engineers"/>
    <s v="IIE Annual Conference and Expo 2013"/>
    <s v="English"/>
    <s v="Conference Paper"/>
    <s v="Boeing Company, Seattle, WA 98124, United States"/>
    <s v="Friedland, B., Boeing Company, Seattle, WA 98124, United States; Eschbacher, G., Boeing Company, Seattle, WA 98124, United States"/>
    <s v="English"/>
    <s v="This paper will discuss using System Modeling Language (SysML) to implement an executable architecture that provides a feasible systems engineering solution. SysML is based on a graphical modeling language that supports requirements specifications through system validation. Although SysML provides an iterative process through description languages and support tools, a methodology is required to provide the complete system solution. A Model Based Systems Engineering (MBSE) framework discussed will consist of how the four fundamental framework pillars (requirements specifications, functional analysis, logical and physical architecture) are integrated to achieve traceability necessary for a robust system to evolve. For purposes of this paper, elements of UML 2.0 will be depicted to fully define the SysML design philosophy. SysML incorporation of the technical parameters and traceability between interfaces will be viewed to show the complete system architecture. An overview of SysML definitions and terms followed by a phased approach to integrating SysML artifacts into a robust systems engineering framework will be provided. In addition, an overall mapping is depicted to show how the tools and processes used in conjunction with SysML provide the optimal systems engineering solution. Copyright © 2013 Boeing. All rights reserved."/>
  </r>
  <r>
    <s v="Block diagram; Description logic; Equational semantics; Formal expression; SysML"/>
    <s v="Ding S., Tang S.-Q."/>
    <s v="An approach for formal representation of SysML block diagram with description logic SHIOQ(D)"/>
    <x v="7"/>
    <x v="0"/>
    <s v="IIS"/>
    <s v="2010 2nd International Conference on Industrial and Information Systems, IIS 2010"/>
    <m/>
    <s v="2010 2nd International Conference on Industrial and Information Systems, IIS 2010"/>
    <n v="2"/>
    <m/>
    <n v="5565700"/>
    <n v="259"/>
    <n v="261"/>
    <n v="3"/>
    <n v="7"/>
    <s v="10.1109/INDUSIS.2010.5565700"/>
    <s v="https://www.scopus.com/inward/record.uri?eid=2-s2.0-77958482997&amp;partnerID=40&amp;md5=f5efb84790d555b6ca9602d469015aed"/>
    <m/>
    <s v="2010 2nd International Conference on Industrial and Information Systems, IIS 2010"/>
    <s v="English"/>
    <s v="Conference Paper"/>
    <s v="State Key Laboratory of Engineering, Software Wuhan University, Wuhan, China"/>
    <s v="Ding, S., State Key Laboratory of Engineering, Software Wuhan University, Wuhan, China; Tang, S.-Q., State Key Laboratory of Engineering, Software Wuhan University, Wuhan, China"/>
    <s v="English"/>
    <s v="For the requirements of formal expression of the system engineering language: SysML, we proposes a translation approach from SysML block diagram to description logic (SHIOQ(D)) knowledge base which plays a key role in semantic Web. Syntax and equational semantics of SysML are discussed and difficulties for formalizing SysML graphical elements are analyzed in Section 2. Section 3 introduces the description logic and finally section 4 gives the details of the DL knowledge base representation for the SysML block diagram. © 2010 IEEE."/>
  </r>
  <r>
    <m/>
    <s v="Trapp S., Ramollari E., Heintz M., Weber S., Dranidis D., Börstler J."/>
    <s v="Collaborative Learning of UML and SysML."/>
    <x v="3"/>
    <x v="1"/>
    <s v="iJEP"/>
    <m/>
    <s v="International Journal of Engineering Pedagogy"/>
    <s v="iJEP"/>
    <s v="1"/>
    <s v="2"/>
    <m/>
    <n v="6"/>
    <n v="12"/>
    <n v="7"/>
    <n v="3"/>
    <m/>
    <s v="http://dblp.org/rec/journals/i-jep/TrappRHWDB11"/>
    <m/>
    <m/>
    <m/>
    <s v="Journal Articles"/>
    <m/>
    <m/>
    <s v="English"/>
    <s v="In the EU-funded project Embed4Auto, we have developed an Integrated Learning Environment (ILE) to support UML/SysML training. The ILE combines independent distance learning with collaborative problem solving and social networking. The learning environment incorporates a set of learning resources on the modeling languages UML2 and SysML, an educational modeling tool supporting class and sequence diagrams and a tool for sharing and discussing solutions to modeling exercises. First evaluations of the ILE have shown promising results."/>
  </r>
  <r>
    <s v="Clean;  Formal verification;  Functional languages;  Micro- Architecture design;  Modelling;  RISC processor;  Simulation;  SysML;  UML"/>
    <s v="Lakhdara Z., Merniz S."/>
    <s v="A SysML and CLEAN Based Methodology for RISC Processor Micro-Architecture Design"/>
    <x v="2"/>
    <x v="1"/>
    <s v="IJERTCS"/>
    <s v="International Journal of Embedded and Real-Time Communication Systems (IJERTCS)"/>
    <m/>
    <s v="International Journal of Embedded and Real-Time Communication Systems (IJERTCS)"/>
    <n v="6"/>
    <n v="1"/>
    <m/>
    <n v="101"/>
    <n v="131"/>
    <n v="31"/>
    <m/>
    <s v="10.4018/IJERTCS.2015010105"/>
    <s v="http://dblp.uni-trier.de/rec/bibtex2/journals/ijertcs/LakhdaraM15"/>
    <m/>
    <m/>
    <s v="English"/>
    <s v="Article"/>
    <s v="LIRE Laboratory, Constantine 2 University, Constantine, Algeria; MISC Laboratory, Constantine 2 University, Constantine, Algeria"/>
    <m/>
    <s v="English"/>
    <s v="Nowadays, processor micro- Architectures are becoming more and more complex. Consequently, designers increasingly need powerful abstraction and structuration mechanisms, as well as design methodologies that automatically and formally derive low-level concrete designs from high-level abstract ones. In this context, this paper proposes a methodology for RISC processor micro- Architecture design. The proposed methodology uses mainly SysML to model both ISA and MA levels and the functional language CLEAN to describe them. Functional specifications in CLEAN are automatically generated from the ISA and MA models. These specifications, which are executable and formally verifiable, are used for simulation and verification. The proposed approach is validated by a case study that consists of designing the micro- Architecture of MIPS processor. It shows how to easily model and generate CLEAN specifications describing the ISA and MA levels. It also illustrates, with multiple cases, how the generated specifications are used to simulate the MA. The results of the simulation phase prove the efficiency of the proposed modeling and code generation techniques. Copyright © 2015, IGI Global."/>
  </r>
  <r>
    <m/>
    <s v="Lakhdara Z., Merniz S."/>
    <s v="A SysML and CLEAN-based methodology for digital circuits design"/>
    <x v="0"/>
    <x v="1"/>
    <s v="IJHPSA"/>
    <m/>
    <m/>
    <s v="International Journal of High Performance Systems Architecture"/>
    <n v="6"/>
    <n v="4"/>
    <m/>
    <n v="222"/>
    <n v="237"/>
    <n v="16"/>
    <m/>
    <s v="10.1504/IJHPSA.2016.10002660"/>
    <s v="http://dx.doi.org/10.1504/IJHPSA.2016.10002660"/>
    <m/>
    <s v="International Journal of High Performance Systems Architecture"/>
    <s v="English"/>
    <s v="Article"/>
    <m/>
    <m/>
    <s v="English"/>
    <s v="The increasing complexity of electronic systems requires a powerful abstraction and structuration mechanisms, as well as design methodologies that systematically and formally derives low-level concrete designs from high-level abstract ones. For this reason, in this research work, we present a methodological design approach that automatically generates a functional HDL code from SysML diagrams modelling hardware design. The generated HDL code is both verifiable and executable. While the first feature remains crucial for low-level design refinements, the second one enables design performance evaluation at early stages. In order to shed light on the features of the proposed approach, a case study is given. Specifically, it involves designing the micro-architecture of MIPS processor, generating its functional specification in CLEAN from its SysML model, and simulating it."/>
  </r>
  <r>
    <s v="Continuous system dynamics; Modelica; SysML; Systems engineering information modeling"/>
    <s v="Johnson T., Jobe J.M., Paredis C.J.J., Burkhart R.M."/>
    <s v="Modeling continuous system dynamics in SYSML"/>
    <x v="8"/>
    <x v="0"/>
    <s v="IMECE"/>
    <s v="ASME International Mechanical Engineering Congress and Exposition, IMECE 2007"/>
    <m/>
    <s v="ASME International Mechanical Engineering Congress and Exposition, Proceedings"/>
    <n v="3"/>
    <m/>
    <m/>
    <n v="197"/>
    <n v="205"/>
    <n v="9"/>
    <n v="67"/>
    <s v="10.1115/IMECE2007-42754"/>
    <s v="https://www.scopus.com/inward/record.uri?eid=2-s2.0-44249099280&amp;partnerID=40&amp;md5=22f7f8a1d849686a47245c061f6c5b47"/>
    <m/>
    <s v="ASME International Mechanical Engineering Congress and Exposition, IMECE 2007"/>
    <s v="English"/>
    <s v="Conference Paper"/>
    <s v="Systems Realization Laboratory, G. W. Woodruff School of Mechanical Engineering, Georgia Institute of Technology, Atlanta, GA 30332, United States; Deere and Company World Headquarters, Moline, IL 61265, United States"/>
    <s v="Johnson, T.A., Systems Realization Laboratory, G. W. Woodruff School of Mechanical Engineering, Georgia Institute of Technology, Atlanta, GA 30332, United States; Jobe, J.M., Systems Realization Laboratory, G. W. Woodruff School of Mechanical Engineering, Georgia Institute of Technology, Atlanta, GA 30332, United States; Paredis, C.J.J., Systems Realization Laboratory, G. W. Woodruff School of Mechanical Engineering, Georgia Institute of Technology, Atlanta, GA 30332, United States; Burkhart, R., Deere and Company World Headquarters, Moline, IL 61265, United States"/>
    <s v="English"/>
    <s v="In this paper, we present a formal approach to modeling continuous system dynamics in SysML using differential algebraic equations (DAE's). To support model-based design, the Object Management Group has recently developed the Systems Modeling Language (OMG SysML™). The language is well-suited for modeling many different aspects of largescale, multidisciplinary engineering projects. It allows systems designers to capture information concerning system requirements, tests, structures, functions, and behaviors. However, SysML lacks explicit support for modeling continuous system dynamics using DAE's. Such models are important for representing system behavior resulting from energy or signal exchange between system components. We introduce support for modeling system dynamics in the form of a language mapping between SysML and Modelica, an equation-based, object-oriented behavioral simulation language. The bidirectional mapping provides support for creating system dynamics models in SysML that can exist alongside other SysML information models, but that can also be transformed into executable simulations by a Modelica solver. To illustrate the approach, we provide an example SysML model of a hydraulic pump. Copyright © 2007 by ASME."/>
  </r>
  <r>
    <s v="Manufacturing system; Modeling; Sequence flow diagram; State machine diagram; SysML"/>
    <s v="Kanthabhabhajeya S., Falkman P., Lennartson B."/>
    <s v="System modeling specification in SysML and Sequence Planner Language - Comparison study"/>
    <x v="5"/>
    <x v="0"/>
    <s v="INCOM"/>
    <s v="14th IFAC Symposium on Information Control Problems in Manufacturing, INCOM'12"/>
    <s v="14th IFAC Symposium on Information Control Problems in Manufacturing"/>
    <s v="IFAC Proceedings Volumes (IFAC-PapersOnline)"/>
    <n v="14"/>
    <s v="PART 1"/>
    <m/>
    <n v="1543"/>
    <n v="1550"/>
    <n v="8"/>
    <n v="3"/>
    <s v="10.3182/20120523-3-RO-2023.00189"/>
    <s v="https://www.scopus.com/inward/record.uri?eid=2-s2.0-84866141847&amp;partnerID=40&amp;md5=c144e38bc73bc2c23b7ebbaff26bc5d1"/>
    <m/>
    <s v="14th IFAC Symposium on Information Control Problems in Manufacturing, INCOM'12"/>
    <s v="English"/>
    <s v="Conference Paper"/>
    <s v="Department of Signals and Systems, Chalmers University of Technology, Gothenburg, Sweden"/>
    <s v="Kanthabhabhajeya, S., Department of Signals and Systems, Chalmers University of Technology, Gothenburg, Sweden; Falkman, P., Department of Signals and Systems, Chalmers University of Technology, Gothenburg, Sweden; Lennartson, B., Department of Signals and Systems, Chalmers University of Technology, Gothenburg, Sweden"/>
    <s v="English"/>
    <s v="This paper compares two languages, Systems Modeling Language(SysML) based on Unified Modeling Language and Sequence Planner Language, where both are used for systems engineering applications. As the modern manufacturing industries pass through a challenging period in storing and exchanging huge amounts of information/data, a common platform that is helpful in putting different parts together is of major interest. This paper presents an analysis of these two languages focusing on their behavioral constructs and details their advantages and disadvantages. This paper concludes by mentioning the points that are lacking in SysML, which could be solved by combining it with Sequence Planner Language and using the combined approach for system engineering applications. © 2012 IFAC."/>
  </r>
  <r>
    <m/>
    <s v="Hause M., Thom F."/>
    <s v="Modeling high level requirements in UML/SysML"/>
    <x v="11"/>
    <x v="0"/>
    <s v="INCOSE"/>
    <s v="15th Annual International Symposium of the International Council on Systems Engineering, INCOSE 2005"/>
    <m/>
    <s v="15th Annual International Symposium of the International Council on Systems Engineering, INCOSE 2005"/>
    <n v="1"/>
    <m/>
    <m/>
    <n v="316"/>
    <n v="327"/>
    <n v="12"/>
    <n v="5"/>
    <s v="10.1002/j.2334-5837.2005.tb00672.x"/>
    <s v="https://www.scopus.com/inward/record.uri?eid=2-s2.0-84883266642&amp;partnerID=40&amp;md5=9c425bd3e46e51918715f6e3f97b331e"/>
    <m/>
    <s v="15th Annual International Symposium of the International Council on Systems Engineering, INCOSE 2005"/>
    <s v="English"/>
    <s v="Conference Paper"/>
    <s v="Artisan Software Tools, Suite 701, Eagle Tower, Montpelier Drive, Cheltenham, GL50 1TA, United Kingdom"/>
    <s v="Hause, M., Artisan Software Tools, Suite 701, Eagle Tower, Montpelier Drive, Cheltenham, GL50 1TA, United Kingdom; Thom, F., Artisan Software Tools, Suite 701, Eagle Tower, Montpelier Drive, Cheltenham, GL50 1TA, United Kingdom"/>
    <s v="English"/>
    <s v="Modeling requirements with the Unified Modeling Language (UML) can be confusing for both first time and experienced systems engineers. Often this is due to inexperience with UML, or a reliance on object-oriented techniques, where it is necessary to identify objects as the starting point for evaluating a potential system. When modeling requirements, however, this is normally the &quot;pre-object&quot; stage, where identifying potential objects can mean defining the solution rather than defining the requirements. The techniques described in this paper focus on the UML/SysML diagrams that do not require objects, and are therefore better suited to this early part of the systems engineering lifecycle. In addition to expressing the requirements in a pure form, they help to identify system interaction, potential interfaces and the characteristics of these interfaces, and algorithms and equations. They also provide a means to achieve handover and traceability to subsequent stages of development, when object-oriented techniques may be more appropriate. © 2005 by M. Hause and Francis Thom."/>
  </r>
  <r>
    <m/>
    <s v="Herzog E., Pandikow A."/>
    <s v="SysML - an assessment"/>
    <x v="11"/>
    <x v="0"/>
    <s v="INCOSE"/>
    <s v="15th Annual International Symposium of the International Council on Systems Engineering, INCOSE 2005"/>
    <m/>
    <s v="15th Annual International Symposium of the International Council on Systems Engineering, INCOSE 2005"/>
    <n v="1"/>
    <m/>
    <m/>
    <n v="293"/>
    <n v="305"/>
    <n v="13"/>
    <n v="18"/>
    <s v="10.1002/j.2334-5837.2005.tb00670.x"/>
    <s v="https://www.scopus.com/inward/record.uri?eid=2-s2.0-84883292378&amp;partnerID=40&amp;md5=54ffe48923fb4a69688d0ffa423d9e5c"/>
    <m/>
    <s v="15th Annual International Symposium of the International Council on Systems Engineering, INCOSE 2005"/>
    <s v="English"/>
    <s v="Conference Paper"/>
    <s v="Syntell AB, P.O. Box 10022, SE 100 55 Stockholm, Sweden"/>
    <s v="Herzog, E., Syntell AB, P.O. Box 10022, SE 100 55 Stockholm, Sweden; Pandikow, A., Syntell AB, P.O. Box 10022, SE 100 55 Stockholm, Sweden"/>
    <s v="English"/>
    <s v="SysML is a new standard language for system modeling, built on top of the new version of the popular UML and tailored for the specific needs of systems engineers. In this paper we present a brief overview of the SysML along with observations on the language and some challenges facing the systems engineering and tool vendor community. The purpose of the paper is not to criticize the outcome of the SysML standard but to evaluate its strengths and weaknesses and identify areas for future improvement. © 2005 by Erik Herzog and Asmus Pandikow."/>
  </r>
  <r>
    <m/>
    <s v="Hsu J.C."/>
    <s v="Applying systems modeling language to a simple hardware system"/>
    <x v="12"/>
    <x v="0"/>
    <s v="INCOSE"/>
    <s v="16th Annual International Symposium of the International Council on Systems Engineering, INCOSE 2006"/>
    <m/>
    <s v="16th Annual International Symposium of the International Council on Systems Engineering, INCOSE 2006"/>
    <n v="1"/>
    <m/>
    <m/>
    <n v="595"/>
    <n v="605"/>
    <n v="11"/>
    <n v="3"/>
    <m/>
    <s v="https://www.scopus.com/inward/record.uri?eid=2-s2.0-84878808738&amp;partnerID=40&amp;md5=b1a622fcdfd8845b81162a39aa6c2faf"/>
    <m/>
    <s v="16th Annual International Symposium of the International Council on Systems Engineering, INCOSE 2006"/>
    <s v="English"/>
    <s v="Conference Paper"/>
    <s v="Boeing Company, MC 031-CA62, P. O. Box 3105, Anaheim, CA 92803-3105, United States"/>
    <s v="Hsu, J.C., Boeing Company, MC 031-CA62, P. O. Box 3105, Anaheim, CA 92803-3105, United States"/>
    <s v="English"/>
    <s v="This paper used the Systems Modeling Language (SysML) to explore its applicability and effectiveness to a simple hardware system. The system and design requirements derived from the customer requirements were modeled in the requirements hierarchy diagram. The spring load equation with all the variables and constant were defined in the parametric constraint definition diagram. Parametric constraint on a block diagram was then used to design a conical helical spring. A link between design and requirements was demonstrated in the model. State machine diagrams depicted the finite state-transition on how a person emptied the mousetrap and how a mouse entered the trap. These diagrams were linked to verification requirements for system verification. SysML is shown to be an effective modeling language for hardware systems. The applicability of SysML to a combined hardware and software system has still to be demonstrated and proven. Copyright © 2006 by John C. Hsu."/>
  </r>
  <r>
    <m/>
    <s v="Orr K., Ramakrishnan S., Dagli C."/>
    <s v="Can systems modeling language impact systems engineering?"/>
    <x v="12"/>
    <x v="0"/>
    <s v="INCOSE"/>
    <s v="16th Annual International Symposium of the International Council on Systems Engineering, INCOSE 2006"/>
    <m/>
    <s v="16th Annual International Symposium of the International Council on Systems Engineering, INCOSE 2006"/>
    <n v="2"/>
    <m/>
    <m/>
    <n v="1688"/>
    <n v="1699"/>
    <n v="12"/>
    <m/>
    <m/>
    <s v="https://www.scopus.com/inward/record.uri?eid=2-s2.0-84878805607&amp;partnerID=40&amp;md5=df22fff6b7dbfb46dab916db5b44bced"/>
    <m/>
    <s v="16th Annual International Symposium of the International Council on Systems Engineering, INCOSE 2006"/>
    <s v="English"/>
    <s v="Conference Paper"/>
    <s v="Boeing Company, MC HB6-41, 13100 Space Center Blvd., Houston, TX 77059-3556, United States; University of Missouri - Rolla, 229 Engineering Management and Systems Engineering Department, Rolla, MO 65409-0370, United States"/>
    <s v="Orr, K., Boeing Company, MC HB6-41, 13100 Space Center Blvd., Houston, TX 77059-3556, United States; Ramakrishnan, S., University of Missouri - Rolla, 229 Engineering Management and Systems Engineering Department, Rolla, MO 65409-0370, United States; Dagli, C.H., University of Missouri - Rolla, 229 Engineering Management and Systems Engineering Department, Rolla, MO 65409-0370, United States"/>
    <s v="English"/>
    <s v="This paper examines the System Engineering processes/applications transforming from being document-centric to being model-centric by examining the benefits and uses of the Systems Modeling Language (SysML). This paper will look at the concept behind SysML and provide a background on existing research to address the Unified Modeling Language (UML) Systems Engineering request for proposal to generate SysML. This paper will identify benefits of using SysML in the Systems Engineering process and makes a recommendation for its use in large scale integration projects and complex hardware and software designs. Copyright © 2006 by Authors."/>
  </r>
  <r>
    <m/>
    <s v="Hause M."/>
    <s v="Cross-cutting concerns and ergonomic profiling using UML/SysML"/>
    <x v="12"/>
    <x v="0"/>
    <s v="INCOSE"/>
    <s v="16th Annual International Symposium of the International Council on Systems Engineering, INCOSE 2006"/>
    <m/>
    <s v="16th Annual International Symposium of the International Council on Systems Engineering, INCOSE 2006"/>
    <n v="1"/>
    <m/>
    <m/>
    <n v="179"/>
    <n v="192"/>
    <n v="14"/>
    <n v="4"/>
    <s v="10.1002/j.2334-5837.2006.tb02735.x"/>
    <s v="https://www.scopus.com/inward/record.uri?eid=2-s2.0-84878802261&amp;partnerID=40&amp;md5=265ea2ab2bf64f5ae39709ae691a4c13"/>
    <m/>
    <s v="16th Annual International Symposium of the International Council on Systems Engineering, INCOSE 2006"/>
    <s v="English"/>
    <s v="Conference Paper"/>
    <s v="Artisan Software Tools Ltd., Eagle Tower, Montpellier Drive, Cheltenham, GL50 1TA, United Kingdom"/>
    <s v="Hause, M.C., Artisan Software Tools Ltd., Eagle Tower, Montpellier Drive, Cheltenham, GL50 1TA, United Kingdom"/>
    <s v="English"/>
    <s v="Modeling with UML/SysML involves many different organizing principles. These include inheritance and aggregation hierarchies, association networks, and dependency relationships. These can be addressed by the model architecture itself, and by the different UML/SysML diagrams. Also, there are requirements or areas of concern such as safety, risk, and traceability that can cut across the entire model at all levels. These need to be addressed early on in the project as they can have far reaching consequences for both product and process. Just as no architect would complete the design for a house, and only then address plumbing, gas, and electricity, no system architect would finish their system without having addressed safety, risk, and traceability. This paper will look at methods for integrating these cross-cutting concerns into a SysML model. It will demonstrate how ergonomic profiling supported by an integrated database provides diagrammatic information in a format familiar to a domain specialist, maintains model and viewpoint consistency, and allows generation of customized reports to address specific concerns. Copyright © 2006 by Matthew C. Hause."/>
  </r>
  <r>
    <m/>
    <s v="Hoffmann H.-P."/>
    <s v="SysML-based systems engineering using a model-driven development approach"/>
    <x v="12"/>
    <x v="0"/>
    <s v="INCOSE"/>
    <s v="16th Annual International Symposium of the International Council on Systems Engineering, INCOSE 2006"/>
    <m/>
    <s v="16th Annual International Symposium of the International Council on Systems Engineering, INCOSE 2006"/>
    <n v="1"/>
    <m/>
    <m/>
    <n v="804"/>
    <n v="814"/>
    <n v="11"/>
    <m/>
    <s v="10.1002/j.2334-5837.2006.tb02782.x"/>
    <s v="https://www.scopus.com/inward/record.uri?eid=2-s2.0-84878788776&amp;partnerID=40&amp;md5=f2cc601cb34e151508c02c436be62cc0"/>
    <m/>
    <s v="16th Annual International Symposium of the International Council on Systems Engineering, INCOSE 2006"/>
    <s v="English"/>
    <s v="Conference Paper"/>
    <s v="I-Logix, Inc., 3 Riverside Drive, Andover MA 01810, United States"/>
    <s v="Hoffmann, H.-P., I-Logix, Inc., 3 Riverside Drive, Andover MA 01810, United States"/>
    <s v="English"/>
    <s v="More and more, systems engineers are turning to the System Modeling Language (SysML) to specify and structure their systems. This has many advantages, including verifiability and ease of passing off information to other engineering disciplines, particularly software. This article describes a SysML-based process that systems engineers can use to capture requirements and specify architecture. The process uses the SysML exclusively for the representation and specification of system characteristics. Essential SysML artifacts include use case diagrams, sequence diagrams, activity diagrams, statechart diagrams, and structure diagrams. The process is function-driven and is based heavily on the identification and elaboration of operational contracts, a message-based interface communication concept. The outlined process has been applied successfully at various customer sites. Copyright © 2006 by Hans-Peter Hoffmann."/>
  </r>
  <r>
    <m/>
    <s v="Hamilton M.H., Hackler W.R."/>
    <s v="A formal universal systems semantics for SysML"/>
    <x v="10"/>
    <x v="0"/>
    <s v="INCOSE"/>
    <s v="17th Annual International Symposium of the International Council on Systems Engineering, INCOSE 2007"/>
    <m/>
    <s v="17th Annual International Symposium of the International Council on Systems Engineering, INCOSE 2007 - Systems Engineering: Key to Intelligent Enterprises"/>
    <n v="1"/>
    <m/>
    <m/>
    <n v="334"/>
    <n v="358"/>
    <n v="25"/>
    <n v="6"/>
    <m/>
    <s v="https://www.scopus.com/inward/record.uri?eid=2-s2.0-84878119389&amp;partnerID=40&amp;md5=a27ac2e63635a0acc5ece23365958fbe"/>
    <m/>
    <s v="17th Annual International Symposium of the International Council on Systems Engineering, INCOSE 2007"/>
    <s v="English"/>
    <s v="Conference Paper"/>
    <s v="Hamilton Technologies, Inc., 17 Inman Street, Cambridge, MA 02139, United States"/>
    <s v="Hamilton, M.H., Hamilton Technologies, Inc., 17 Inman Street, Cambridge, MA 02139, United States; Hackler, W.R., Hamilton Technologies, Inc., 17 Inman Street, Cambridge, MA 02139, United States"/>
    <s v="English"/>
    <s v="OMG SysML™ is a general purpose systems modeling language adopted by OMG in May, 2006. Used for specifying, analyzing, designing, and verifying complex systems; it provides graphical representations with a semantic foundation for modeling system requirements, behavior, structure, and integration with a broad range of engineering analysis. SysML represents a subset of UML2 with extensions needed to satisfy the requirements of UML for systems engineering. The goal is to enhance systems quality, improve the ability to exchange information among tools, and help bridge the semantic gap between systems, software, and other engineering disciplines (Friedenthal et al. 2006). This paper provides an analysis of how SysML may be further enhanced by a more formal framework that uses the semantics, based on the axioms of a general systems theory, of the Universal Systems Language™ (USL™), 001AXES™ (Hamilton April 1994). At the same time SysML provides 001AXES with a standardized based approach for capturing this formalism. 001AXES has had a focus on reliable systems since its inception. Instead of object oriented and model driven systems, the designer thinks in terms of system oriented objects™ (SOOs™) and system driven models. Much of what seems counter intuitive with traditional approaches, that tend to be software centric, becomes intuitive with this approach, which is system centric. How to minimize errors and maximize integration of systems to software, reuse, open architectures, evolvable systems, and productivity in a system's development becomes better understood; this understanding can then be used as a means to an end-designing and building better systems. 001AXES is used today to address problems considered difficult to solve with traditional approaches (Hamilton and Hackler 1991, 2003-2004); it can be used to address these problems for SysML users as well. Its preventative paradigm and how the 001AXES kernel can provide SysML with a formal foundation will be discussed. Examples show mappings between SysML and 001AXES and how the kernel can be used to support SysML. © 2007 by Margaret H. Hamilton and William R. Hackler."/>
  </r>
  <r>
    <m/>
    <s v="Hause M., Thom F."/>
    <s v="Bridging the chasm - tracing from architectural frameworks to SysML"/>
    <x v="10"/>
    <x v="0"/>
    <s v="INCOSE"/>
    <s v="17th Annual International Symposium of the International Council on Systems Engineering, INCOSE 2007"/>
    <m/>
    <s v="17th Annual International Symposium of the International Council on Systems Engineering, INCOSE 2007 - Systems Engineering: Key to Intelligent Enterprises"/>
    <n v="1"/>
    <m/>
    <m/>
    <n v="388"/>
    <n v="403"/>
    <n v="16"/>
    <n v="3"/>
    <s v="10.1002/j.2334-5837.2007.tb02951.x"/>
    <s v="https://www.scopus.com/inward/record.uri?eid=2-s2.0-84878040950&amp;partnerID=40&amp;md5=092413b20b460e0092a77df560c6eb81"/>
    <m/>
    <s v="17th Annual International Symposium of the International Council on Systems Engineering, INCOSE 2007"/>
    <s v="English"/>
    <s v="Conference Paper"/>
    <s v="ARTiSAN Software Tools, Eagle Tower, Suite 701, Cheltenham, Glos, United Kingdom"/>
    <s v="Hause, M., ARTiSAN Software Tools, Eagle Tower, Suite 701, Cheltenham, Glos, United Kingdom; Thom, F., ARTiSAN Software Tools, Eagle Tower, Suite 701, Cheltenham, Glos, United Kingdom"/>
    <s v="English"/>
    <s v="A conspicuous disconnect exists between a MoDAF/DoDAF Architectural Model (MAF) and any subsequent Systems Engineering modeling activities. MAF permits the modeling of 'system-of-systems' and they both facilitate the capture of the high-level properties of a system's interfaces. However, how is this critical information communicated to an organization contracted to develop the real system How does an organization ensure traceability from MAF artifacts and any subsequent Systems Engineering artifacts In addition to heavyweight and lightweight mapping, SysML offers bridges that provide traceability between artifacts in MAF and any subsequent system specification. The concepts used by the different languages are examined as well as mapping from MAF to SysML. Then this paper explores allocation and requirements traceability. Due to the inherent extensibility of a UML-based model, properties not prescribed by MAF ('Risk') can be added to a MAF and the two approaches to flow-down can be augmented with these domain specific properties. © 2007 by Matthew Hause, Francis Thom."/>
  </r>
  <r>
    <m/>
    <s v="Griego R., Mayes L.M., McGrath D.A."/>
    <s v="Enterprise domain modelling process using sysml for the tooling enterprise at the U.S. NNSA's pantex plant"/>
    <x v="10"/>
    <x v="0"/>
    <s v="INCOSE"/>
    <s v="17th Annual International Symposium of the International Council on Systems Engineering, INCOSE 2007"/>
    <m/>
    <s v="17th Annual International Symposium of the International Council on Systems Engineering, INCOSE 2007 - Systems Engineering: Key to Intelligent Enterprises"/>
    <n v="1"/>
    <m/>
    <m/>
    <n v="292"/>
    <n v="306"/>
    <n v="15"/>
    <m/>
    <m/>
    <s v="https://www.scopus.com/inward/record.uri?eid=2-s2.0-84878052148&amp;partnerID=40&amp;md5=3dbe6643dd285e27a765fc5374f07670"/>
    <m/>
    <s v="17th Annual International Symposium of the International Council on Systems Engineering, INCOSE 2007"/>
    <s v="English"/>
    <s v="Conference Paper"/>
    <s v="Sandia National Laboratories, Albuquerque, NM, United States; BWXT Pantex, Amarillo, TX, United States; BWXT Pantex, Amarillo, TX, United States"/>
    <s v="Griego, R.M., Sandia National Laboratories, Albuquerque, NM, United States; Mayes, L.M., BWXT Pantex, Amarillo, TX, United States; McGrath, D.A., BWXT Pantex, Amarillo, TX, United States"/>
    <s v="English"/>
    <s v="This paper describes the process and methods applied in modelling an enabling enterprise within the NNSA Pantex Plant within the U.S. Nuclear Weapons Complex. The process used is based on the Enterprise Domain Modelling and systems analysis methods enabled by Systems Modelling Language (SysML). SysML consists of four types of views to describe a system: structure, requirements, parametrics, and behavior (INCOSE, 2006). The model illustrated behavioural viewpoints of the tooling enterprise. © 2007 by U.S. NNSA."/>
  </r>
  <r>
    <m/>
    <s v="Hause M., Thom F."/>
    <s v="HCI aspects of SysML and architectural frameworks"/>
    <x v="10"/>
    <x v="0"/>
    <s v="INCOSE"/>
    <s v="17th Annual International Symposium of the International Council on Systems Engineering, INCOSE 2007"/>
    <m/>
    <s v="17th Annual International Symposium of the International Council on Systems Engineering, INCOSE 2007 - Systems Engineering: Key to Intelligent Enterprises"/>
    <n v="1"/>
    <m/>
    <m/>
    <n v="404"/>
    <n v="419"/>
    <n v="16"/>
    <n v="2"/>
    <m/>
    <s v="https://www.scopus.com/inward/record.uri?eid=2-s2.0-84878149667&amp;partnerID=40&amp;md5=73a4722268a9e9d9974f277e85c3f7c8"/>
    <m/>
    <s v="17th Annual International Symposium of the International Council on Systems Engineering, INCOSE 2007"/>
    <s v="English"/>
    <s v="Conference Paper"/>
    <s v="ARTiSAN Software Tools, Eagle Tower, Suite 701, Cheltenham, Glos, United Kingdom"/>
    <s v="Hause, M., ARTiSAN Software Tools, Eagle Tower, Suite 701, Cheltenham, Glos, United Kingdom; Thom, F., ARTiSAN Software Tools, Eagle Tower, Suite 701, Cheltenham, Glos, United Kingdom"/>
    <s v="English"/>
    <s v="The Human Computer Interface (HCI) is one of the most important aspects of any system. It governs how people perceive the environment in which the system is deployed, and can either enable or hinder their ability to interact with that environment. Specifying the appropriate characteristics of the interface is therefore crucial to the correct implementation of the system. The goals of HCI are to develop or improve the safety, utility, effectiveness, efficiency, and usability of systems that include computers. The challenges for HCI are to keep abreast of technology, and to ensure that their designs offer good HCI, as well as harnessing the potential functionality of the new technology. As SysML becomes more prevalent for modeling systems, integrating HCI aspects into these models has the potential for improving HCI, eliminating duplication of tasks, and making systems more useable. This paper will look at SysML and DoDAF/MoDAF (MAF) and how they contribute towards defining the parameters in which the HCI will take place. © 2007 by Matthew Hause, Francis Thom."/>
  </r>
  <r>
    <s v="CAD-CAE interoperability; Composable object (COB); Constraint graph; Design-analysis integration; Multi-directional; Non-causal; Simulation-based design; SysML parametrics"/>
    <s v="Peak R.S., Burkhart R.M., Friedenthal S., Wilson M.W., Bajaj M., Kim I."/>
    <s v="Simulation-based design using SysML part 1: A parametrics primer"/>
    <x v="10"/>
    <x v="0"/>
    <s v="INCOSE"/>
    <s v="17th Annual International Symposium of the International Council on Systems Engineering, INCOSE 2007"/>
    <m/>
    <s v="17th Annual International Symposium of the International Council on Systems Engineering, INCOSE 2007 - Systems Engineering: Key to Intelligent Enterprises"/>
    <n v="1"/>
    <m/>
    <m/>
    <n v="436"/>
    <n v="452"/>
    <n v="17"/>
    <n v="100"/>
    <m/>
    <s v="https://www.scopus.com/inward/record.uri?eid=2-s2.0-84878046865&amp;partnerID=40&amp;md5=b568b1387c365e6e05da584cc5eadde2"/>
    <m/>
    <s v="17th Annual International Symposium of the International Council on Systems Engineering, INCOSE 2007"/>
    <s v="English"/>
    <s v="Conference Paper"/>
    <s v="Georgia Institute of Technology, United States; Deere and Company, United States; Lockheed Martin Corp, United States"/>
    <s v="Peak, R.S., Georgia Institute of Technology, United States; Burkhart, R.M., Deere and Company, United States; Friedenthal, S.A., Lockheed Martin Corp, United States; Wilson, M.W., Georgia Institute of Technology, United States; Bajaj, M., Georgia Institute of Technology, United States; Kim, I., Georgia Institute of Technology, United States"/>
    <s v="English"/>
    <s v="OMG SysML™ is a modeling language for specifying, analyzing, designing, and verifying complex systems. It is a general-purpose graphical modeling language with computer-sensible semantics. This Part 1 paper and its Part 2 companion show how SysML supports simulation-based design (SBD) via tutorial-like examples. Our target audience is end users wanting to learn about SysML parametrics in general and its applications to engineering design and analysis in particular. We include background on the development of SysML parametrics that may also be useful for other stakeholders (e.g, vendors and researchers). In Part 1 we walk through models of simple objects that progressively introduce SysML parametrics concepts. To enhance understanding by comparison and contrast, we present corresponding models based on composable objects (COBs). The COB knowledge representation has provided a conceptual foundation for SysML parametrics, including executability and validation. We end with sample analysis building blocks (ABBs) from mechanics of materials showing how SysML captures engineering knowledge in a reusable form. Part 2 employs these ABBs in a high diversity mechanical example that integrates computer-aided design and engineering analysis (CAD/CAE). The object and constraint graph concepts embodied in SysML parametrics and COBs provide modular analysis capabilities based on multi-directional constraints. These concepts and capabilities provide a semantically rich way to organize and reuse the complex relations and properties that characterize SBD models. Representing relations as non-causal constraints, which generally accept any valid combination of inputs and outputs, enhances modeling flexibility and expressiveness. We envision SysML becoming a unifying representation of domain-specific engineering analysis models that include fine-grain associativity with other domain- and system-level models, ultimately providing fundamental capabilities for next-generation systems lifecycle management. © 2007 by Georgia Tech, Deere &amp; Co., and Lockheed Martin Corp."/>
  </r>
  <r>
    <s v="CAD-CAE interoperability; Composable object (COB); Engineering design and analysis; Finite element analysis (FEA); Multi-directional; Multi-fidelity; Multi-representation architecture (MRA); Simulation template; Simulation-based design (SBD); SysML parametrics"/>
    <s v="Peak R.S., Burkhart R.M., Friedenthal S., Wilson M.W., Bajaj M., Kim I."/>
    <s v="Simulation-based design using SysML part 2: Celebrating diversity by example"/>
    <x v="10"/>
    <x v="0"/>
    <s v="INCOSE"/>
    <s v="17th Annual International Symposium of the International Council on Systems Engineering, INCOSE 2007"/>
    <m/>
    <s v="17th Annual International Symposium of the International Council on Systems Engineering, INCOSE 2007 - Systems Engineering: Key to Intelligent Enterprises"/>
    <n v="1"/>
    <m/>
    <m/>
    <n v="456"/>
    <n v="477"/>
    <n v="22"/>
    <n v="5"/>
    <m/>
    <s v="https://www.scopus.com/inward/record.uri?eid=2-s2.0-84878095260&amp;partnerID=40&amp;md5=bbe220713d6a07ebb4d59ad9cdcc267f"/>
    <m/>
    <s v="17th Annual International Symposium of the International Council on Systems Engineering, INCOSE 2007"/>
    <s v="English"/>
    <s v="Conference Paper"/>
    <s v="Georgia Institute of Technology, United States; Deere and Company, United States; Lockheed Martin Corp., United States"/>
    <s v="Peak, R.S., Georgia Institute of Technology, United States; Burkhart, R.M., Deere and Company, United States; Friedenthal, S.A., Lockheed Martin Corp., United States; Wilson, M.W., Georgia Institute of Technology, United States; Bajaj, M., Georgia Institute of Technology, United States; Kim, I., Georgia Institute of Technology, United States"/>
    <s v="English"/>
    <s v="These two companion papers present foundational principles of parametrics in OMG SysML™ and their application to simulation-based design. Parametrics capabilities have been included in SysML to support integrating engineering analysis with system requirements, behavior, and structure models. This Part 2 paper walks through SysML models for a benchmark tutorial on analysis templates utilizing an airframe system component called a flap linkage. This example highlights how engineering analysis models, such as stress models, are captured in SysML, and then executed by external tools including math solvers and finite element analysis solvers. We summarize the multi-representation architecture (MRA) method and how its simulation knowledge patterns support computing environments having a diversity of analysis fidelities, physical behaviors, solution methods, and CAD/CAE tools. SysML and composable object (COB) techniques described in Part 1 together provide the MRA with graphical modeling languages, executable parametrics, and reusable, modular, multi-directional capabilities. We also demonstrate additional SysML modeling concepts, including packages, building block libraries, and requirements-verification-simulation interrelationships. Results indicate that SysML offers significant promise as a unifying language for a variety of models-from top-level system models to discipline-specific leaf-level models. © 2007 by Georgia Tech, Deere &amp; Co., and Lockheed Martin Corp."/>
  </r>
  <r>
    <m/>
    <s v="Hause M., Thom F."/>
    <s v="Building bridges between systems and software with SysML and UML"/>
    <x v="8"/>
    <x v="0"/>
    <s v="INCOSE"/>
    <s v="18th Annual International Symposium of the International Council on Systems Engineering, INCOSE 2008"/>
    <m/>
    <s v="18th Annual International Symposium of the International Council on Systems Engineering, INCOSE 2008"/>
    <n v="5"/>
    <m/>
    <m/>
    <n v="2767"/>
    <n v="2781"/>
    <n v="15"/>
    <n v="9"/>
    <m/>
    <s v="https://www.scopus.com/inward/record.uri?eid=2-s2.0-84878031252&amp;partnerID=40&amp;md5=d70f121937eca9257d3957995e0a1056"/>
    <m/>
    <s v="18th Annual International Symposium of the International Council on Systems Engineering, INCOSE 2008"/>
    <s v="English"/>
    <s v="Conference Paper"/>
    <s v="ARTiSAN Software Tools, Eagle Tower, Suite 701, Cheltenham, Gloucestershire, GL50 1TA, United Kingdom"/>
    <s v="Hause, M., ARTiSAN Software Tools, Eagle Tower, Suite 701, Cheltenham, Gloucestershire, GL50 1TA, United Kingdom; Thom, F., ARTiSAN Software Tools, Eagle Tower, Suite 701, Cheltenham, Gloucestershire, GL50 1TA, United Kingdom"/>
    <s v="English"/>
    <s v="Systems are becoming increasingly reliant on software. One of the roles of the systems engineer is to perform a trade-off analysis of the different architectural solutions to a problem, and allocate requirements to different engineering domains within that solution, including software. It is important to investigate effective ways of establishing traceability from the system definition to the software and other requirements. The Systems Engineering Language, (SysML), which is based on the Unified Modeling language (UML), is being increasingly used by systems engineers to model systems. As well as providing system requirements, SysML models can be used to define the system architecture to be used by the software engineers. In this paper, we will demonstrate how SysML and UML can effectively work together to provide an effective handover between systems and software. © 2008 by Matthew Hause, Francis Thom."/>
  </r>
  <r>
    <m/>
    <s v="Grobshtein Y., Dori D."/>
    <s v="Evaluating aspects of systems modeling languages by example: SysML and OPM"/>
    <x v="8"/>
    <x v="0"/>
    <s v="INCOSE"/>
    <s v="18th Annual International Symposium of the International Council on Systems Engineering, INCOSE 2008"/>
    <m/>
    <s v="18th Annual International Symposium of the International Council on Systems Engineering, INCOSE 2008"/>
    <n v="4"/>
    <m/>
    <m/>
    <n v="2123"/>
    <n v="2137"/>
    <n v="15"/>
    <n v="5"/>
    <m/>
    <s v="https://www.scopus.com/inward/record.uri?eid=2-s2.0-84878132857&amp;partnerID=40&amp;md5=d4065f0c6668a18fceefa39c5dade50e"/>
    <m/>
    <s v="18th Annual International Symposium of the International Council on Systems Engineering, INCOSE 2008"/>
    <s v="English"/>
    <s v="Conference Paper"/>
    <s v="Faculty of Industrial Engineering and Management, Technion - Israel Institute of Technology, Technion City, Haifa 32000, Israel"/>
    <s v="Grobshtein, Y., Faculty of Industrial Engineering and Management, Technion - Israel Institute of Technology, Technion City, Haifa 32000, Israel; Dori, D., Faculty of Industrial Engineering and Management, Technion - Israel Institute of Technology, Technion City, Haifa 32000, Israel"/>
    <s v="English"/>
    <s v="As systems are becoming larger and more complex, the challenge of developing quality systems efficiently is on the rise. While traditionally document-centric approaches have been used, in recent years the benefits of model-based systems engineering have been acknowledged. Recognizing the importance of modeling as a key factor in managing system development complexity, the selection of the modeling language to be used should be considered. This work evaluates aspects of two systems modeling languages: SysML - OMG's Systems Modeling Language and OPM - Object-Process Methodology. The evaluation was done on the basis of a concrete sample problem, in which multiple aspects of the system were modeled in both SysML and OPM. Some of the findings, which were generalized from the case study, suggest that OPM is usually advantageous in presenting the system different hierarchy levels and combining structure with behavior, while SysML is more convenient for modeling detailed views of some aspects. © 2008 by Yariv Grobshtein and Dov Dori."/>
  </r>
  <r>
    <m/>
    <s v="Artery G., De Spain M., Griego R."/>
    <s v="Product life-cycle modeling utilizing sysML modeling"/>
    <x v="8"/>
    <x v="0"/>
    <s v="INCOSE"/>
    <s v="18th Annual International Symposium of the International Council on Systems Engineering, INCOSE 2008"/>
    <m/>
    <s v="18th Annual International Symposium of the International Council on Systems Engineering, INCOSE 2008"/>
    <n v="2"/>
    <m/>
    <m/>
    <n v="1025"/>
    <n v="1039"/>
    <n v="15"/>
    <m/>
    <m/>
    <s v="https://www.scopus.com/inward/record.uri?eid=2-s2.0-84878128429&amp;partnerID=40&amp;md5=e13d027912d14e8bba811c91ba3171f1"/>
    <m/>
    <s v="18th Annual International Symposium of the International Council on Systems Engineering, INCOSE 2008"/>
    <s v="English"/>
    <s v="Conference Paper"/>
    <s v="Sandia National Laboratories, PO Box 5800, Albuquerque, NM 87185, United States"/>
    <s v="Artery, G., Sandia National Laboratories, PO Box 5800, Albuquerque, NM 87185, United States; De Spain, M., Sandia National Laboratories, PO Box 5800, Albuquerque, NM 87185, United States; Griego, R., Sandia National Laboratories, PO Box 5800, Albuquerque, NM 87185, United States"/>
    <s v="English"/>
    <s v="Functional modeling and SysML/UML are defined communication languages that engineers and related disciplines use to communicate the nature of engineering products. We often see functional modeling and SysML/UML used to describe large, physical entities, such as airplanes or space craft. Systems engineers use functional modeling to decompose these large systems into subsystems. Each subsystem has defined requirements, defined roles and responsibilities (functions), and definable interfaces. Each subsystem consists of electrical hardware, mechanical hardware, and computer software. Functional modeling and SysML/UML can also be used for modeling program/project management processes, systems engineering processes, and manufacturing processes. Many organizations use an array of flow charts, organization charts, network diagrams, and spreadsheets to define engineering processes. This paper presents how Sandia National Laboratories (SNL) used functional modeling and SysML/UML to define the design and development processes and procedures for a product realization process (PRP) called the Integrated Phase Gate (IPG) Process. The use of functional modeling helped the organization more readily accept the use of systematic modeling for developing PRP. Additionally, this paper will explore the value of using SysML/UML over functional modeling in order to completely specify process and process artifacts. © 2008 by Georgia Artery, Mark De Spain and Regina Griego."/>
  </r>
  <r>
    <m/>
    <s v="Haley T., Cerenzia J., Diederich D., Friedenthal S."/>
    <s v="Using SysML and UML to develop and implement interoperable system components for engagement simulations"/>
    <x v="8"/>
    <x v="0"/>
    <s v="INCOSE"/>
    <s v="18th Annual International Symposium of the International Council on Systems Engineering, INCOSE 2008"/>
    <m/>
    <s v="18th Annual International Symposium of the International Council on Systems Engineering, INCOSE 2008"/>
    <n v="4"/>
    <m/>
    <m/>
    <n v="2062"/>
    <n v="2073"/>
    <n v="12"/>
    <m/>
    <m/>
    <s v="https://www.scopus.com/inward/record.uri?eid=2-s2.0-84878163112&amp;partnerID=40&amp;md5=14c677931c66adca43bff5839bd2a48a"/>
    <m/>
    <s v="18th Annual International Symposium of the International Council on Systems Engineering, INCOSE 2008"/>
    <s v="English"/>
    <s v="Conference Paper"/>
    <s v="Naval Undersea Warfare Center, 1176 Howell Street, Newport, RI 02841-1708, United States; Videon Central, United States; Applied Research Laboratory, Pennsylvania State University, United States; Lockheed Martin Corporation, United States"/>
    <s v="Haley, T., Naval Undersea Warfare Center, 1176 Howell Street, Newport, RI 02841-1708, United States; Cerenzia, J., Videon Central, United States; Diederich, D., Applied Research Laboratory, Pennsylvania State University, United States; Friedenthal, S., Lockheed Martin Corporation, United States"/>
    <s v="English"/>
    <s v="The Torpedo Enterprise Advanced Modeling and Simulation (TEAMS) project is an initiative funded by the Office of Naval Research to develop a cross-enterprise, collaborative undersea warfare modeling and simulation (M&amp;S) environment using reusable components that can be composed into simulations. This environment will include an open systems architecture and result in the sharing and leveraging of legacy and new-development resources; it will support the development of M&amp;S tools and the application of these tools across the lifecycle of undersea weapons. TEAMS initial model was delivered in the Unified Modeling Language (UML). When the Object Management Group (OMG) adopted the OMG System Modeling Language (OMG SysML™) specification, the Open Systems Joint Task Force of the Office of Secretary of Defense funded TEAMS to assess the utility of applying SysML in place of UML. This paper describes the torpedo M&amp;S domain as it relates to TEAMS, discusses the application of SysML to existing UML artifacts, and assesses the utility of SysML from the TEAMS perspective. © 2008 by Thomas Haley, Judith Cerenzia, David Diederich, and Sanford Friedenthal."/>
  </r>
  <r>
    <m/>
    <s v="Yamada T."/>
    <s v="A generic method for defining viewpoints in SysML"/>
    <x v="9"/>
    <x v="0"/>
    <s v="INCOSE"/>
    <s v="19th Annual International Symposium of the International Council on Systems Engineering, INCOSE 2009"/>
    <m/>
    <s v="19th Annual International Symposium of the International Council on Systems Engineering, INCOSE 2009"/>
    <n v="2"/>
    <m/>
    <m/>
    <n v="844"/>
    <n v="852"/>
    <n v="9"/>
    <m/>
    <m/>
    <s v="https://www.scopus.com/inward/record.uri?eid=2-s2.0-84878524425&amp;partnerID=40&amp;md5=25df44938471299d6cf4963de67eecc5"/>
    <m/>
    <s v="19th Annual International Symposium of the International Council on Systems Engineering, INCOSE 2009"/>
    <s v="English"/>
    <s v="Conference Paper"/>
    <s v="Japan Aerospace Exploration Agency, Institute for Space and Astronautical Science, 3-1-1 Yoshinodai, Sagamihara 229-8510, Japan"/>
    <s v="Yamada, T., Japan Aerospace Exploration Agency, Institute for Space and Astronautical Science, 3-1-1 Yoshinodai, Sagamihara 229-8510, Japan"/>
    <s v="English"/>
    <s v="It is important for system engineers to present the information on the systems that they are developing in a precise way so that the information can be understood by as many people as possible. The OMG Systems Modeling Language (SysML) (OMG 2008) was developed to meet that kind of needs of system engineers. It is a common practice to present descriptions of large systems using multiple views, each of which addresses one or more of the concerns of the system stakeholders. SysML has the concepts of view and viewpoint and it requires that a view conform to a viewpoint, which specifies conventions and rules for constructing and using the view, but it does not specify any method for specifying viewpoints. One of the examples of specifying viewpoints in a particular problem domain is an ISO/IEC standard called the Reference Model of Open Distributed Processing (RM-ODP). This standard specifies five viewpoints to describe distributed processing systems, but it does not provide generic rules on how to construct viewpoints. This paper proposes a generic method for defining viewpoints in SysML by generalizing the concepts used in defining viewpoints in RM-ODP. By using this method, viewpoints to be used in different problem domains can be defined in a systematic way, and reuse and/or sharing of viewpoints across different problem domains can also be facilitated. © 2009 by Takahiro Yamada."/>
  </r>
  <r>
    <m/>
    <s v="Richards D., Stuart A., Hause M."/>
    <s v="Testing solutions through SysML/UML"/>
    <x v="9"/>
    <x v="0"/>
    <s v="INCOSE"/>
    <s v="19th Annual International Symposium of the International Council on Systems Engineering, INCOSE 2009"/>
    <m/>
    <s v="19th Annual International Symposium of the International Council on Systems Engineering, INCOSE 2009"/>
    <n v="2"/>
    <m/>
    <m/>
    <n v="760"/>
    <n v="774"/>
    <n v="15"/>
    <n v="3"/>
    <m/>
    <s v="https://www.scopus.com/inward/record.uri?eid=2-s2.0-84878589291&amp;partnerID=40&amp;md5=8d79e7ac76e1124732f3755d637fcd6a"/>
    <m/>
    <s v="19th Annual International Symposium of the International Council on Systems Engineering, INCOSE 2009"/>
    <s v="English"/>
    <s v="Conference Paper"/>
    <s v="Artisan Software Tools, Suite 701, Eagle Tower, Montpelier Drive, Cheltenham, GL50 1TA, United Kingdom; Westinghouse Rail Systems Ltd, PO Box 79, Pew Hill, Langley Park, Chippenham, Wiltshire, SN15 1JD, United Kingdom"/>
    <s v="Richards, D., Artisan Software Tools, Suite 701, Eagle Tower, Montpelier Drive, Cheltenham, GL50 1TA, United Kingdom; Stuart, A., Westinghouse Rail Systems Ltd, PO Box 79, Pew Hill, Langley Park, Chippenham, Wiltshire, SN15 1JD, United Kingdom; Hause, M., Artisan Software Tools, Suite 701, Eagle Tower, Montpelier Drive, Cheltenham, GL50 1TA, United Kingdom"/>
    <s v="English"/>
    <s v="As systems become increasingly complex and the time to market decreases, systems engineers have to develop novel solutions to testing. The scenario is particularly acute when dealing within the safety critical domain. This paper will seek to highlight how UML and in particular, improvements introduced by SysML can aid the testing process in terms of verification, validation and simulation of software, firmware and mechanical systems. This paper will highlight how UML and SysML constructs can aid testing and is based on many years experience of building and testing systems as well as the experience gained by client companies during consultation. It will highlight on a practical basis how clients have integrated testing into their UML/SysML models to improve their processes and products. © 2009 by Matthew Hause."/>
  </r>
  <r>
    <m/>
    <s v="Paredis C.J.J., Bernard Y., Burkhart R.M., de Koning H.-P., Friedenthal S., Fritzson P., Rouquette N., Schamai W."/>
    <s v="An overview of the SysML-Modelica transformation specification"/>
    <x v="7"/>
    <x v="0"/>
    <s v="INCOSE"/>
    <s v="20th Annual International Symposium of the International Council on Systems Engineering, INCOSE 2010"/>
    <m/>
    <s v="20th Annual International Symposium of the International Council on Systems Engineering, INCOSE 2010"/>
    <n v="1"/>
    <m/>
    <m/>
    <n v="709"/>
    <n v="722"/>
    <n v="14"/>
    <n v="2"/>
    <m/>
    <s v="https://www.scopus.com/inward/record.uri?eid=2-s2.0-84877912373&amp;partnerID=40&amp;md5=b51e399107bf9ce9ed3a12394917c5a4"/>
    <m/>
    <s v="20th Annual International Symposium of the International Council on Systems Engineering, INCOSE 2010"/>
    <s v="English"/>
    <s v="Conference Paper"/>
    <s v="Georgia Institute of Technology, United States; Airbus, United States; Deere and Co., United States; ESA/ESTEC, United States; Lockheed Martin Corp., United States; Linköping University, United States; Jet Propulsion Laboratory, United States; EADS Innovation Works, United States"/>
    <s v="Paredis, C.J.J., Georgia Institute of Technology, United States; Bernard, Y., Airbus, United States; Burkhart, R.M., Deere and Co., United States; de Koning, H.-P., ESA/ESTEC, United States; Friedenthal, S., Lockheed Martin Corp., United States; Fritzson, P., Linköping University, United States; Rouquette, N.F., Jet Propulsion Laboratory, United States; Schamai, W., EADS Innovation Works, United States"/>
    <s v="English"/>
    <s v="This paper provides an overview of the formal transformation between the two complementary languages: OMG SysMLTM and Modelica. SysML is a standardized general purpose graphical modeling language for capturing complex system descriptions in terms of their structure, behavior, properties, and requirements. Modelica is a standardized general purpose systems modeling language for analyzing the continuous and discrete time dynamics of complex systems in terms of differential algebraic equations. Integrating the descriptive power of SysML models with the analytic and computational power of Modelica models provides a capability that is significantly greater than provided by SysML or Modelica individually. A standardized bi-directional transformation between the two modeling languages is being developed that will support implementations to transfer efficiently and automatically the modeling information between SysML and Modelica models without ambiguity. In addition to an overview of this bi-directional transformation approach, the paper provides a simple example to clarify the transformation principles and to illustrate the important synergies resulting from the integration between these two languages. © 2010 by Christiaan J.J. Paredis."/>
  </r>
  <r>
    <m/>
    <s v="Herzog E., Andersson H., Hallonquist J."/>
    <s v="Experience from introducing SysML into a large project organisation"/>
    <x v="7"/>
    <x v="0"/>
    <s v="INCOSE"/>
    <s v="20th Annual International Symposium of the International Council on Systems Engineering, INCOSE 2010"/>
    <m/>
    <s v="20th Annual International Symposium of the International Council on Systems Engineering, INCOSE 2010"/>
    <n v="1"/>
    <m/>
    <m/>
    <n v="595"/>
    <n v="604"/>
    <n v="10"/>
    <n v="4"/>
    <m/>
    <s v="https://www.scopus.com/inward/record.uri?eid=2-s2.0-84877914263&amp;partnerID=40&amp;md5=3261d414a119074d92e82722f38df7e5"/>
    <m/>
    <s v="20th Annual International Symposium of the International Council on Systems Engineering, INCOSE 2010"/>
    <s v="English"/>
    <s v="Conference Paper"/>
    <s v="SAAB Aerosystems, Sweden"/>
    <s v="Herzog, E., SAAB Aerosystems, Sweden; Andersson, H., SAAB Aerosystems, Sweden; Hallonquist, J., SAAB Aerosystems, Sweden"/>
    <s v="English"/>
    <s v="Introducing a model centric way of working in large organisations is difficult. At SAAB Aerosystems it has been tried over multiple years in many projects. Success has been limited. In our latest attempt to introducing SysML as a tool for system design it was decided to change focus. Instead of trying to promote models as the new way of documentation it was decided to setup the tools with the objective to create consistent and readable document centric deliverables. Instead of giving the modellers the freedom to use the language at its extreme, it was decided to limit language use to an absolute minimum. As a result there have been some quite drastic initial complaints from our some experienced modellers, but surprisingly strong acceptance of the new approach to modelling from the stakeholders responsible for quality control, but not directly involved in the core development team. © 2010 by Erik Herzog, Henric Andersson, Jessica Hallonquist."/>
  </r>
  <r>
    <m/>
    <s v="Bone M., Cloutier R."/>
    <s v="Applying systems engineering modeling language(sysml) to system effort estimation utilizing use case points"/>
    <x v="3"/>
    <x v="0"/>
    <s v="INCOSE"/>
    <s v="21st Annual International Symposium of the International Council on Systems Engineering, INCOSE 2011"/>
    <m/>
    <s v="21st Annual International Symposium of the International Council on Systems Engineering, INCOSE 2011"/>
    <n v="1"/>
    <m/>
    <m/>
    <n v="113"/>
    <n v="129"/>
    <n v="17"/>
    <n v="1"/>
    <m/>
    <s v="https://www.scopus.com/inward/record.uri?eid=2-s2.0-84879312164&amp;partnerID=40&amp;md5=2d5c2d445a868b20a2d3c980468a2551"/>
    <m/>
    <s v="21st Annual International Symposium of the International Council on Systems Engineering, INCOSE 2011"/>
    <s v="English"/>
    <s v="Conference Paper"/>
    <s v="Stevens Institute of Technology, Castle Point on Hudson, Hoboken, NJ 07030, United States; Stevens Institute of Technology, Castle Point on Hudson, Hoboken, NJ 07030, United States"/>
    <s v="Bone, M.A., Stevens Institute of Technology, Castle Point on Hudson, Hoboken, NJ 07030, United States; Cloutier, R., Stevens Institute of Technology, Castle Point on Hudson, Hoboken, NJ 07030, United States"/>
    <s v="English"/>
    <s v="This paper proposes that as model based systems engineering begins to play a larger role in system development it may be utilized in estimating systems effort, making model based systems engineering more valuable to system engineering. This paper proposes to extend the Use Case Points (UCP) estimating approach, used by some software engineers, to SysML for estimating the systems engineering effort. The paper reviews literature that encourages the notion of a UCP method for Systems Engineering (UCPSE). Finally the paper maps out the research plan to develop and validate the UCPSE method.©2011 by Mary A. Bone. Published and used by INCOSE with permission."/>
  </r>
  <r>
    <m/>
    <s v="Bleakley G., Lapping A., Whitfield A."/>
    <s v="Determining the right solution using SysML and model based systems engineering (MBSE) for trade studies"/>
    <x v="3"/>
    <x v="0"/>
    <s v="INCOSE"/>
    <s v="21st Annual International Symposium of the International Council on Systems Engineering, INCOSE 2011"/>
    <m/>
    <s v="21st Annual International Symposium of the International Council on Systems Engineering, INCOSE 2011"/>
    <n v="1"/>
    <m/>
    <m/>
    <n v="778"/>
    <n v="790"/>
    <n v="13"/>
    <n v="7"/>
    <m/>
    <s v="https://www.scopus.com/inward/record.uri?eid=2-s2.0-84879298425&amp;partnerID=40&amp;md5=92d2478a934ba2b3b7c1fe9059348895"/>
    <m/>
    <s v="21st Annual International Symposium of the International Council on Systems Engineering, INCOSE 2011"/>
    <s v="English"/>
    <s v="Conference Paper"/>
    <s v="IBM Rational, United States"/>
    <s v="Bleakley, G., IBM Rational, United States; Lapping, A., IBM Rational, United States; Whitfield, A., IBM Rational, United States"/>
    <s v="English"/>
    <s v="With the recent widespread adoption of the Object Management Group (OMG) Systems ModelingLanguage (SysML) by the systems engineering community to properly capture system requirements, functional and architectural design, and detailed interfaces and design characteristics, it is a natural next step to apply SysML with proven trade study techniques to leverage a robust approach through which to explore the design space and ensure coverage of nonfunctional and performance requirements. This paper not only shows this robust technique with Model Driven Systems Engineering (MBSE) and SysML, but it also provides a methodology that enables users to properly explore the design space with execution analysis-all from within the design model, something that was often missing from previous techniques around trade study analysis. Having accessto the proposed design solutions and being able to perform trade-off analysis from within an engineering model has numerous benefits, which this paper discusses.©2011 by Graham Bleakley, Andrew Lapping, Adrian Whitfield. Published and used by INCOSE with permission."/>
  </r>
  <r>
    <m/>
    <s v="Artery G., De Spain M."/>
    <s v="Integrating the life-cycle process utilizing SysML"/>
    <x v="3"/>
    <x v="0"/>
    <s v="INCOSE"/>
    <s v="21st Annual International Symposium of the International Council on Systems Engineering, INCOSE 2011"/>
    <m/>
    <s v="21st Annual International Symposium of the International Council on Systems Engineering, INCOSE 2011"/>
    <n v="1"/>
    <m/>
    <m/>
    <n v="592"/>
    <n v="604"/>
    <n v="13"/>
    <m/>
    <m/>
    <s v="https://www.scopus.com/inward/record.uri?eid=2-s2.0-84879291968&amp;partnerID=40&amp;md5=de45e4e604fd59cbd6202c07ff338ad2"/>
    <m/>
    <s v="21st Annual International Symposium of the International Council on Systems Engineering, INCOSE 2011"/>
    <s v="English"/>
    <s v="Conference Paper"/>
    <s v="Sandia National Laboratories, PO Box 5800, Albuquerque, NM 87185, United States"/>
    <s v="Artery, G., Sandia National Laboratories, PO Box 5800, Albuquerque, NM 87185, United States; Spain, M.D., Sandia National Laboratories, PO Box 5800, Albuquerque, NM 87185, United States"/>
    <s v="English"/>
    <s v="Sandia National Laboratories is developing and applying an Integrated Phase Gate (IPG) project structure to execute critical programs such as nuclear weapon Life Extension Projects (LEP) that require the utmost attentionto reliability, function and other stakeholder requirements including safety and security. This emphasis on project rigor reflects a new directive from the Department of Energy's National Nuclear Security Agency (NNSA) to develop robust processes in order to ensure that the nation's nuclear deterrence will be effective and available for decades to come. To this end, Sandia's Advanced and Exploratory Systems Department is developing a SysML model of an integrated Product Lifecycle Management (PLM) environment with the intent of providing project teams with direct access to program templates, requirements, tools (both program and technical) and related databases. This paper will describe the current state and future direction of the integrated PLM environment SysML model. © 2010 by Georgia Artery and Mark De Spain."/>
  </r>
  <r>
    <m/>
    <s v="Lempia D., Jorgensen R."/>
    <s v="Practical sysml applications: A method to describe the problem space"/>
    <x v="3"/>
    <x v="0"/>
    <s v="INCOSE"/>
    <s v="21st Annual International Symposium of the International Council on Systems Engineering, INCOSE 2011"/>
    <m/>
    <s v="21st Annual International Symposium of the International Council on Systems Engineering, INCOSE 2011"/>
    <n v="1"/>
    <m/>
    <m/>
    <n v="84"/>
    <n v="97"/>
    <n v="14"/>
    <n v="1"/>
    <m/>
    <s v="https://www.scopus.com/inward/record.uri?eid=2-s2.0-84879318230&amp;partnerID=40&amp;md5=bc16b53556071812d0caa966218a02cc"/>
    <m/>
    <s v="21st Annual International Symposium of the International Council on Systems Engineering, INCOSE 2011"/>
    <s v="English"/>
    <s v="Conference Paper"/>
    <s v="David Lempia, Rockwell Collins, Cedar Rapids, IA, United States; David Lempia, Rockwell Collins, Cedar Rapids, IA, United States"/>
    <s v="Lempia, D., David Lempia, Rockwell Collins, Cedar Rapids, IA, United States; Jorgensen, R., David Lempia, Rockwell Collins, Cedar Rapids, IA, United States"/>
    <s v="English"/>
    <s v="Customers are looking for solutions to problems that they are having. The problem description methodology starts with the group of customers called the stakeholders and ends with a set of functions that need to be implemented to satisfy the needs of each of the stakeholders. Building the wrong feature or building features that are not used are costly forms of waste in engineering development. Likewise, building exactly what the customer wants and delivering the most valuable functions early is the key to project success. There are a number of SysML and UML methodologies published. These methodologies generally lead the engineer from requirements to analysis to structural design and back to behaviors. Because of the methodology, it is easy to mix the solution ideas in with the problem definition. Adding solution ideas too early constrains the possible solutions that can be utilized when the set of problems is investigated. Also, these existing methodologies yield poor traceability and throw-away diagrams. This problem description methodology describes a logical evolution of thought, a reduced simplified set of diagrams, traceable requirements, and diagrams that easily evolve into implementation or test."/>
  </r>
  <r>
    <m/>
    <s v="Bijan Y., Yu J., Graves H., Stracener J., Woods T."/>
    <s v="Using MBSE with SysML parametrics to perform requirements analysis"/>
    <x v="3"/>
    <x v="0"/>
    <s v="INCOSE"/>
    <s v="21st Annual International Symposium of the International Council on Systems Engineering, INCOSE 2011"/>
    <m/>
    <s v="21st Annual International Symposium of the International Council on Systems Engineering, INCOSE 2011"/>
    <n v="1"/>
    <m/>
    <m/>
    <n v="764"/>
    <n v="777"/>
    <n v="14"/>
    <m/>
    <m/>
    <s v="https://www.scopus.com/inward/record.uri?eid=2-s2.0-84879288814&amp;partnerID=40&amp;md5=a86c9499034f5d01a9382d3a9167bda2"/>
    <m/>
    <s v="21st Annual International Symposium of the International Council on Systems Engineering, INCOSE 2011"/>
    <s v="English"/>
    <s v="Conference Paper"/>
    <s v="Lockheed Martin Aeronautics, P.O. Box 748, MZ 8605, Fort Worth, TX 76101, United States; Southern Methodist University, Dallas, Tx 75205, United States; Algos Associates, 2829 West Cantey Street, Fort Worth, TX 76109, United States"/>
    <s v="Bijan, Y., Lockheed Martin Aeronautics, P.O. Box 748, MZ 8605, Fort Worth, TX 76101, United States; Yu, J., Southern Methodist University, Dallas, Tx 75205, United States; Graves, H., Algos Associates, 2829 West Cantey Street, Fort Worth, TX 76109, United States; Stracener, J., Southern Methodist University, Dallas, Tx 75205, United States; Woods, T., Lockheed Martin Aeronautics, P.O. Box 748, MZ 8605, Fort Worth, TX 76101, United States"/>
    <s v="English"/>
    <s v="Requirements are attributed as a common cause of failure in system development. Not only are text requirements ambiguous, the domain conditions under which they are to be satisfied are vague. Until operating conditions and requirements are formally captured, they will continueto be vague with ill-defined verification criteria. SysML used in a Model-Based Systems Engineering (MBSE) development process can enable mitigation of this primary source of error. By representing the system under design and its operating environment as a composite SysML model with parametric diagrams, requirements can be formalized in a precise manner. Formalization of requirements and constraints with parametric diagrams enables them to be verified and flowed down during the development process. An example will be used to illustrate how parametric diagrams can be used to develop requirements and constraints. © 2011 by Yvonne Bijan. Published and used by INCOSE with permission."/>
  </r>
  <r>
    <m/>
    <s v="Barnes P."/>
    <s v="A NASA space communications and navigation sysml profile adaptation"/>
    <x v="5"/>
    <x v="0"/>
    <s v="INCOSE"/>
    <s v="22nd Annual International Symposium of the International Council on Systems Engineering, INCOSE 2012 and the 8th Biennial European Systems Engineering Conference 2012, EuSEC 2012"/>
    <m/>
    <s v="22nd Annual International Symposium of the International Council on Systems Engineering, INCOSE 2012 and the 8th Biennial European Systems Engineering Conference 2012, EuSEC 2012"/>
    <n v="3"/>
    <m/>
    <m/>
    <n v="1827"/>
    <n v="1841"/>
    <n v="15"/>
    <m/>
    <m/>
    <s v="https://www.scopus.com/inward/record.uri?eid=2-s2.0-84884139966&amp;partnerID=40&amp;md5=ec65668c5e397539228d489d67382b94"/>
    <m/>
    <s v="22nd Annual International Symposium of the International Council on Systems Engineering, INCOSE 2012 and the 8th Biennial European Systems Engineering Conference 2012, EuSEC 2012"/>
    <s v="English"/>
    <s v="Conference Paper"/>
    <s v="NASA-Glenn Research Center, 21000 Brookpark Road, Mail Stop 500-AOS, Cleveland, OH 44135, United States"/>
    <s v="Barnes, P., NASA-Glenn Research Center, 21000 Brookpark Road, Mail Stop 500-AOS, Cleveland, OH 44135, United States"/>
    <s v="English"/>
    <s v="The NASA Space Communications and Navigation (SCaN) Office has been conducting trade studies to investigate integrating its three independent space networks into an integrated space network. SCaN has also chosen to use a model-based systems engineering approach for the trade studies. SysML, being a general-purpose modeling language for systems engineering, was chosen to model the Operational Process Flow for each of the three, independent space networks, as well as for a common, integrated network. This paper describes how the base SysML profile was modified to meet the purposes of the trade study investigating network monitoring and control. Though the methodology described in this paper, neither completely adheres to, nor completely deviates from, standard SysML usage, a working form of SysML modeling has been developed for the network monitoring and control trade study and future anticipated trade studies. © 2012 by Patrick Barnes."/>
  </r>
  <r>
    <m/>
    <s v="Petrinca P., Gammaldi M., Tirone L."/>
    <s v="A SysML-based approach for the specification of complex systems"/>
    <x v="5"/>
    <x v="0"/>
    <s v="INCOSE"/>
    <s v="22nd Annual International Symposium of the International Council on Systems Engineering, INCOSE 2012 and the 8th Biennial European Systems Engineering Conference 2012, EuSEC 2012"/>
    <m/>
    <s v="22nd Annual International Symposium of the International Council on Systems Engineering, INCOSE 2012 and the 8th Biennial European Systems Engineering Conference 2012, EuSEC 2012"/>
    <n v="2"/>
    <m/>
    <m/>
    <n v="817"/>
    <n v="830"/>
    <n v="14"/>
    <m/>
    <m/>
    <s v="https://www.scopus.com/inward/record.uri?eid=2-s2.0-84883535448&amp;partnerID=40&amp;md5=24266d281b07c829ffbeee859f92f22e"/>
    <m/>
    <s v="22nd Annual International Symposium of the International Council on Systems Engineering, INCOSE 2012 and the 8th Biennial European Systems Engineering Conference 2012, EuSEC 2012"/>
    <s v="English"/>
    <s v="Conference Paper"/>
    <s v="Aster s.p.a., Italy"/>
    <s v="Petrinca, P., Aster s.p.a., Italy; Gammaldi, M., Aster s.p.a., Italy; Tirone, L., Aster s.p.a., Italy"/>
    <s v="English"/>
    <s v="This paper describes a SysML-based approach for the definition of the different layers of requirements necessary for a full functional specification of complex systems and/or systems-of-systems. The approach is specifically suited to those cases in which the development of the system as a whole and that of the single system elements (or of subsets of system elements), are under the responsibility of different development teams, within the same firm or belonging to different firms. The process is based on a recursive approach, in which each layer of the development must: i) interact with its &quot;customer&quot;, through the acquisition and analysis of the stakeholder requirements applied to the system, ii) define the system-level requirements as a result of a black-box analysis of the system's behavior, and iii) perform a white-box analysis for the definition of the system elements' requirements.© 2012 by Mario Gammaldi, Lucio Tirone, Paolo Petrinca."/>
  </r>
  <r>
    <s v="Atomic Clocks Ensemble in Space (ACES); Cost-Benefit analysis; International Space Station (ISS); Model-Based Systems Engineering; Modelling; Space Engineering; SysML; Systems Engineering"/>
    <s v="Maurandy J., Gill E., Helm A., Stalford R."/>
    <s v="Cost-benefit analysis of sysml modelling for the atomic clock ensemble in space (ACES) simulator"/>
    <x v="5"/>
    <x v="0"/>
    <s v="INCOSE"/>
    <s v="22nd Annual International Symposium of the International Council on Systems Engineering, INCOSE 2012 and the 8th Biennial European Systems Engineering Conference 2012, EuSEC 2012"/>
    <m/>
    <s v="22nd Annual International Symposium of the International Council on Systems Engineering, INCOSE 2012 and the 8th Biennial European Systems Engineering Conference 2012, EuSEC 2012"/>
    <n v="3"/>
    <m/>
    <m/>
    <n v="1842"/>
    <n v="1861"/>
    <n v="20"/>
    <n v="1"/>
    <m/>
    <s v="https://www.scopus.com/inward/record.uri?eid=2-s2.0-84884141862&amp;partnerID=40&amp;md5=695a4dcbde3b0770f83d6839f3430e76"/>
    <m/>
    <s v="22nd Annual International Symposium of the International Council on Systems Engineering, INCOSE 2012 and the 8th Biennial European Systems Engineering Conference 2012, EuSEC 2012"/>
    <s v="English"/>
    <s v="Conference Paper"/>
    <s v="TU Delft, Space Systems Engineering, EADS Astrium GmbH, Netherlands; TU Delft, Space Systems Engineering, Kluyverweg 1, 2629 HS Delft, Netherlands; EADS Astrium GmbH Location Friedrichshafen, Claude-Dornier Straße, 88090 Immenstaad, Germany"/>
    <s v="Maurandy, J., TU Delft, Space Systems Engineering, EADS Astrium GmbH, Netherlands; Gill, E., TU Delft, Space Systems Engineering, Kluyverweg 1, 2629 HS Delft, Netherlands; Helm, A., EADS Astrium GmbH Location Friedrichshafen, Claude-Dornier Straße, 88090 Immenstaad, Germany; Stalford, R., EADS Astrium GmbH Location Friedrichshafen, Claude-Dornier Straße, 88090 Immenstaad, Germany"/>
    <s v="English"/>
    <s v="Systems Engineering has successfully supported the space industry since its inception with methodologies and techniques to handle complex projects. However, the conventional design approach, 'Document-Based Systems Engineering' (DBSE), is more and more reaching its limits. This research evaluates the benefits and the cost associated with the paradigm of 'Model Based Systems Engineering' (MBSE) instead of DBSE by applying the Systems Modelling Language (SysML) in the frame of the Atomic Clock Ensemble in Space (ACES) project. ACES is indeed deemed to be a suitable project for this study as it includes both a very complex ground segment as well as a challenging space segment on board the International Space Station. Following an introduction to SysML and the ACES mission, we first develop the metrics on which the cost-benefit analysis is based on. Then, we explain the methodology and models used to perform the analysis which targets to characterise DBSE versus MBSE based on the ACES ground segment development. Then, we use the Analytical Hierarchical Process to determine weighted criteria where attention is also given to the transitional process between DBSE and MBSE. After a critical reflection upon the analysis methodology and its results, we focus on lessonslearned from the use of SysML for the implementation of MBSE in space projects. We have identified five key areas of lessons-learned for using MBSE with SysML itself as well as main deficiencies for Enterprise Architect, the tool used to implement SysML. We conclude with seven suggested improvements which are considered valuable to help improving the performance and acceptance of MBSE for the development of (space) projects in the future. © 2012 by Julien Maurandy, Ebehard Gill, Achim Helm and Roland Stalford."/>
  </r>
  <r>
    <m/>
    <s v="Raher A., Pangaro P."/>
    <s v="Cybernetics and SysML: First steps"/>
    <x v="5"/>
    <x v="0"/>
    <s v="INCOSE"/>
    <s v="22nd Annual International Symposium of the International Council on Systems Engineering, INCOSE 2012 and the 8th Biennial European Systems Engineering Conference 2012, EuSEC 2012"/>
    <m/>
    <s v="22nd Annual International Symposium of the International Council on Systems Engineering, INCOSE 2012 and the 8th Biennial European Systems Engineering Conference 2012, EuSEC 2012"/>
    <n v="4"/>
    <m/>
    <m/>
    <n v="2498"/>
    <n v="2507"/>
    <n v="10"/>
    <m/>
    <m/>
    <s v="https://www.scopus.com/inward/record.uri?eid=2-s2.0-84884144727&amp;partnerID=40&amp;md5=d88a098d3bac2ab4cd4984a048f30823"/>
    <m/>
    <s v="22nd Annual International Symposium of the International Council on Systems Engineering, INCOSE 2012 and the 8th Biennial European Systems Engineering Conference 2012, EuSEC 2012"/>
    <s v="English"/>
    <s v="Conference Paper"/>
    <s v="1275 41st Avenue, San Francisco, CA 94122, United States; General Cybernetics, Inc., 150 East 44th Street - Suite 50G, New York, NY 10017, United States"/>
    <s v="Raher, A., 1275 41st Avenue, San Francisco, CA 94122, United States; Pangaro, P., General Cybernetics, Inc., 150 East 44th Street - Suite 50G, New York, NY 10017, United States"/>
    <s v="English"/>
    <s v="Systems Engineering focuses on the design of a system, and Cybernetics focuses on understanding communication and control in designed and natural systems. In Systems Engineering, views of a system are typically represented in SysML in terms of Requirements, Structure, Behavior, and Parametrics. By supporting the analysis of constraints on subsystem properties, parametrics capture whether or not a system design &quot;works&quot;. Cybernetics measures the difference between current state and desired goal by accounting for information returning the system - &quot;feedback&quot; - and for the system's corrective action as it steers towards its goal. This paper shows how (1) cybernetic concepts can help focus a SysML modeling effort on critical questions, and (2) cybernetic characteristics of systems can be modeled in SysML. © 2012 by Abraham Raher and Paul Pangaro."/>
  </r>
  <r>
    <m/>
    <s v="Graves H."/>
    <s v="Integrating reasoning with sysml"/>
    <x v="5"/>
    <x v="0"/>
    <s v="INCOSE"/>
    <s v="22nd Annual International Symposium of the International Council on Systems Engineering, INCOSE 2012 and the 8th Biennial European Systems Engineering Conference 2012, EuSEC 2012"/>
    <m/>
    <s v="22nd Annual International Symposium of the International Council on Systems Engineering, INCOSE 2012 and the 8th Biennial European Systems Engineering Conference 2012, EuSEC 2012"/>
    <n v="4"/>
    <m/>
    <m/>
    <n v="2908"/>
    <n v="2922"/>
    <n v="15"/>
    <n v="11"/>
    <m/>
    <s v="https://www.scopus.com/inward/record.uri?eid=2-s2.0-84884163593&amp;partnerID=40&amp;md5=5a1d52b68d3de6fcd963189d954347cd"/>
    <m/>
    <s v="22nd Annual International Symposium of the International Council on Systems Engineering, INCOSE 2012 and the 8th Biennial European Systems Engineering Conference 2012, EuSEC 2012"/>
    <s v="English"/>
    <s v="Conference Paper"/>
    <s v="Algos Associates, 2829 West Cantey Street, Fort Worth, TX 76109, United States"/>
    <s v="Graves, H., Algos Associates, 2829 West Cantey Street, Fort Worth, TX 76109, United States"/>
    <s v="English"/>
    <s v="Most engineering tasks require in-depth reasoning. For some tasks, automated reasoning is feasible and can provide high leverage for solving difficult practical problems. Engineering questions can be represented as questions about a model, provided the model contains sufficient domain knowledge. The widely used UML family languages have been embedded within logics. By embedding a model as an axiom set within a suitable logic, engineering questions translate into questions about axiom sets. Automated reasoning can potentially be used to answer these questions. Examples of engineering questions that can be represented as logic questions include verification of a system capability (or a requirement satisfaction) and verification of whether a design change invalidates design constraints. By using this embedding engineers can use languages and tools that they are familiar with, have their models transparently translated into logic, automated inference applied, and the results be returned to their development environment. The logic embedding results of SysML, one of the UML family, is used to illustrate how engineering problems translate into logic problems and how the logic solutions translate back to engineering solutions. An engineering use case for air system capability analysis is used to show how a SysML model can be translated into an axiom set and the engineering question translates into a logic question and illustrates how formal reasoning about an axiom set can be used to answer the engineering question. © 2012 by Author Name."/>
  </r>
  <r>
    <m/>
    <s v="Herzog E., Hallonquist J., Naeser J."/>
    <s v="Systems modeling with sysML - an experience report"/>
    <x v="5"/>
    <x v="0"/>
    <s v="INCOSE"/>
    <s v="22nd Annual International Symposium of the International Council on Systems Engineering, INCOSE 2012 and the 8th Biennial European Systems Engineering Conference 2012, EuSEC 2012"/>
    <m/>
    <s v="22nd Annual International Symposium of the International Council on Systems Engineering, INCOSE 2012 and the 8th Biennial European Systems Engineering Conference 2012, EuSEC 2012"/>
    <n v="1"/>
    <m/>
    <m/>
    <n v="633"/>
    <n v="644"/>
    <n v="12"/>
    <n v="2"/>
    <m/>
    <s v="https://www.scopus.com/inward/record.uri?eid=2-s2.0-84883534239&amp;partnerID=40&amp;md5=54188eb662d421c7d251b8fc8f4748cb"/>
    <m/>
    <s v="22nd Annual International Symposium of the International Council on Systems Engineering, INCOSE 2012 and the 8th Biennial European Systems Engineering Conference 2012, EuSEC 2012"/>
    <s v="English"/>
    <s v="Conference Paper"/>
    <s v="SAAB Aeronautics, Germany"/>
    <s v="Herzog, E., SAAB Aeronautics, Germany; Hallonquist, J., SAAB Aeronautics, Germany; Naeser, J., SAAB Aeronautics, Germany"/>
    <s v="English"/>
    <s v="Model Based Systems Engineering has been presented as the future way of working for quite some time now. In this paper the practice of Model based systems engineering with SysML within SAAB Aeronautics is presented. Three different cases of different ambition and complexity are presented along with an analysis of the results. A number of modification proposals to SysML based on the experience made are also presented. ©2012 by Erik Herzog, Jessica Hallonquist, Johan Naeser."/>
  </r>
  <r>
    <m/>
    <s v="Kanthabhabhajeya S., Berglund J., Falkman P., Lennartson B."/>
    <s v="Interface between SysML and sequence planner language for formal verification"/>
    <x v="1"/>
    <x v="0"/>
    <s v="INCOSE"/>
    <s v="23rd Annual International Symposium of the International Council on Systems Engineering, INCOSE 2013"/>
    <m/>
    <s v="23rd Annual International Symposium of the International Council on Systems Engineering, INCOSE 2013"/>
    <n v="1"/>
    <m/>
    <m/>
    <n v="222"/>
    <n v="236"/>
    <n v="15"/>
    <n v="1"/>
    <m/>
    <s v="https://www.scopus.com/inward/record.uri?eid=2-s2.0-84896072860&amp;partnerID=40&amp;md5=78edc7a04c97898a926101e3b4393a21"/>
    <s v="INCOSE-International Council on Systems Engineering"/>
    <s v="23rd Annual International Symposium of the International Council on Systems Engineering, INCOSE 2013"/>
    <s v="English"/>
    <s v="Conference Paper"/>
    <s v="Department of Signals and System, Chalmers University of Technology, Horsalsvagen 9-11, Gothenburg, Sweden"/>
    <s v="Kanthabhabhajeya, S., Department of Signals and System, Chalmers University of Technology, Horsalsvagen 9-11, Gothenburg, Sweden; Berglund, J., Department of Signals and System, Chalmers University of Technology, Horsalsvagen 9-11, Gothenburg, Sweden; Falkman, P., Department of Signals and System, Chalmers University of Technology, Horsalsvagen 9-11, Gothenburg, Sweden; Lennartson, B., Department of Signals and System, Chalmers University of Technology, Horsalsvagen 9-11, Gothenburg, Sweden"/>
    <s v="English"/>
    <s v="This paper presents a method and software for interfacing Systems Modeling Language (SysML) and Sequence Planner Language (SPL). Exchange of information between different software tools is of major interest for modern manufacturing industries from early design to final implementation. SysML, with its structure as a common platform, can then be interfaced with other domain-specific modeling tools to achieve information exchange. This paper presents a method to interface SysML with a recently introduced language for operationsequences called Sequence Planner Language (SPL). By this method, necessary information from behavioral constructs of SysML model are extracted and structured in SPL. This language, being a formal, graphical language, can be used to formally verify the system for any blocking states. An academic and an industrial model developed in SysML are tested using the interface implementation and the results show that information from SysML can be visualizedin SPL and formally verified to have no blocking states © 2013 by Sathyamyla Kanthabhabhajeya."/>
  </r>
  <r>
    <m/>
    <s v="Thramboulidis K., Buda A."/>
    <s v="3+1 SysML view model for IEC61499 function block control systems"/>
    <x v="7"/>
    <x v="0"/>
    <s v="INDIN"/>
    <s v="8th IEEE International Conference on Industrial Informatics, INDIN 2010"/>
    <m/>
    <s v="IEEE International Conference on Industrial Informatics (INDIN)"/>
    <m/>
    <m/>
    <n v="5549440"/>
    <n v="175"/>
    <n v="180"/>
    <n v="6"/>
    <n v="15"/>
    <s v="10.1109/INDIN.2010.5549440"/>
    <s v="https://www.scopus.com/inward/record.uri?eid=2-s2.0-77956604418&amp;partnerID=40&amp;md5=2d0c85cf4eb165bc6cd7c2ce514809e1"/>
    <m/>
    <s v="8th IEEE International Conference on Industrial Informatics, INDIN 2010"/>
    <s v="English"/>
    <s v="Conference Paper"/>
    <s v="Automation and Systems Technology, Helsinki University of Technology, Finland; Engineering Design and Production, Aalto University, Finland"/>
    <s v="Thramboulidis, K., Automation and Systems Technology, Helsinki University of Technology, Finland; Buda, A., Engineering Design and Production, Aalto University, Finland"/>
    <s v="English"/>
    <s v="The International Electrotechnical Commission has defined the IEC61499 Function Block model to address the challenges in the development of industrial automation systems. It is an attempt to exploit in this domain successful software engineering practices such as component and model driven development. However, for the development of this kind of systems, which are characterized as Mechatronics, there is a need for an integrated framework that will address the synergistic integration of its constituent parts, i.e. mechanics, electronics and software. In this paper, the System Modeling Language (SysML) is adopted and a framework is proposed for the synergistic integration of the three disciplines. The IEC61499 is used to model the software part while the Modelica modeling language is used to model the mechanics. The Festo MPS example application is used as case study to illustrate the applicability of the proposed framework. The whole framework is considered as a realization of the Model Integrated Mechatronics (MIM) paradigm. © 2010 IEEE."/>
  </r>
  <r>
    <s v="Embedded Software; Embedded Systems; Requirement Engineering; Requirements Management; Traceability"/>
    <s v="Sena Marques M.R., Siegert E., Brisolara L."/>
    <s v="Integrating UML, MARTE and sysml to improve requirements specification and traceability in the embedded domain"/>
    <x v="4"/>
    <x v="0"/>
    <s v="INDIN"/>
    <s v="12th IEEE International Conference on Industrial Informatics, INDIN 2014"/>
    <m/>
    <s v="Proceedings - 2014 12th IEEE International Conference on Industrial Informatics, INDIN 2014"/>
    <m/>
    <m/>
    <n v="6945504"/>
    <n v="176"/>
    <n v="181"/>
    <n v="6"/>
    <n v="14"/>
    <s v="10.1109/INDIN.2014.6945504"/>
    <s v="https://www.scopus.com/inward/record.uri?eid=2-s2.0-84914141434&amp;partnerID=40&amp;md5=63b12879e700821235794bad8f95084d"/>
    <s v="Institute of Electrical and Electronics Engineers Inc."/>
    <s v="12th IEEE International Conference on Industrial Informatics, INDIN 2014"/>
    <s v="English"/>
    <s v="Conference Paper"/>
    <s v="Centro de Desenvolvimento Tecnológico - CDTec, Universidade Federal de Pelotas (UPFel), Pelotas, Brazil"/>
    <s v="Sena Marques, M.R., Centro de Desenvolvimento Tecnológico - CDTec, Universidade Federal de Pelotas (UPFel), Pelotas, Brazil; Siegert, E., Centro de Desenvolvimento Tecnológico - CDTec, Universidade Federal de Pelotas (UPFel), Pelotas, Brazil; Brisolara, L., Centro de Desenvolvimento Tecnológico - CDTec, Universidade Federal de Pelotas (UPFel), Pelotas, Brazil"/>
    <s v="English"/>
    <s v="This work presents a model-driven requirement engineering approach for the embedded software domain. This approach is based on UML, MARTE and SysML standard notations, which are integrated in order to improve requirements specification and traceability. MARTE stereotypes are mainly used to specify non-functional requirements, exceptionally imperative in this domain, while SysML notations integrated to UML models support requirements management. The management is based on traceability matrixes, which are automatically generated from SysML requirements diagrams. Furthermore, we illustrate the effectiveness of our approach by means of a case study. © 2014 IEEE."/>
  </r>
  <r>
    <m/>
    <s v="Schütz D., Legat C., Vogel-Heuser B."/>
    <s v="MDE of manufacturing automation software - Integrating SysML and standard development tools"/>
    <x v="4"/>
    <x v="0"/>
    <s v="INDIN"/>
    <s v="12th IEEE International Conference on Industrial Informatics, INDIN 2014"/>
    <m/>
    <s v="Proceedings - 2014 12th IEEE International Conference on Industrial Informatics, INDIN 2014"/>
    <m/>
    <m/>
    <n v="6945519"/>
    <n v="267"/>
    <n v="273"/>
    <n v="7"/>
    <n v="4"/>
    <s v="10.1109/INDIN.2014.6945519"/>
    <s v="https://www.scopus.com/inward/record.uri?eid=2-s2.0-84914147331&amp;partnerID=40&amp;md5=1178b8342cc401b00d38b3d5c4b7079c"/>
    <s v="Institute of Electrical and Electronics Engineers Inc."/>
    <s v="12th IEEE International Conference on Industrial Informatics, INDIN 2014"/>
    <s v="English"/>
    <s v="Conference Paper"/>
    <s v="Institute of Automation and Information Systems, Technische Universität München, Germany"/>
    <s v="Schütz, D., Institute of Automation and Information Systems, Technische Universität München, Germany; Legat, C., Institute of Automation and Information Systems, Technische Universität München, Germany; Vogel-Heuser, B., Institute of Automation and Information Systems, Technische Universität München, Germany"/>
    <s v="English"/>
    <s v="In the paper, a SysML-based approach that supports the model-driven engineering (MDE) of manufacturing automation software is presented. The approach adapts the Systems Modeling Language (SysML) and defines a specialized language profile, the SysML-AT, to support automated code generation for IEC 61131-3 runtime environments. For adapted SysML Parametric Diagrams (PD), a prototypical tool support was realized inside a commonly used automation software development environment. Inside the prototypical tool, the linking between the realized PD model editor and online data from the IEC 61131-3 runtime environment enables direct debugging within a SysML-AT model. The concept was evaluated by case studies and by usability experiments, which proved the usability of the SysML-based MDE approach for future users. © 2014 IEEE."/>
  </r>
  <r>
    <m/>
    <s v="Clark T., Rabelo L., Yazici H."/>
    <s v="Extending SysML models to enable automatic generation of fault trees"/>
    <x v="6"/>
    <x v="0"/>
    <s v="Industrial and Systems Engineering Conference"/>
    <s v="Industrial and Systems Engineering Conference"/>
    <s v="67th Annual Conference and Expo of the Institute of Industrial Engineers 2017"/>
    <m/>
    <m/>
    <m/>
    <m/>
    <n v="1085"/>
    <n v="1090"/>
    <m/>
    <m/>
    <m/>
    <s v="https://www.scopus.com/inward/record.uri?eid=2-s2.0-85031017526&amp;partnerID=40&amp;md5=7eb43a569c76b836a8e37910e0fafa20"/>
    <m/>
    <m/>
    <m/>
    <m/>
    <s v="ERC, Inc., Kennedy Space CenterFL, United States; University of Central Florida, Orlando, FL, United States; Florida Gulf Coast University, Fort Meyers, FL, United States"/>
    <s v="Clark, T., ERC, Inc., Kennedy Space CenterFL, United States; Rabelo, L., University of Central Florida, Orlando, FL, United States; Yazici, H., Florida Gulf Coast University, Fort Meyers, FL, United States"/>
    <m/>
    <s v="Building a fault tree for a complex system can be a daunting task. The graphical nature of fault tree models drive the resulting abstraction to be large requiring numerous 'views' to represent the entire system. Subsequently, manual generation can be prone to errors. Many complex systems today employ a model-based system engineering (MBSE) approach to govern the design. This paper outlines a method to auto-generate fault trees directly from an MBSE design. It centers on the internal block diagrams (IBD) rendered from SysML models which contribute to defining the system's structure. The IBD conveys the connectivity among the components, so there is information inherent in these views that can aid fault tree development. As failure modes for their construction are not readily available within an IBD, a technique to minimally extend the SysML model and link such failures to the applicable components is illustrated. Using an IBD depicting a cryogenic storage tank's pressurization system, an example is provided that demonstrates this method."/>
  </r>
  <r>
    <s v="Model slicing; Safety certification; SysML; Traceability"/>
    <s v="Nejati S., Sabetzadeh M., Falessi D., Briand L. C., Coq T."/>
    <s v="A SysML-based approach to traceability management and design slicing in support of safety certification: Framework, tool support, and case studies"/>
    <x v="5"/>
    <x v="1"/>
    <s v="Information and Software Technology"/>
    <m/>
    <m/>
    <s v="Information and Software Technology"/>
    <n v="54"/>
    <n v="6"/>
    <m/>
    <n v="569"/>
    <n v="590"/>
    <n v="22"/>
    <n v="43"/>
    <s v="10.1016/j.infsof.2012.01.005"/>
    <s v="https://www.scopus.com/inward/record.uri?eid=2-s2.0-84858072930&amp;partnerID=40&amp;md5=a98ad359cf82d3cbe3476942b4413bca"/>
    <m/>
    <m/>
    <s v="English"/>
    <s v="Article"/>
    <s v="Simula Research Laboratory, Norway; Det Norske Veritas, France"/>
    <s v="Nejati, S., Simula Research Laboratory, Norway; Sabetzadeh, M., Simula Research Laboratory, Norway; Falessi, D., Simula Research Laboratory, Norway; Briand, L., Simula Research Laboratory, Norway; Coq, T., Det Norske Veritas, France"/>
    <s v="English"/>
    <s v="Context: Traceability is one of the basic tenets of all safety standards and a key prerequisite for software safety certification. In the current state of practice, there is often a significant traceability gap between safety requirements and software design. Poor traceability, in addition to being a non-compliance issue on its own, makes it difficult to determine whether the design fulfills the safety requirements, mainly because the design aspects related to safety cannot be clearly identified. Objective: The goal of this article is to develop a framework for specifying and automatically extracting design aspects relevant to safety requirements. This goal is realized through the combination of two components: (1) A methodology for establishing traceability between safety requirements and design, and (2) an algorithm that can extract for any given safety requirement a minimized fragment (slice) of the design that is sound, and yet easy to understand and inspect. Method: We ground our framework on System Modeling Language (SysML). The framework includes a traceability information model, a methodology to establish traceability, and mechanisms for model slicing based on the recorded traceability information. The framework is implemented in a tool, named SafeSlice. Results: We prove that our slicing algorithm is sound for temporal safety properties, and argue about the completeness of slices based on our practical experience. We report on the lessons learned from applying our approach to two case studies, one benchmark and one industrial case. Both studies indicate that our approach substantially reduces the amount of information that needs to be inspected for ensuring that a given (behavioral) safety requirement is met by the design. © 2012 Elsevier B.V. All rights reserved."/>
  </r>
  <r>
    <s v="Human systems integration; Knowledge management; Systems modeling language"/>
    <s v="Karwowski W., Ahram T.Z."/>
    <s v="Interactive management of human factors knowledge for human systems integration using systems modeling language"/>
    <x v="9"/>
    <x v="1"/>
    <s v="Information Systems Management"/>
    <m/>
    <m/>
    <s v="Information Systems Management"/>
    <n v="26"/>
    <n v="3"/>
    <m/>
    <n v="262"/>
    <n v="274"/>
    <n v="13"/>
    <n v="28"/>
    <s v="10.1080/10580530903018128"/>
    <s v="https://www.scopus.com/inward/record.uri?eid=2-s2.0-70350134040&amp;partnerID=40&amp;md5=b8dbc0df6f62c46e75b7242c36a9a9fc"/>
    <m/>
    <m/>
    <s v="English"/>
    <s v="Article"/>
    <s v="Institute for Advanced Systems Engineering, University of Central Florida, Orlando, FL, United States"/>
    <s v="Karwowski, W., Institute for Advanced Systems Engineering, University of Central Florida, Orlando, FL, United States; Ahram, T.Z., Institute for Advanced Systems Engineering, University of Central Florida, Orlando, FL, United States"/>
    <s v="English"/>
    <s v="The field of Human Factors in Knowledge Management is often seen as a problem of capturing, organizing, and retrieving information to build knowledge. This process is inextricably bound up with human cognition and, as such, the management of knowledge occurs within an intricately structured behavioral, cultural, and social context. This paper emphasizes the importance of interactive human factors in knowledge management and introduces a model-based human systems integration framework based on systems modeling language (SysML). © Taylor &amp; Francis Group, LLC."/>
  </r>
  <r>
    <m/>
    <s v="Gnaho C., Semmak F."/>
    <s v="Une extension SysML pour l'ingénierie des exigences non fonctionnelles orientée but."/>
    <x v="3"/>
    <x v="1"/>
    <s v="Ingénierie des Systèmes d'Information"/>
    <m/>
    <m/>
    <s v="Ingénierie des Systèmes d'Information"/>
    <s v="16"/>
    <s v="1"/>
    <m/>
    <n v="9"/>
    <n v="32"/>
    <n v="24"/>
    <n v="14"/>
    <s v="10.3166/isi.16.1.9-32"/>
    <s v="http://dblp.org/rec/journals/isi/GnahoS11"/>
    <m/>
    <m/>
    <m/>
    <s v="Journal Articles"/>
    <m/>
    <m/>
    <s v="English"/>
    <s v="This paper describes a work-in-progress in the framework of a research project aiming at defining traceability links between requirements phase and specification phase. The main idea is to extend the SysML language with the most relevant concepts of commonly used requirements engineering approaches. In this paper, we first define a set of SysML extensions to represent basic concepts of KAOS goal model. Then, we present a software tool to support the proposed extensions."/>
  </r>
  <r>
    <s v="B method; KAOS goal model; Requirements engineering; SysML"/>
    <s v="Laleau R., Semmak F., Matoussi A., Petit D., Hammad A., Tatibouet B."/>
    <s v="A first attempt to combine SysML requirements diagrams and B"/>
    <x v="7"/>
    <x v="1"/>
    <s v="Innovations in Systems and Software Engineering"/>
    <m/>
    <m/>
    <s v="Innovations in Systems and Software Engineering"/>
    <n v="6"/>
    <n v="1"/>
    <m/>
    <n v="47"/>
    <n v="54"/>
    <n v="8"/>
    <n v="51"/>
    <s v="10.1007/s11334-009-0119-y"/>
    <s v="https://www.scopus.com/inward/record.uri?eid=2-s2.0-77949302702&amp;partnerID=40&amp;md5=50b441c0851d720746498f958dbc67a7"/>
    <m/>
    <m/>
    <s v="English"/>
    <s v="Article"/>
    <s v="LACL, Université Paris-Est, IUT Fontainebleau, 77300 Fontainebleau, France; LAMIH, Université Lille Nord de France, UVHC, 59313 Valenciennes, France; LIFC, Université de Franche Comté, 16 Route de Gray, 25030 Besançon, France"/>
    <s v="Laleau, R., LACL, Université Paris-Est, IUT Fontainebleau, 77300 Fontainebleau, France; Semmak, F., LACL, Université Paris-Est, IUT Fontainebleau, 77300 Fontainebleau, France; Matoussi, A., LACL, Université Paris-Est, IUT Fontainebleau, 77300 Fontainebleau, France; Petit, D., LAMIH, Université Lille Nord de France, UVHC, 59313 Valenciennes, France; Hammad, A., LIFC, Université de Franche Comté, 16 Route de Gray, 25030 Besançon, France; Tatibouet, B., LIFC, Université de Franche Comté, 16 Route de Gray, 25030 Besançon, France"/>
    <s v="English"/>
    <s v="This article describes a work-in-progress in the framework of a research project aiming at combining requirements engineering methods with formal methods. The main idea is to extend the SysML language with concepts of existing requirements engineering methods. In this article we present extensions to SysML with concepts from the goal model of the KAOS method and we give rules to derive a formal B specification from this goal model. The approach is then illustrated on a case study. © Springer-Verlag London Limited 2009."/>
  </r>
  <r>
    <s v="Automated testing process; Embedded systems; Model-based testing; UML/SysML notations"/>
    <s v="Lasalle J., Peureux F., Fondement F."/>
    <s v="Development of an automated MBT toolchain from UML/SysML models"/>
    <x v="3"/>
    <x v="1"/>
    <s v="Innovations in Systems and Software Engineering"/>
    <m/>
    <m/>
    <s v="Innovations in Systems and Software Engineering"/>
    <n v="7"/>
    <n v="4"/>
    <m/>
    <n v="247"/>
    <n v="256"/>
    <n v="10"/>
    <n v="10"/>
    <s v="10.1007/s11334-011-0164-1"/>
    <s v="https://www.scopus.com/inward/record.uri?eid=2-s2.0-80855132628&amp;partnerID=40&amp;md5=5425e03e3f14d59c01ae4ee7ab692029"/>
    <m/>
    <m/>
    <s v="English"/>
    <s v="Article"/>
    <s v="LIFC, Université de Franche-Comté, 16 route de Gray, 25030 Besançon, France; Smartesting RandD Center, 18 rue Alain Savary, 25000 Besançon, France; MIPS, Université de Haute-Alsace, 12 rue des Frères Lumière, 68093 Mulhouse, France"/>
    <s v="Lasalle, J., LIFC, Université de Franche-Comté, 16 route de Gray, 25030 Besançon, France; Peureux, F., LIFC, Université de Franche-Comté, 16 route de Gray, 25030 Besançon, France, Smartesting RandD Center, 18 rue Alain Savary, 25000 Besançon, France; Fondement, F., MIPS, Université de Haute-Alsace, 12 rue des Frères Lumière, 68093 Mulhouse, France"/>
    <s v="English"/>
    <s v="This paper reports about the VETESS project results and experience with building a model-based testing toolchain to validate automotive embedded systems. This approach, based on existing test generation and test execution tools, makes it possible to automatically derive and execute functional test cases from UML or SysML models. This process is composed of the following steps: modelling (UML or SysML functional view), abstract test case generation (symbolic execution of the model), concretization (generation of executable test scripts from abstract test cases) and analysis (assignation of the test verdict). This process is automated by a toolchain based on Topcased modeler, Smartesting test generator and Clemessy TestInView. This developed prototype made it possible to demonstrate that model-based testing from UML/SysML models is an efficient way to automate testing process for systems mixing software and hardware parts. © 2011 Springer-Verlag London Limited."/>
  </r>
  <r>
    <s v="Components composition; Interface automata; SysML"/>
    <s v="Chouali S., Hammad A."/>
    <s v="Formal verification of components assembly based on SysML and interface automata"/>
    <x v="3"/>
    <x v="1"/>
    <s v="Innovations in Systems and Software Engineering"/>
    <m/>
    <m/>
    <s v="Innovations in Systems and Software Engineering"/>
    <n v="7"/>
    <n v="4"/>
    <m/>
    <n v="265"/>
    <n v="274"/>
    <n v="10"/>
    <n v="21"/>
    <s v="10.1007/s11334-011-0170-3"/>
    <s v="https://www.scopus.com/inward/record.uri?eid=2-s2.0-80855123510&amp;partnerID=40&amp;md5=5a8b90927775a9f356e7b5e6021041ef"/>
    <m/>
    <m/>
    <s v="English"/>
    <s v="Article"/>
    <s v="Computer Science Laboratory, University of Franche Comté, Besançon, France"/>
    <s v="Chouali, S., Computer Science Laboratory, University of Franche Comté, Besançon, France; Hammad, A., Computer Science Laboratory, University of Franche Comté, Besançon, France"/>
    <s v="English"/>
    <s v="We propose an approach which combines component SysML models and interface automata in order to assemble components and to verify formally their interoperability. So we propose to verify formally the assembly of components specified with the expressive and semi-formal modeling language, SysML. We specify component-based system architecture with SysML Block Definition Diagram, and the composition links between components with Internal Block Diagrams. Component's protocols are specified with sequence diagrams, they are necessary to exploit interface automata formalism. Interface automata is a common Input Output (I/O) automata-based formalism intended to specify the signature and the protocol level of the component interfaces. We propose formal specifications for SysML semi-formal models in order to exploit interface automata approach. We also improve the interface automata approach by considering system architecture, specified with SysML, in the verification of components composition. © 2011 Springer-Verlag London Limited."/>
  </r>
  <r>
    <s v="Case studies; Composite structure; Operational semantics; SysML; UML"/>
    <s v="Ober Il., Ober I., Dragomir I., Aboussoror E.A."/>
    <s v="UML/SysML semantic tunings"/>
    <x v="3"/>
    <x v="1"/>
    <s v="Innovations in Systems and Software Engineering"/>
    <m/>
    <m/>
    <s v="Innovations in Systems and Software Engineering"/>
    <n v="7"/>
    <n v="4"/>
    <m/>
    <n v="257"/>
    <n v="264"/>
    <n v="8"/>
    <n v="8"/>
    <s v="10.1007/s11334-011-0163-2"/>
    <s v="https://www.scopus.com/inward/record.uri?eid=2-s2.0-80855132631&amp;partnerID=40&amp;md5=273835c2d4b96b7307eec88bbc39d8c6"/>
    <m/>
    <m/>
    <s v="English"/>
    <s v="Article"/>
    <s v="IRIT, Université de Toulouse, 118, route de Narbonne, 31062 Toulouse, France"/>
    <s v="Ober, I., IRIT, Université de Toulouse, 118, route de Narbonne, 31062 Toulouse, France; Ober, I., IRIT, Université de Toulouse, 118, route de Narbonne, 31062 Toulouse, France; Dragomir, I., IRIT, Université de Toulouse, 118, route de Narbonne, 31062 Toulouse, France; Aboussoror, E.A., IRIT, Université de Toulouse, 118, route de Narbonne, 31062 Toulouse, France"/>
    <s v="English"/>
    <s v="Recent years have seen a manifest increase in the use of modelling by the embedded systems industry. UML and SysML are two examples of languages used in this context. One of the reasons why the use of models is interesting is the possibility to perform early verification, validation and testing. A lot of work was devoted to developing theoretical results in verification and validation, and interesting results are available. Integrating these results in frameworks that take high-level models as an entry remains a challenging task, for several reasons that include the difficult scalability of the theoretical results. In previous work, we presented OMEGA 2, a framework that takes this challenge. Applying our framework on large industrial models revealed the fact that some features of the UML/SysML semantics which lead to bottlenecks in verification are not actually necessary in the models that we considered, thus leaving place for optimisations. This paper discusses the gap existing between the choices made in the general UML/SysML semantic framework and the actual needs of the users. We illustrate it based on the semantics of ports, for which we give a simplified version of the semantics. This semantics was implemented in our tools and we quantify the optimisation obtained when applying it to a set of case studies. © 2011 Springer-Verlag London Limited."/>
  </r>
  <r>
    <m/>
    <s v="Rahim M., Hammad A., Ioualalen M."/>
    <s v="A methodology for verifying SysML requirements using activity diagrams"/>
    <x v="6"/>
    <x v="1"/>
    <s v="Innovations in Systems and Software Engineering"/>
    <m/>
    <s v="Innovations in Systems and Software Engineering"/>
    <m/>
    <m/>
    <m/>
    <m/>
    <n v="19"/>
    <n v="33"/>
    <m/>
    <m/>
    <s v="10.1007/s11334-016-0281-y"/>
    <s v="https://www.scopus.com/inward/record.uri?eid=2-s2.0-85011928416&amp;doi=10.1007%2fs11334-016-0281-y&amp;partnerID=40&amp;md5=c1f9e95f3654089194a34493dda598ca"/>
    <m/>
    <m/>
    <m/>
    <m/>
    <s v="FEMTO-ST Institute, UMR CNRS 6174, Besancon, France; MOVEP, Computer Science Department, USTHB, Algiers, Algeria"/>
    <s v="Rahim, M., FEMTO-ST Institute, UMR CNRS 6174, Besancon, France, MOVEP, Computer Science Department, USTHB, Algiers, Algeria; Hammad, A., FEMTO-ST Institute, UMR CNRS 6174, Besancon, France; Ioualalen, M., MOVEP, Computer Science Department, USTHB, Algiers, Algeria"/>
    <m/>
    <s v="Designing complex and critical systems needs a methodology to ensure the correctness of their specifications. Within an overall approach which considers the validation of SysML designs, this paper proposes a methodology for verifying SysML requirements on activity diagrams. The objective is to define a complete process to formalize and verify SysML functional requirements related to activity diagrams. Our contributions lie, first, in the definition of AcTRL (Activity Temporal Requirement Language), a new language for the formalization of functional requirements at SysML level. Second, in the proposed verification methodology which is guided by the [InlineEquation not available: see fulltext.]verify[InlineEquation not available: see fulltext.] relationships between SysML requirements and activity diagrams. The verification is enabled by formalizing SysML activities with hierarchical coloured Petri nets (HCPNs) and by automatically translating SysML requirements expressed on AcTRL into temporal logic. Our methodology takes into account the hierarchical structure of SysML activities and their relations with SysML requirements to provide a modular and incremental verification. A case study for a ticket vending machine is presented to illustrate the different steps and the benefits of the proposed methodology. © 2016, Springer-Verlag London."/>
  </r>
  <r>
    <s v="IBM® Rational® Rhapsody®; Model Based Development; OMG SysML™; Robotic System-Level Design; Simscape™; Simulink®"/>
    <s v="Abdul Rahman M.A., Mizukawa M."/>
    <s v="Model-based development and simulation for robotic systems with SysML, simulink and simscape profiles"/>
    <x v="1"/>
    <x v="1"/>
    <s v="International Journal of Advanced Robotic Systems"/>
    <m/>
    <m/>
    <s v="International Journal of Advanced Robotic Systems"/>
    <n v="10"/>
    <m/>
    <m/>
    <m/>
    <m/>
    <n v="12"/>
    <n v="10"/>
    <s v="10.5772/55533"/>
    <s v="https://www.scopus.com/inward/record.uri?eid=2-s2.0-84876943050&amp;partnerID=40&amp;md5=f34c1bb91e12444f4134fd0672be1024"/>
    <m/>
    <m/>
    <s v="English"/>
    <s v="Article"/>
    <s v="Graduate School of Engineering, Shibaura Institute of Technology, Tokyo, Japan; University of Technology Malaysia, Kuala Lumpur International Campus, Malaysia; Department of Electrical Engineering, Shibaura Institute of Technology, Tokyo, Japan"/>
    <s v="Abdul Rahman, M.A., Graduate School of Engineering, Shibaura Institute of Technology, Tokyo, Japan, University of Technology Malaysia, Kuala Lumpur International Campus, Malaysia; Mizukawa, M., Department of Electrical Engineering, Shibaura Institute of Technology, Tokyo, Japan"/>
    <s v="English"/>
    <s v="In system-level design, it is difficult to achieve a system verification which fulfils the requirements of various stakeholders using only descriptive system models. Descriptive system models using SysML alone are insufficient for system behaviour verifications and engineers always use different simulation tools (e.g., the Mathworks Simulink or Modelica Dymola) to analyze systems behaviour. It is a good idea to combine descriptive and simulation models. This paper presents the development of a collaborative design framework which brings SysML, Simulink, and Simscape profiles within the domain of robotics. A conceptual design method is proposed to support execution models for simulation. In brief, the descriptive SysML system-level model is interpreted into the system-level simulation models (e.g., Simulink and Simscape). We then use a plugin-based model integration technique to keep both models in sync for automatic simulation. A simulation study is performed to evaluate the system. To illustrate the design of this system, we present a simulated closedloop system. © 2013 Rahman and Mizukawa."/>
  </r>
  <r>
    <s v="integration; mechatronic; PLM; SysML"/>
    <s v="Abid H., Pernelle P., Noterman D., Campagne J.-P., Ben Amar C."/>
    <s v="SysML approach for the integration of mechatronics system within PLM systems"/>
    <x v="2"/>
    <x v="1"/>
    <s v="International Journal of Computer Integrated Manufacturing"/>
    <m/>
    <m/>
    <s v="International Journal of Computer Integrated Manufacturing"/>
    <n v="28"/>
    <n v="9"/>
    <m/>
    <n v="972"/>
    <n v="987"/>
    <n v="16"/>
    <n v="4"/>
    <s v="10.1080/0951192X.2014.941938"/>
    <s v="https://www.scopus.com/inward/record.uri?eid=2-s2.0-84931009677&amp;partnerID=40&amp;md5=d951210bc1afc8036dc1707da1cb69a0"/>
    <s v="Taylor and Francis Ltd."/>
    <m/>
    <s v="English"/>
    <s v="Article"/>
    <s v="Decision and Information Sciences for Production Systems, Institut National des Sciences Appliquees, Villeurbanne cedex, France; National School of Engineers, REGIM, University of Sfax, Sfax, Tunisia"/>
    <s v="Abid, H., Decision and Information Sciences for Production Systems, Institut National des Sciences Appliquees, Villeurbanne cedex, France; Pernelle, P., Decision and Information Sciences for Production Systems, Institut National des Sciences Appliquees, Villeurbanne cedex, France; Noterman, D., Decision and Information Sciences for Production Systems, Institut National des Sciences Appliquees, Villeurbanne cedex, France; Campagne, J.-P., Decision and Information Sciences for Production Systems, Institut National des Sciences Appliquees, Villeurbanne cedex, France; Ben Amar, C., National School of Engineers, REGIM, University of Sfax, Sfax, Tunisia"/>
    <s v="English"/>
    <s v="The development of a mechatronic system implies a global control of the business process through all its life cycle. In this multi-business context, one of the main difficulties is to manage globally the different evolutions of business components. It is necessary to keep the coherence and the information integrity as well as to allow a real collaboration between the different business designers throughout the life cycle of the product. For this need, Product Lifecycle Management (PLM) systems seem the most appropriate, however they do not allow a global integration of the different business domains. The object of this paper is to present a global approach for the integration of mechatronic systems into a PLM system using a specific modelling. This modelling is based on the life cycle characterisation and the use of System Modelling Language (SysML). © 2014 Taylor and Francis."/>
  </r>
  <r>
    <s v="Robotic systems; Simulink; SysML; System-level modelling and simulation"/>
    <s v="Rahman M.A.A., Mizukawa M., Phaoharuhansa D., Shimada A."/>
    <s v="Modelling and simulation of robotic systems using sysml"/>
    <x v="1"/>
    <x v="1"/>
    <s v="International Journal of Modelling and Simulation"/>
    <m/>
    <m/>
    <s v="International Journal of Modelling and Simulation"/>
    <n v="33"/>
    <n v="3"/>
    <m/>
    <n v="152"/>
    <n v="161"/>
    <n v="10"/>
    <n v="2"/>
    <s v="10.2316/Journal.205.2013.3.205-5797"/>
    <s v="https://www.scopus.com/inward/record.uri?eid=2-s2.0-84890365634&amp;partnerID=40&amp;md5=d21edc58e82af07e3f384161d861c293"/>
    <m/>
    <m/>
    <s v="English"/>
    <s v="Article"/>
    <s v="Graduate School of Engineering, Shibaura Institute of Technology, 3-7-5, Koto-ku, Toyosu, Tokyo 135-8548, Japan; Department of Electrical Engineering, Shibaura Institute of Technology, 3-7-5, Koto-ku, Toyosu, Tokyo 135-8548, Japan; Department of Engineering and Design, Shibaura Institute of Technology, 3-9-14, Minato-ku, Shibaura, Tokyo 108-8548, Japan"/>
    <s v="Rahman, M.A.A., Graduate School of Engineering, Shibaura Institute of Technology, 3-7-5, Koto-ku, Toyosu, Tokyo 135-8548, Japan; Mizukawa, M., Department of Electrical Engineering, Shibaura Institute of Technology, 3-7-5, Koto-ku, Toyosu, Tokyo 135-8548, Japan; Phaoharuhansa, D., Department of Engineering and Design, Shibaura Institute of Technology, 3-9-14, Minato-ku, Shibaura, Tokyo 108-8548, Japan; Shimada, A., Department of Engineering and Design, Shibaura Institute of Technology, 3-9-14, Minato-ku, Shibaura, Tokyo 108-8548, Japan"/>
    <s v="English"/>
    <s v="This paper proposes a modelling and simulation framework to assist robotic systems design from the viewpoints of systems and control engineering. Designing such systems requires proper design and simulation tools. From control engineers perspectives, the design of control dynamic systems works well using a model-based design (MBD) approach with a simulation tool, e.g., Matlab/Simulink but they lack understanding of how to provide formal specifications, which leads to unmanageable system specifications. In contrast, systems engineers are capable of preparing those specifications in a most feasible way from the conceptual design to the detailed design. Subsequently, system designs and specifications that usually expressed using systems modelling language (SysML) are disjoint with executable simulations employed in Matlab/Simulink. The objective of this paper is to achieve executable simulations in the Matlab's Simulink extension based on SysML's descriptive designs and specifications. To achieve that, we consider a design integration and synchronization strategy, and we use a mobile robotic system (MRS) to establish the proposed framework."/>
  </r>
  <r>
    <m/>
    <s v="Yin Y., Xu Y., Miao W., Chen Y."/>
    <s v="An automated test case generation approach based on activity diagrams of SysML"/>
    <x v="6"/>
    <x v="1"/>
    <s v="International Journal of Performability Engineering"/>
    <m/>
    <s v="International Journal of Performability Engineering"/>
    <m/>
    <m/>
    <m/>
    <m/>
    <n v="922"/>
    <n v="936"/>
    <m/>
    <m/>
    <s v="10.23940/ijpe.17.06.p13.922936"/>
    <s v="https://www.scopus.com/inward/record.uri?eid=2-s2.0-85031939815&amp;doi=10.23940%2fijpe.17.06.p13.922936&amp;partnerID=40&amp;md5=ee78d5a01937b0f90a070b7ff9da095b"/>
    <m/>
    <m/>
    <m/>
    <m/>
    <s v="Shanghai Key Lab for Trustworthy Computing, East China Normal University, Shanghai, China"/>
    <s v="Yin, Y., Shanghai Key Lab for Trustworthy Computing, East China Normal University, Shanghai, China; Xu, Y., Shanghai Key Lab for Trustworthy Computing, East China Normal University, Shanghai, China; Miao, W., Shanghai Key Lab for Trustworthy Computing, East China Normal University, Shanghai, China; Chen, Y., Shanghai Key Lab for Trustworthy Computing, East China Normal University, Shanghai, China"/>
    <m/>
    <s v="Model based software testing is one of the most popular software quality assurance techniques adopted by industrial practitioners. The SysML Activity Diagram (AD) can describe dynamic behaviors of a software system under testing in an intuitive way. That is, the AD is a promising foundation for generating test case to test the target software system. Unfortunately, there are few effective AD based testing approaches for industrial practitioners due to the lack of automated generation technique and powerful tool support, especially for whose shape is out of structure. To tackle this problem, we propose an automated generation approach with a supporting tool. For a specific AD, we first transform it into an intermediate representation form — Intermediate Black box Model (IBM). Then the IBM is used to generate test cases automatically. The approach presented in this paper can make up the deficiency of automated test case generation with the unstructured SysML AD. © 2017 Totem Publisher, Inc. All rights reserved."/>
  </r>
  <r>
    <s v="EMV; Event-B; Model-based testing; Smart card; Sysml; Vulnerability"/>
    <s v="Ouerdi N., Azizi M., Ziane M., Azizi A., Lanet J., Savary A."/>
    <s v="Security vulnerabilities tests generation from SysML and event-B models for EMV cards"/>
    <x v="4"/>
    <x v="1"/>
    <s v="International Journal of Security and its Applications"/>
    <m/>
    <m/>
    <s v="International Journal of Security and its Applications"/>
    <n v="8"/>
    <n v="1"/>
    <m/>
    <n v="373"/>
    <n v="388"/>
    <n v="16"/>
    <n v="6"/>
    <s v="10.14257/ijsia.2014.8.1.35"/>
    <s v="https://www.scopus.com/inward/record.uri?eid=2-s2.0-84893970267&amp;partnerID=40&amp;md5=46cc32a97620a612dfadde741616d682"/>
    <m/>
    <m/>
    <s v="English"/>
    <s v="Article"/>
    <s v="Department Mathematical and Computer, Lab. ACSA, Faculty of Sciences, Mohammed First University, Oujda 60000, Morocco; Department Computer, Lab. MATSI, ESTO, Mohammed First University, Oujda 60000, Morocco; XLIM/DMI/SSD, 87 street of Isles, 87000 Limoges, France; GRIL, IT department, Sherbrook University, QC, Canada"/>
    <s v="Ouerdi, N., Department Mathematical and Computer, Lab. ACSA, Faculty of Sciences, Mohammed First University, Oujda 60000, Morocco; Azizi, M., Department Computer, Lab. MATSI, ESTO, Mohammed First University, Oujda 60000, Morocco; Ziane, M., Department Mathematical and Computer, Lab. ACSA, Faculty of Sciences, Mohammed First University, Oujda 60000, Morocco; Azizi, A., Department Mathematical and Computer, Lab. ACSA, Faculty of Sciences, Mohammed First University, Oujda 60000, Morocco; Lanet, J., XLIM/DMI/SSD, 87 street of Isles, 87000 Limoges, France; Savary, A., GRIL, IT department, Sherbrook University, QC, Canada"/>
    <s v="English"/>
    <s v="The Model Based Testing (MBT) is an original approach where test cases are automatically generated from the specifications of the system under tests. These specifications take the form of a behavioral model allowing the test generator to determine, on the one hand, the possible and relevant execution contexts. On the other hand, to predict the effects of these executions on the system. This paper proposes new methodology to generate vulnerability test cases based on SysML model of Europay-Mastercard and Visa (EMV) specifications. Our main aim is to ensure that not only the features described by the EMV specifications are met, but also that there is no vulnerability in the system. To meet these two objectives, we automatically generated concrete tests basing on SysML models. Indeed, this paper highlights the importance of modeling EMV specifications. We opted for the choice of SysML modeling language due to its ability to model Embedded Systems through several types of diagrams. In our work we used state machine diagram to generate vulnerability test cases for a secure and robust system. © 2014 SERSC."/>
  </r>
  <r>
    <s v="Model driven engineering; Process; Software and systems process engineering meta-model; SysML; Systems engineering"/>
    <s v="Jakjoud A., Zrikem M., Baron C., Ayadi A."/>
    <s v="SysPEM: A SysML and SPEM based process modelling language for systems engineering"/>
    <x v="5"/>
    <x v="1"/>
    <s v="International Journal of Services Operations and Informatics"/>
    <m/>
    <m/>
    <s v="International Journal of Services Operations and Informatics"/>
    <n v="7"/>
    <n v="4"/>
    <m/>
    <n v="330"/>
    <n v="348"/>
    <n v="19"/>
    <n v="5"/>
    <s v="10.1504/IJSOI.2012.052183"/>
    <s v="https://www.scopus.com/inward/record.uri?eid=2-s2.0-84874501980&amp;partnerID=40&amp;md5=c0b019738fcd1a654fb221a37f548cda"/>
    <m/>
    <m/>
    <s v="English"/>
    <s v="Article"/>
    <s v="Laboratory of Modelling and Information Technologies (TIM), ENSA Marrakech, Cadi Ayyad University, Marrakech, Morocco; CNRS, LAAS, 7 avenue du colonel Roche, F-31077 Toulouse Cedex 4, France; Université de Toulouse, INSA 135 av. de Rangueil, F-31077 Toulouse Cedex 4, France"/>
    <s v="Jakjoud, A., Laboratory of Modelling and Information Technologies (TIM), ENSA Marrakech, Cadi Ayyad University, Marrakech, Morocco, CNRS, LAAS, 7 avenue du colonel Roche, F-31077 Toulouse Cedex 4, France; Zrikem, M., Laboratory of Modelling and Information Technologies (TIM), ENSA Marrakech, Cadi Ayyad University, Marrakech, Morocco; Baron, C., CNRS, LAAS, 7 avenue du colonel Roche, F-31077 Toulouse Cedex 4, France, Université de Toulouse, INSA 135 av. de Rangueil, F-31077 Toulouse Cedex 4, France; Ayadi, A., Laboratory of Modelling and Information Technologies (TIM), ENSA Marrakech, Cadi Ayyad University, Marrakech, Morocco"/>
    <s v="English"/>
    <s v="The evolution of industry through a competitive environment resulted in a need for optimising the manufacturing processes. Many studies focalised on this topic, especially in the case of software engineering processes, which led to the definition of a standard for development processes (SPEM) by the OMG (Object Management Group) and a race to implement it through different languages and meta-models. Even if there is a huge similarity between software engineering and systems engineering, the standard and its different implementations are still insufficient to fulfil the requirements expressed through systems engineering standards such as EIA 632. In this paper a meta-model keeps the fruitful approach of the Software Process Engineering Meta-model (SPEM) combined with some useful concepts from the System Modelling Language (SysML). This model was validated through some predefined criteria, the specification of the EIA 632 standard and a sample process for systems engineering. © 2012 Inderscience Enterprises Ltd."/>
  </r>
  <r>
    <s v="Conceptual model;  Design analysis;  Model-based systems engineering;  Requirements specification;  SysML"/>
    <s v="Al-Fedaghi S."/>
    <s v="Systems Design: SysML vs. Flowthing Modeling"/>
    <x v="4"/>
    <x v="1"/>
    <s v="International Journal of Software Engineering and its Applications"/>
    <m/>
    <m/>
    <s v="International Journal of Software Engineering and its Applications"/>
    <n v="8"/>
    <n v="1"/>
    <m/>
    <n v="355"/>
    <n v="370"/>
    <n v="16"/>
    <n v="4"/>
    <s v="10.14257/ijseia.2014.8.1.31"/>
    <s v="https://www.scopus.com/inward/record.uri?eid=2-s2.0-84988329653&amp;doi=10.14257%2fijseia.2014.8.1.31&amp;partnerID=40&amp;md5=6ecc5809f46c916ba52abb37f731a7de"/>
    <m/>
    <m/>
    <s v="English"/>
    <s v="Article"/>
    <s v="Kuwait University, Kuwait"/>
    <s v="Al-Fedaghi, S.; Kuwait UniversityKuwait"/>
    <s v="English"/>
    <s v="In model-based systems engineering, a system is depicted graphically and textually at various levels of granularity and complexity. For this purpose, Systems Modeling Language (SysML) is designed to support development stages in systems engineering applications, including specification, analysis, design, and validation. In comparison with UML, SysML is said to be easier to learn and apply, and it makes it possible to generate specifications in a single language for heterogeneous teams working on realization of blocks in system hardware and software. This paper studies the utilization of SysML in an integrated systems and software development process based on the Rational Integrated Systems/Embedded Software Development Process known as Harmony. This process follows the classic development scheme that starts with requirements and functional analysis and continues to the phases of design synthesis, software design, and implementation, through to final system acceptance. This paper focuses on requirements and functional analysis, offering an alternative new model, called the Flowthing Model (FM), that captures the dynamics of requirements in the system. The claim is that FM representation provides a viable alternative to the use case/activity diagram procedure at the base of the design foundation in SysML. In this paper, the same study case is used to compare the two representations side by side, allowing the reader to validate the claim that FM provides an easy and unified conceptual map of the system without a multiplicity of graphs. This result is a critical outcome, because changing the foundational description would change the entire development process."/>
  </r>
  <r>
    <s v="model-driven development; requirement management; SysMLComputational linguistics; Embedded systems; Life cycle; Modeling languages; Requirements engineering; Software engineering; Management method; Model driven development; Requirement engineering process; Requirement management; Requirement modeling; SysML; System Modeling Language (SysML); System requirements; Software design"/>
    <s v="Chang C.-H., Lu C.-W., Chu W.C., Hsiung P.-A., Chang D.-M."/>
    <s v="SysML-Based Requirement Management to Improve Software Development"/>
    <x v="0"/>
    <x v="1"/>
    <s v="International Journal of Software Engineering and Knowledge Engineering"/>
    <m/>
    <m/>
    <s v="International Journal of Software Engineering and Knowledge Engineering"/>
    <n v="26"/>
    <n v="3"/>
    <m/>
    <n v="491"/>
    <n v="511"/>
    <n v="21"/>
    <m/>
    <s v="10.1142/S0218194016500200"/>
    <s v="https://www.scopus.com/inward/record.uri?eid=2-s2.0-84968608564&amp;partnerID=40&amp;md5=71a600ab3d69cdf7d37641fb012e92e7"/>
    <s v="World Scientific Publishing Co. Pte Ltd"/>
    <m/>
    <s v="English"/>
    <s v="Article"/>
    <s v="Department of Information Management, Hsiuping University of Science and Technology, No. 11 Gongye Rd, Dali Dist., Taichung City, Taiwan; Department of Computer Science, Tunghai University, No. 1727, Sec. 4, Taiwan Boulevard, Xitun District, Taichung, Taiwan; Department of Computer Science and Information Engineering, National Chung Cheng University, No. 168, University Rd., Min-Hsiung Chia-Yi, Taiwan; Department of Journalism, Hsuan Chuang University, No. 48, Hsuan Chuang Road, Hsinchu City, Taiwan"/>
    <s v="Chang, C.-H., Department of Information Management, Hsiuping University of Science and Technology, No. 11 Gongye Rd, Dali Dist., Taichung City, Taiwan; Lu, C.-W., Department of Information Management, Hsiuping University of Science and Technology, No. 11 Gongye Rd, Dali Dist., Taichung City, Taiwan; Chu, W.C.-C., Department of Computer Science, Tunghai University, No. 1727, Sec. 4, Taiwan Boulevard, Xitun District, Taichung, Taiwan; Hsiung, P.-A., Department of Computer Science and Information Engineering, National Chung Cheng University, No. 168, University Rd., Min-Hsiung Chia-Yi, Taiwan; Chang, D.-M., Department of Journalism, Hsuan Chuang University, No. 48, Hsuan Chuang Road, Hsinchu City, Taiwan"/>
    <s v="English"/>
    <s v="Among the various steps in the life cycle of software development, system requirement management is an essential but often neglected step. Comprehensive requirement management can not only help developers to work on a system to meet the requirements of a project, but can also play a vital role in the communications among stakeholders. In general, natural languages are often used to describe and record user requirements; however, this results in ambiguity, inconsistency, imprecision and incompleteness. To increase the accuracy of requirement modeling and analysis, it is important to have appropriate management methods and tools such that the requirement engineering process can be supported within the project. In this work, we propose a System Modeling Language (SysML)-based requirement management methodology to assist in the collection and the modeling of user requirements. We also provide a convenient procedure and a prototype tool to model, analyze, validate and verify the recorded system requirements, and consequently to ensure that the system can satisfy users' requirements. © 2016 World Scientific Publishing Company."/>
  </r>
  <r>
    <s v="Architectural design; Control architecture; Electric vehicle; Energy management; EV; HEV; Hybrid electric vehicle; Sysml; System engineering; UML"/>
    <s v="Marco J., Vaughan N.D."/>
    <s v="Architectural modelling of an energy management control system using the SysML"/>
    <x v="3"/>
    <x v="1"/>
    <s v="International Journal of Vehicle Design"/>
    <m/>
    <m/>
    <s v="International Journal of Vehicle Design"/>
    <n v="55"/>
    <n v="1"/>
    <m/>
    <n v="1"/>
    <n v="22"/>
    <n v="22"/>
    <n v="4"/>
    <s v="10.1504/IJVD.2011.038044"/>
    <s v="https://www.scopus.com/inward/record.uri?eid=2-s2.0-78751561004&amp;partnerID=40&amp;md5=31c223e9d7000d92e7f0248ac95d6e44"/>
    <m/>
    <m/>
    <s v="English"/>
    <s v="Article"/>
    <s v="Department of Automotive Engineering, School of Engineering, Cranfield University, Bedfordshire MK43 0AL, United Kingdom"/>
    <s v="Marco, J., Department of Automotive Engineering, School of Engineering, Cranfield University, Bedfordshire MK43 0AL, United Kingdom; Vaughan, N.D., Department of Automotive Engineering, School of Engineering, Cranfield University, Bedfordshire MK43 0AL, United Kingdom"/>
    <s v="English"/>
    <s v="One means of reducing the risk associated with the development of Hybrid Electric Vehicles (HEVs) and Electric Vehicles (EVs) would be the ability to more easily interchange control functions between the different vehicle concepts. A possible solution to this challenge is to integrate the traditional Computer Aided and Control System Development (CACSD) process with a framework for architectural modelling and the use of systems engineering tools such as the SysML. This paper discusses the application of this approach to an existing energy management control system. It is shown that the more abstract SysML models complement the detailed design of the algorithms within established CACSD environments. © 2011 Inderscience Enterprises Ltd."/>
  </r>
  <r>
    <s v="CSP#; Formal semantics; Model checking; SysML state machine diagrams"/>
    <s v="Ando T., Yatsu H., Kong W., Hisazumi K., Fukuda A."/>
    <s v="Translation rules of SysML state machine diagrams into CSP# toward formal model checking"/>
    <x v="4"/>
    <x v="1"/>
    <s v="International Journal of Web Information Systems"/>
    <m/>
    <m/>
    <s v="International Journal of Web Information Systems"/>
    <n v="10"/>
    <n v="2"/>
    <m/>
    <n v="151"/>
    <n v="169"/>
    <n v="19"/>
    <n v="4"/>
    <s v="10.1108/IJWIS-02-2014-0004"/>
    <s v="https://www.scopus.com/inward/record.uri?eid=2-s2.0-84907143239&amp;partnerID=40&amp;md5=a70a33c4b8377c69efba74ea574ea95c"/>
    <s v="Emerald Group Publishing Ltd."/>
    <m/>
    <s v="English"/>
    <s v="Article"/>
    <s v="Graduate School of Information Science and Electrical Engineering, Kyushu University, Fukuoka, Japan; System LSI Research Center, Kyushu University, Fukuoka, Japan"/>
    <s v="Ando, T., Graduate School of Information Science and Electrical Engineering, Kyushu University, Fukuoka, Japan; Yatsu, H., Graduate School of Information Science and Electrical Engineering, Kyushu University, Fukuoka, Japan; Kong, W., Graduate School of Information Science and Electrical Engineering, Kyushu University, Fukuoka, Japan; Hisazumi, K., System LSI Research Center, Kyushu University, Fukuoka, Japan; Fukuda, A., Graduate School of Information Science and Electrical Engineering, Kyushu University, Fukuoka, Japan"/>
    <s v="English"/>
    <s v="Design/methodology/approach - The work by Zhang and Liu (2010) proposed a formalization of SysML state machine diagrams in which the diagrams were translated into CSP# processes that could be verified by the state-of-the-art model checker PAT. In this paper, several modifications have been made and new rules have been added to the translation described in that work.Findings - First, three translation rules were modified, which apparently are inappropriately defined according to the SysML definition of state machine diagrams. Next, we add new translation rules for two components of the diagrams - junction and choice pseudostates - which have not been dealt with previously. Further, we are implementing the automatic translation system on a web-based model-driven development tool, which reflects on our translation rules.Originality/value - As the contribution of this work, more reasonable verification results for more general SysML state machine diagrams can be achieved.Purpose - This study aims to describe the behavior of blocks in the system under consideration using systems modeling language (SysML) state machine diagrams. In this paper, formalization and model checking for SysML state machine diagrams have been investigated. © Emerald Group Publishing Limited."/>
  </r>
  <r>
    <s v="Activity calculus; Markov decision process; Model-driven engineering; Probabilistic verification; SysML activity diagrams"/>
    <s v="Jarraya Y., Debbabi M."/>
    <s v="Quantitative and qualitative analysis of SysML activity diagrams"/>
    <x v="4"/>
    <x v="1"/>
    <s v="International Journal on Software Tools for Technology Transfer"/>
    <m/>
    <m/>
    <s v="International Journal on Software Tools for Technology Transfer"/>
    <n v="16"/>
    <n v="4"/>
    <m/>
    <n v="399"/>
    <n v="419"/>
    <n v="21"/>
    <n v="1"/>
    <s v="10.1007/s10009-014-0305-6"/>
    <s v="https://www.scopus.com/inward/record.uri?eid=2-s2.0-84904210224&amp;partnerID=40&amp;md5=645760e63e40a3f707eccdfb2608fec3"/>
    <s v="Springer Verlag"/>
    <m/>
    <s v="English"/>
    <s v="Article"/>
    <s v="Concordia Institute for Information Systems Engineering (CIISE), Concordia University, 1515, Ste Catherine West, EV-7-642, Montreal, QC, H3G 2W1, Canada"/>
    <s v="Jarraya, Y., Concordia Institute for Information Systems Engineering (CIISE), Concordia University, 1515, Ste Catherine West, EV-7-642, Montreal, QC, H3G 2W1, Canada; Debbabi, M., Concordia Institute for Information Systems Engineering (CIISE), Concordia University, 1515, Ste Catherine West, EV-7-642, Montreal, QC, H3G 2W1, Canada"/>
    <s v="English"/>
    <s v="Model-driven engineering refers to a range of approaches that uses models throughout systems and software development life cycle. Towards sustaining such a successful approach in practice, we present a model-based verification framework that supports the quantitative and qualitative analysis of SysML activity diagrams. To this end, we propose an algorithm that maps SysML activity diagrams into Markov decision processes expressed using the language of the probabilistic symbolic model checker PRISM. Furthermore, we elaborate on the correctness of our translation algorithm by proving its soundness with respect to a SysML activity diagrams operational semantics that we also present in this work. The generated models can be verified against a set of properties expressed in the probabilistic computation tree logic. To automate our approach, we developed a prototype tool that interfaces a modeling environment and the probabilistic model checker. We also show how to leverage adversary generation to provide the developer with a useful counterexample/witness as a feedback on the verified properties. Finally, the established theoretical foundations are complemented with an illustrative case study that demonstrates the usability and benefit of such a framework. © 2014 Springer-Verlag Berlin Heidelberg."/>
  </r>
  <r>
    <m/>
    <s v="Ćwikła G., Gwiazda A., Banaś W., Monica Z., Foit K."/>
    <s v="Analysis of the possibility of SysML and BPMN application in formal data acquisition system description"/>
    <x v="6"/>
    <x v="0"/>
    <s v="IOP"/>
    <m/>
    <s v="IOP Conference Series: Materials Science and Engineering"/>
    <m/>
    <m/>
    <m/>
    <m/>
    <m/>
    <m/>
    <m/>
    <m/>
    <s v="10.1088/1757-899X/227/1/012034"/>
    <s v="https://www.scopus.com/inward/record.uri?eid=2-s2.0-85027982793&amp;doi=10.1088%2f1757-899X%2f227%2f1%2f012034&amp;partnerID=40&amp;md5=4c20b7408d53d7f2f59513661d280408"/>
    <m/>
    <m/>
    <m/>
    <m/>
    <s v="Silesian University of Technology, Faculty of Mechanical Engineering, Institute of Engineering Processes Automation and Integrated Manufacturing Systems, Konarskiego 18A, Gliwice, Poland"/>
    <s v="Ćwikła, G., Silesian University of Technology, Faculty of Mechanical Engineering, Institute of Engineering Processes Automation and Integrated Manufacturing Systems, Konarskiego 18A, Gliwice, Poland; Gwiazda, A., Silesian University of Technology, Faculty of Mechanical Engineering, Institute of Engineering Processes Automation and Integrated Manufacturing Systems, Konarskiego 18A, Gliwice, Poland; Banaś, W., Silesian University of Technology, Faculty of Mechanical Engineering, Institute of Engineering Processes Automation and Integrated Manufacturing Systems, Konarskiego 18A, Gliwice, Poland; Monica, Z., Silesian University of Technology, Faculty of Mechanical Engineering, Institute of Engineering Processes Automation and Integrated Manufacturing Systems, Konarskiego 18A, Gliwice, Poland; Foit, K., Silesian University of Technology, Faculty of Mechanical Engineering, Institute of Engineering Processes Automation and Integrated Manufacturing Systems, Konarskiego 18A, Gliwice, Poland"/>
    <m/>
    <s v="The article presents the study of possible application of selected methods of complex description, that can be used as a support of the Manufacturing Information Acquisition System (MIAS) methodology, describing how to design a data acquisition system, allowing for collecting and processing real-time data on the functioning of a production system, necessary for management of a company. MIAS can allow conversion into Cyber-Physical Production System. MIAS is gathering and pre-processing data on the state of production system, including e.g. realisation of production orders, state of machines, materials and human resources. Systematised approach and model-based development is proposed for improving the quality of the design of MIAS methodology-based complex systems supporting data acquisition in various types of companies. Graphical specification can be the baseline for any model-based development in specified areas. The possibility of application of SysML and BPMN, both being UML-based languages, representing different approaches to modelling of requirements, architecture and implementation of the data acquisition system, as a tools supporting description of required features of MIAS, were considered. © Published under licence by IOP Publishing Ltd."/>
  </r>
  <r>
    <s v="analysis; formalization; modeling; Petri nets; semantics; SysML"/>
    <s v="Bouabana-Tebibel T., Rubin S.H., Bennama M."/>
    <s v="Formal modeling with SysML"/>
    <x v="5"/>
    <x v="0"/>
    <s v="IRI"/>
    <s v="2012 IEEE 13th International Conference on Information Reuse and Integration, IRI 2012"/>
    <m/>
    <s v="Proceedings of the 2012 IEEE 13th International Conference on Information Reuse and Integration, IRI 2012"/>
    <m/>
    <m/>
    <n v="6303029"/>
    <n v="340"/>
    <n v="347"/>
    <n v="8"/>
    <n v="8"/>
    <s v="10.1109/IRI.2012.6303029"/>
    <s v="https://www.scopus.com/inward/record.uri?eid=2-s2.0-84868331112&amp;partnerID=40&amp;md5=695b56214b62ad9b508bcf7716a65e52"/>
    <m/>
    <s v="2012 IEEE 13th International Conference on Information Reuse and Integration, IRI 2012"/>
    <s v="English"/>
    <s v="Conference Paper"/>
    <s v="Laboratory of Communication in Informatic Systems, National School of Computer Science, Algiers, Algeria; SPAWAR Systems Center Pacific, San Diego, United States"/>
    <s v="Bouabana-Tebibel, T., Laboratory of Communication in Informatic Systems, National School of Computer Science, Algiers, Algeria; Rubin, S.H., SPAWAR Systems Center Pacific, San Diego, United States; Bennama, M., Laboratory of Communication in Informatic Systems, National School of Computer Science, Algiers, Algeria"/>
    <s v="English"/>
    <s v="Often designated as a UML profile for system modeling, SysML brings some changes that enhance the possibilities of describing systems specificities, but raise new criticisms on the language interpretation. In the last SysML standard document, the new concepts are presented in an informal manner and the revised ones are often described in a way that makes difficult the appreciation of the changes. The internal block diagram, which replaces the UML composite structure diagram, is of interest regarding the innovative concepts it introduces in the old notation. We propose, in this paper, to formalize the semantics related to both of its structure and behavior. To conduct the formalization in an efficient manner, we go towards a semantic domain that fits the diagram characteristics. Hierarchical Colored Petri Nets constitute an appropriate choice. The formalization is validated by model checking. A case study, based on a system that meets the specific features SysML has been intended to model, illustrates the approach throughout the paper. © 2012 IEEE."/>
  </r>
  <r>
    <s v="FIPA; IEC 61499; Multi-agent control systems; Uml/SysML"/>
    <s v="Antonova I., Batchkova I."/>
    <s v="Development of multi-agent control systems using UML/SysML"/>
    <x v="8"/>
    <x v="0"/>
    <s v="IS"/>
    <s v="2008 4th International IEEE Conference Intelligent Systems, IS 2008"/>
    <m/>
    <s v="2008 4th International IEEE Conference Intelligent Systems, IS 2008"/>
    <n v="1"/>
    <m/>
    <n v="4670435"/>
    <n v="626"/>
    <n v="631"/>
    <n v="6"/>
    <n v="5"/>
    <s v="10.1109/IS.2008.4670435"/>
    <s v="https://www.scopus.com/inward/record.uri?eid=2-s2.0-67249146007&amp;partnerID=40&amp;md5=664ad21a8a316a4fb334308d961525e4"/>
    <m/>
    <s v="2008 4th International IEEE Conference Intelligent Systems, IS 2008"/>
    <s v="English"/>
    <s v="Conference Paper"/>
    <s v="University of Chemical Technology and Metallurgy, Department of Automation of Production, Sofia, Bulgaria"/>
    <s v="Antonova, I., University of Chemical Technology and Metallurgy, Department of Automation of Production, Sofia, Bulgaria; Batchkova, I., University of Chemical Technology and Metallurgy, Department of Automation of Production, Sofia, Bulgaria"/>
    <s v="English"/>
    <s v="The object-oriented methodology is insufficient for developing agent-based control systems because it can not naturally represent the essential characteristics of agents, such as autonomous behavior, temporal continuity and cooperativety. The approach presented in this paper aims to extends UML for development agent-based control systems based on its profile for System Engineering - Sys ML, the upcoming standard for distributed control systems IEC61499 and the unified FIPA communication protocols. The new approach is demonstrated with a case study of FESTO distribution station. © 2008 IEEE."/>
  </r>
  <r>
    <s v="Code Generation; Electronic System Level; ESL; SoC; SysML; System Level Design; System on Chip; SystemC"/>
    <s v="Raslan W., Sameh A."/>
    <s v="Accelerating SoC design using SysML and SystemC"/>
    <x v="10"/>
    <x v="0"/>
    <s v="ISC"/>
    <s v="2007 5th International Industrial Simulation Conference, ISC 2007"/>
    <m/>
    <s v="5th International Industrial Simulation Conference 2007, ISC 2007"/>
    <m/>
    <m/>
    <m/>
    <n v="247"/>
    <n v="251"/>
    <n v="5"/>
    <m/>
    <m/>
    <s v="https://www.scopus.com/inward/record.uri?eid=2-s2.0-84898038987&amp;partnerID=40&amp;md5=77c863a27843eeaa25f9f883876b52e9"/>
    <s v="EUROSIS"/>
    <s v="2007 5th International Industrial Simulation Conference, ISC 2007"/>
    <s v="English"/>
    <s v="Conference Paper"/>
    <s v="Mentor Graphics Egypt, 51st Beirut St., Heliopolis Cairo, Egypt; American University in Cairo, Computer Science Department, Down Town, Cairo, Egypt"/>
    <s v="Raslan, W., Mentor Graphics Egypt, 51st Beirut St., Heliopolis Cairo, Egypt; Sameh, A., American University in Cairo, Computer Science Department, Down Town, Cairo, Egypt"/>
    <s v="English"/>
    <s v="Increasing design productivity is one of the main challenges facing the semiconductor design roadmap for &gt;= 32 nm technology as stated by the International Technology Roadmap for Semiconductors, ITRS, report. Increasing the level of abstraction and increasing the design flow automation level are two of the methodologies suggested by the ITRS to address the design productivity challenge. Producing executable specifications is another methodology to increase the productivity. This research suggests that the automatic mapping of SysML the system level UML based notations adopted by the Object Management Group, OMG, to the IEEE standardized SystemC, can raise the level of design abstraction in an automated environment that produces an executable specification of the design."/>
  </r>
  <r>
    <s v="EIA 632; Requirements engineering; SysML; System design; System engineering standards; System modeling"/>
    <s v="Auriol G., Baron C."/>
    <s v="New sysml based approach for integrated system design"/>
    <x v="9"/>
    <x v="0"/>
    <s v="ISC"/>
    <s v="2009 7th International Industrial Simulation Conference, ISC 2009"/>
    <m/>
    <s v="7th International Industrial Simulation Conference 2009, ISC 2009"/>
    <m/>
    <m/>
    <m/>
    <n v="111"/>
    <n v="115"/>
    <n v="5"/>
    <m/>
    <m/>
    <s v="https://www.scopus.com/inward/record.uri?eid=2-s2.0-84898489447&amp;partnerID=40&amp;md5=4f2c2ee14735517f59b4b01297c6d5bd"/>
    <s v="EUROSIS"/>
    <s v="2009 7th International Industrial Simulation Conference, ISC 2009"/>
    <s v="English"/>
    <s v="Conference Paper"/>
    <s v="LATTIS, Université de Toulouse, INSA, 135 avenue de Rangueil, 31077 Toulouse, France"/>
    <s v="Auriol, G., LATTIS, Université de Toulouse, INSA, 135 avenue de Rangueil, 31077 Toulouse, France; Baron, C., LATTIS, Université de Toulouse, INSA, 135 avenue de Rangueil, 31077 Toulouse, France"/>
    <s v="English"/>
    <s v="The objective of the work presented in this paper is to demonstrate the interest to follow the methodological recommendation standards to develop complex systems. After having pointed out the principles of system engineering, we present a well-spread electronic and aeronautic standard and illustrate its application for the development of a small scale sailing ship. We demonstrate how this standard offers an effective methodological support, and allows an early detection of possible weaknesses from the very first steps of design."/>
  </r>
  <r>
    <s v="Automatic programming; Calculations; Codes (symbols); Computer operating systems; Embedded systems; Microcontrollers; Program compilers; Reconfigurable hardware; Systems analysis; Activity diagram; Code Generation; Code generators; De facto standard; JPEG encoders; Model and analysis; Real time operating system; Sysml activity diagrams; ARM processors"/>
    <s v="Hossein M., Hemmat A., Mohamed O.A., Boukadoum M."/>
    <s v="Towards code generation for ARM Cortex-M MCUs from SysML activity diagrams"/>
    <x v="0"/>
    <x v="0"/>
    <s v="ISCAS"/>
    <s v="2016 IEEE International Symposium on Circuits and Systems (ISCAS)"/>
    <m/>
    <s v="Proceedings - IEEE International Symposium on Circuits and Systems"/>
    <s v="2016-July"/>
    <m/>
    <n v="7527404"/>
    <n v="970"/>
    <n v="973"/>
    <n v="4"/>
    <m/>
    <s v="10.1109/ISCAS.2016.7527404"/>
    <s v="https://www.scopus.com/inward/record.uri?eid=2-s2.0-84983445588&amp;partnerID=40&amp;md5=d043d0fa8fd2f76338338cbbf5f4ff1c"/>
    <s v="Institute of Electrical and Electronics Engineers Inc."/>
    <s v="2016 IEEE International Symposium on Circuits and Systems, ISCAS 2016"/>
    <s v="English"/>
    <s v="Conference Paper"/>
    <s v="Dept. of ECE, Concordia University, Montreal, Canada; COFAMIC, Dept. of Computer Science, UQAM, Montreal, Canada"/>
    <s v="Hossein, M., Dept. of ECE, Concordia University, Montreal, Canada; Hemmat, A., Dept. of ECE, Concordia University, Montreal, Canada; Mohamed, O.A., Dept. of ECE, Concordia University, Montreal, Canada; Boukadoum, M., COFAMIC, Dept. of Computer Science, UQAM, Montreal, Canada"/>
    <s v="English"/>
    <s v="SysML/UML activity diagrams are widely used for the modeling and analysis of complex systems and they have become a de-facto standard for software and embedded systems. Previously in our group, we formalized SysML activity diagrams by developing a calculus called New Activity Calculus (NuAC). In this work, we redefine NuAC terms to support code generation for ARM Cortex-M processors and we present an automated SysML activity diagram to RTX (Keil Real-Time Operating System) code generator that uses mapping rules expressed in NuAC. To demonstrate the capability of the developed tool, we use it for scheduling of a JPEG Encoder on an ARM Cortex-M4 device. © 2016 IEEE."/>
  </r>
  <r>
    <s v="MARTE; MDE; Model transformation; SysML SMD; Timed automata"/>
    <s v="Huang X., Sun Q., Li J., Zhang T."/>
    <s v="MDE-Based Verification of SysML State Machine Diagram by UPPAAL"/>
    <x v="1"/>
    <x v="0"/>
    <s v="ISCTCS"/>
    <s v="International Conference on Trustworthy Computing and Services, ISCTCS 2012"/>
    <m/>
    <s v="Communications in Computer and Information Science"/>
    <n v="320"/>
    <m/>
    <m/>
    <n v="490"/>
    <n v="497"/>
    <n v="8"/>
    <n v="4"/>
    <s v="10.1007/978-3-642-35795-4_62"/>
    <s v="https://www.scopus.com/inward/record.uri?eid=2-s2.0-84880848253&amp;partnerID=40&amp;md5=1f96baf996f9338219bc6086a75a38ef"/>
    <m/>
    <s v="International Conference on Trustworthy Computing and Services, ISCTCS 2012"/>
    <s v="English"/>
    <s v="Conference Paper"/>
    <s v="State Key Lab. for Novel Software Technology, Nanjing University, Nanjing, China; Department of Computer Science and Technology, Nanjing University, Nanjing, China"/>
    <s v="Huang, X., State Key Lab. for Novel Software Technology, Nanjing University, Nanjing, China, Department of Computer Science and Technology, Nanjing University, Nanjing, China; Sun, Q., State Key Lab. for Novel Software Technology, Nanjing University, Nanjing, China, Department of Computer Science and Technology, Nanjing University, Nanjing, China; Li, J., State Key Lab. for Novel Software Technology, Nanjing University, Nanjing, China, Department of Computer Science and Technology, Nanjing University, Nanjing, China; Zhang, T., State Key Lab. for Novel Software Technology, Nanjing University, Nanjing, China, Department of Computer Science and Technology, Nanjing University, Nanjing, China"/>
    <s v="English"/>
    <s v="State Machine Diagram (SMD) is one of the SysML behavior diagrams, but it is a kind of semi-formal model language. As a consequence, models can not be verified conveniently and efficiently, especially in real-time embedded system (RTES) field as there are no descriptions of time and probability in SMD. To address these problems, we extend SMD with time and probability elements extracted from MARTE and propose a transformation algorithm based on MDE. With the algorithm, we transform the extended SMD to timed automata (TA) and then analyze and verify the transformation result using existing tools. So at the very beginning of system design, errors and deficiencies can be found. At last, we construct an instance to illustrate the validity of our approach. © Springer-Verlag Berlin Heidelberg 2013."/>
  </r>
  <r>
    <m/>
    <s v="Wrycza S., Marcinkowski B."/>
    <s v="SysML parametric diagrams in business applications"/>
    <x v="7"/>
    <x v="0"/>
    <s v="ISD"/>
    <s v="19th International Conference on Information Systems Development, ISD 2010"/>
    <s v="International Conference on Information Systems Development"/>
    <s v="Information Systems Development - Business Systems and Services: Modeling and Development"/>
    <m/>
    <m/>
    <m/>
    <n v="791"/>
    <n v="798"/>
    <n v="8"/>
    <n v="1"/>
    <s v="10.1007/978-1-4419-9790-6_64"/>
    <s v="https://www.scopus.com/inward/record.uri?eid=2-s2.0-84881438326&amp;partnerID=40&amp;md5=4bb7a107de139218f195ca67c8371f95"/>
    <m/>
    <s v="19th International Conference on Information Systems Development, ISD 2010"/>
    <s v="English"/>
    <s v="Conference Paper"/>
    <s v="Department of Business Informatics, University of Gdansk, Sopot, Poland"/>
    <s v="Wrycza, S.; Marcinkowski, B., Department of Business Informatics, University of Gdansk, Sopot, Poland"/>
    <s v="English"/>
    <s v="The Unified Modeling Language (UML) has been extensively used in the systems engineering domain. It has become a commonly accepted standard. However, not all expectations of system engineers have been met by UML. Therefore, a new language, based on UML but strongly supplemented by notions specific for the systems engineering field, has been proposed by the International Council on System Engineering (INCOSE) and Object Management Group (OMG). New types of diagrams specific for the technical spheres of systems engineering have been proposed and included in a standard set of 9 types of SysML diagrams. While they are successfully used in systems engineering, systems analysts have gone the opposite way-They have experimented with the appropriateness of SysML diagrams for applications in business and administration organizations. In this chapter, a case study of inventory control systems in industrial and commercial organizations, originating from business principles, theory of prognosis and operations research, is used to verify the usefulness of one of the leading and most characteristic SysML diagrams, i.e. the Parametric Diagram. Following the Introduction, the role of SysML in the development of inventory control systems is outlined. In Sect. 3, a Block Definition Diagram as a basis for parametric analysis is specified. Section 4 provides selected case study results. The chapter is finalized with Conclusions. © Springer Science+Business Media, LLC 2011."/>
  </r>
  <r>
    <m/>
    <s v="Raslan W., Sameh A."/>
    <s v="System-level modeling and design using SysML and SystemC"/>
    <x v="10"/>
    <x v="0"/>
    <s v="ISIC"/>
    <s v="2007 International Symposium on Integrated Circuits, ISIC"/>
    <m/>
    <s v="2007 International Symposium on Integrated Circuits, ISIC"/>
    <m/>
    <m/>
    <n v="4441909"/>
    <n v="504"/>
    <n v="507"/>
    <n v="4"/>
    <n v="13"/>
    <s v="10.1109/ISICIR.2007.4441909"/>
    <s v="https://www.scopus.com/inward/record.uri?eid=2-s2.0-51549084209&amp;partnerID=40&amp;md5=21d74255c1803c6907c3345630b10aa9"/>
    <m/>
    <s v="2007 International Symposium on Integrated Circuits, ISIC"/>
    <s v="English"/>
    <s v="Conference Paper"/>
    <s v="Mentor Graphics Egypt, 51st Beirut St., Heliopolis Cairo, Egypt; American University in Cairo, Computer Science Department, Down Town, Cairo, Egypt"/>
    <s v="Raslan, W., Mentor Graphics Egypt, 51st Beirut St., Heliopolis Cairo, Egypt; Sameh, A., American University in Cairo, Computer Science Department, Down Town, Cairo, Egypt"/>
    <s v="English"/>
    <s v="SysML, the dedicated system-level UML-based notations proposed by the OMG, is gaining a lot of momentum to be widely accepted by system-level designers. IEEE has standardized SystemC to gain the fame of being powerful at the system-level architectural design and verification. Building on both SystemC and SysML success, we have dedicated this research to study and prototype the automatic translation of SysML designs into SystemC models. This work is an attempt to accelerate the SoC design process by raising the abstraction level in an automated environment. © 2007 IEEE."/>
  </r>
  <r>
    <m/>
    <s v="Maissa Y.B., Mouline S."/>
    <s v="A SysML profile for wireless sensor networks modeling"/>
    <x v="7"/>
    <x v="0"/>
    <s v="ISIVC"/>
    <s v="2010 5th International Symposium on I/V Communications and Mobile Networks, ISIVC 2010"/>
    <m/>
    <s v="2010 5th International Symposium on I/V Communications and Mobile Networks, ISIVC 2010"/>
    <m/>
    <m/>
    <n v="5656281"/>
    <m/>
    <m/>
    <n v="4"/>
    <n v="1"/>
    <s v="10.1109/ISVC.2010.5656281"/>
    <s v="https://www.scopus.com/inward/record.uri?eid=2-s2.0-78651503841&amp;partnerID=40&amp;md5=866c8435bc5453a020c783e346f3a6d0"/>
    <m/>
    <s v="2010 5th International Symposium on I/V Communications and Mobile Networks, ISIVC 2010"/>
    <s v="English"/>
    <s v="Conference Paper"/>
    <s v="GSCM-LRIT Research Laboratory (associated to CNRST, URAC 29), Mohammed V University - Agdal, Rabat, Morocco"/>
    <s v="Maissa, Y.B., GSCM-LRIT Research Laboratory (associated to CNRST, URAC 29), Mohammed V University - Agdal, Rabat, Morocco; Mouline, S., GSCM-LRIT Research Laboratory (associated to CNRST, URAC 29), Mohammed V University - Agdal, Rabat, Morocco"/>
    <s v="English"/>
    <s v="Today, wireless sensor networks designers do not fully benefit from the power of widely recognized UML (and its profiles including SysML) when it comes to modeling all aspects of a wireless sensor network. The modeling process is usually restricted to the software and therefore only partially supports the wireless sensor network's design. Among the UML profiles family, there is a language that supports the modeling of many aspects of a system (including software and hardware): SysML (Systems Modeling Language). In this paper, we propose a SysML profile for wireless sensor networks that will support the modelling of such networks. This profile provides support for structure, behavior, requirements and energy consumption information modeling. It will allow designers to model different aspects of a wireless sensor network. © 2010 IEEE."/>
  </r>
  <r>
    <s v="Assertions; CCSL; Embedded Systems; MARTE; Modeling; SysML; SystemVerilogBridges; Computational linguistics; Computer hardware description languages; Distributed computer systems; Models; Semantics; Specification languages; Specifications; Assertions; CCSL; MARTE; SysML; SystemVerilog; Embedded systems"/>
    <s v="Khan A.M., Rashid M."/>
    <s v="Generation of system verilog observers from SysML and MARTE/CCSL"/>
    <x v="0"/>
    <x v="0"/>
    <s v="ISORC"/>
    <m/>
    <m/>
    <s v="Proceedings - 2016 IEEE 19th International Symposium on Real-Time Distributed Computing, ISORC 2016"/>
    <m/>
    <m/>
    <n v="7515612"/>
    <n v="61"/>
    <n v="68"/>
    <n v="8"/>
    <m/>
    <s v="10.1109/ISORC.2016.18"/>
    <s v="https://www.scopus.com/inward/record.uri?eid=2-s2.0-84983431910&amp;partnerID=40&amp;md5=e948727d0c957f65b84fc799aee2ad56"/>
    <s v="Institute of Electrical and Electronics Engineers Inc."/>
    <s v="19th IEEE International Symposium on Real-Time Distributed Computing, ISORC 2016"/>
    <s v="English"/>
    <s v="Conference Paper"/>
    <s v="Deptartment of Electrical and Computer Engineering, College of Engineering, University of Buraimi, Buraimi, Oman; Department of Computer Engineering, College of Computer and Information Systems, Umm Al-Qura University, Saudi Arabia"/>
    <s v="Khan, A.M., Deptartment of Electrical and Computer Engineering, College of Engineering, University of Buraimi, Buraimi, Oman; Rashid, M., Department of Computer Engineering, College of Computer and Information Systems, Umm Al-Qura University, Saudi Arabia"/>
    <s v="English"/>
    <s v="The UML and its associated profiles like MARTE and SysML provide a general framework to model and analyze embedded systems. Though mostly used for modeling, MARTE is equally capable of design verification techniques. The Clock Constraint Specification Language (CCSL) annexed to the MARTE provides the notion of logical time to model heterogeneous and concurrent systems and to address their time-related semantic issues. This paper advocates the use of CCSL to express the safety properties of UML/MARTE/SysML models and presents an automatic transformation of selected CCSL operators into equivalent SystemVerilog assertions. This contribution bridges the gap between the abstract CCSL specifications modeling causality relations and the RTL-based SystemVerilog assertions, hence achieving early design validation. SystemVerilog being a popular hardware description and verification language allows us to integrate the verification features in a classical design flow. In the end, the utility of the presented approach is demonstrated with the help of a case study. © 2016 IEEE."/>
  </r>
  <r>
    <s v="Design; MDA; Model transformation; Modelica; Specification; SysML; Virtual verification; WSN"/>
    <s v="Berrani S., Hammad A., Mountassir H."/>
    <s v="Mapping SysML to modelica to validate wireless sensor networks non-functional requirements"/>
    <x v="1"/>
    <x v="0"/>
    <s v="ISPS"/>
    <s v="2013 11th International Symposium on Programming and Systems, ISPS 2013"/>
    <m/>
    <s v="Proceedings of the 2013 11th International Symposium on Programming and Systems, ISPS 2013"/>
    <m/>
    <m/>
    <n v="6581484"/>
    <n v="177"/>
    <n v="186"/>
    <n v="10"/>
    <n v="10"/>
    <s v="10.1109/ISPS.2013.6581484"/>
    <s v="https://www.scopus.com/inward/record.uri?eid=2-s2.0-84883818910&amp;partnerID=40&amp;md5=efdc5451b279f64e2dcf3f48382d8cb9"/>
    <m/>
    <s v="2013 11th International Symposium on Programming and Systems, ISPS 2013"/>
    <s v="English"/>
    <s v="Conference Paper"/>
    <s v="Femto-ST Institute, University of Franche-Comté, Besançon, France"/>
    <s v="Berrani, S., Femto-ST Institute, University of Franche-Comté, Besançon, France; Hammad, A., Femto-ST Institute, University of Franche-Comté, Besançon, France; Mountassir, H., Femto-ST Institute, University of Franche-Comté, Besançon, France"/>
    <s v="English"/>
    <s v="Wireless Sensor Networks (WSN) have registered a large success in the scientific and industrial communities for their broad application domains. Furthermore, the WSN specification is a complex task considering to their distributed and embedded nature and the strong interactions between their hardware and software parts. Moreover, most of approaches use semi-formal methods to design systems and generally simulation to validate their properties in order to produce models without errors and conform to the system specifications. In this context, we propose a Model Driven Architecture (MDA) approach to improve the verification of the WSN properties. This approach combines the advantages of the System Modeling Language (SysML) and the Modelica language which promote the reusability and improve the development process. In this work, we specify a model transformation from SysML static, dynamic and requirement diagrams to their corresponding elements in Modelica. Thanks to the SysML requirement diagram which is transformed into Modelica properties (constraints), we propose a technique using dynamic tests to verify WSN properties. We have used the Topcased platform to implement our approach 1 and chosen a crossroads monitoring system which is based on wireless sensors to illustrate it. Besides, we have verified and validated some wireless sensors properties of the studied system. © 2013 IEEE."/>
  </r>
  <r>
    <s v="MARTE; Model Checking; PCTL; Probabilistic Timed Automata; State Machine Diagram"/>
    <s v="Baouya A., Bennouar D., Mohamed O.A., Ouchani S."/>
    <s v="A probabilistic and timed verification approach of SysML state machine diagram"/>
    <x v="2"/>
    <x v="0"/>
    <s v="ISPS"/>
    <s v="12th International Symposium on Programming and Systems, ISPS 2015"/>
    <m/>
    <s v="12th International Symposium on Programming and Systems, ISPS 2015"/>
    <m/>
    <m/>
    <n v="7245001"/>
    <n v="304"/>
    <n v="312"/>
    <n v="9"/>
    <m/>
    <s v="10.1109/ISPS.2015.7245001"/>
    <s v="https://www.scopus.com/inward/record.uri?eid=2-s2.0-84957990996&amp;partnerID=40&amp;md5=e81fe332e5ee7c5af4a10b58b86d855e"/>
    <s v="Institute of Electrical and Electronics Engineers Inc."/>
    <s v="12th International Symposium on Programming and Systems, ISPS 2015"/>
    <s v="English"/>
    <s v="Conference Paper"/>
    <s v="Saad Dahleb University, CS Department, Blida, Algeria; University of Bouira, CS Department, Bouira, Algeria; Concordia University, ECE Department, Montreal, QC, Canada; University of Luxembourg, ECE Department, Luxembourg, Luxembourg"/>
    <s v="Baouya, A., Saad Dahleb University, CS Department, Blida, Algeria; Bennouar, D., University of Bouira, CS Department, Bouira, Algeria; Mohamed, O.A., Concordia University, ECE Department, Montreal, QC, Canada; Ouchani, S., University of Luxembourg, ECE Department, Luxembourg, Luxembourg"/>
    <s v="English"/>
    <s v="Timed-constrained and probabilistic verification approaches gain a great importance in system behavior validation. They enable the evaluation of system behavior according to the design requirements and ensure their correctness before any implementation. In this paper, we propose a probabilistic and timed verification framework of State Machine diagrams extended with time and probability features. The approach consists on mapping the extended State Machine diagram to its equivalent probabilistic timed automata that is expressed in PRISM language. To check the functional correctness of the system under test, the properties are expressed in PCTL temporal logic. We demonstrate the approach efficiency by analyzing performability properties on a Automatic Teller Machine (ATM) case study. © 2015 IEEE."/>
  </r>
  <r>
    <s v="ATL; BDD; Promela; RD; SMD; SPIN; SysML"/>
    <s v="Abdulhameed A., Hammad A., Mountassir H., Tatibouet B."/>
    <s v="An approach to verify SysML functional requirements using Promela/SPIN"/>
    <x v="2"/>
    <x v="0"/>
    <s v="ISPS"/>
    <s v="12th International Symposium on Programming and Systems, ISPS 2015"/>
    <m/>
    <s v="12th International Symposium on Programming and Systems, ISPS 2015"/>
    <m/>
    <m/>
    <n v="7245003"/>
    <n v="323"/>
    <n v="331"/>
    <n v="9"/>
    <m/>
    <s v="10.1109/ISPS.2015.7245003"/>
    <s v="https://www.scopus.com/inward/record.uri?eid=2-s2.0-84957964558&amp;partnerID=40&amp;md5=2a05803c3b96ba3cd97896fea43435d1"/>
    <s v="Institute of Electrical and Electronics Engineers Inc."/>
    <s v="12th International Symposium on Programming and Systems, ISPS 2015"/>
    <s v="English"/>
    <s v="Conference Paper"/>
    <s v="FEMTO-ST Institute, UMR 6174 CNRS, DISC Computer Science Department, University of Franche-Comté, France; Department of Computer Science, University of Mustansiriyah, Baghdad, Iraq"/>
    <s v="Abdulhameed, A., FEMTO-ST Institute, UMR 6174 CNRS, DISC Computer Science Department, University of Franche-Comté, France, Department of Computer Science, University of Mustansiriyah, Baghdad, Iraq; Hammad, A., FEMTO-ST Institute, UMR 6174 CNRS, DISC Computer Science Department, University of Franche-Comté, France; Mountassir, H., FEMTO-ST Institute, UMR 6174 CNRS, DISC Computer Science Department, University of Franche-Comté, France; Tatibouet, B., FEMTO-ST Institute, UMR 6174 CNRS, DISC Computer Science Department, University of Franche-Comté, France"/>
    <s v="English"/>
    <s v="Ensuring the correction of heterogeneous and complex systems is an essential stage in the process of engineering systems. In this paper, we propose an approach to verify and validate complex systems specified by SysML language. We translate SysML specifications into Promela models in order to validate the designed systems by model checking SPIN. The requirements properties are translated to Linear Temporal Logic (LTL) formulae and verified by Spin. A case study is presented to illustrate the effectiveness of our approach. © 2015 IEEE."/>
  </r>
  <r>
    <s v="Abstraction; Compatibility verification; HIA-ILT; Hierarchy; HPSM; SysML"/>
    <s v="Bouaziz H., Chouali S., Hammad A., Mountassir H."/>
    <s v="Compatibility verification of SysML blocks using hierarchical interface automata"/>
    <x v="2"/>
    <x v="0"/>
    <s v="ISPS"/>
    <s v="12th International Symposium on Programming and Systems, ISPS 2015"/>
    <m/>
    <s v="12th International Symposium on Programming and Systems, ISPS 2015"/>
    <m/>
    <m/>
    <n v="7245002"/>
    <n v="313"/>
    <n v="322"/>
    <n v="10"/>
    <m/>
    <s v="10.1109/ISPS.2015.7245002"/>
    <s v="https://www.scopus.com/inward/record.uri?eid=2-s2.0-84957953657&amp;partnerID=40&amp;md5=6b19a154c068a173bb9adc31ad565e81"/>
    <s v="Institute of Electrical and Electronics Engineers Inc."/>
    <s v="12th International Symposium on Programming and Systems, ISPS 2015"/>
    <s v="English"/>
    <s v="Conference Paper"/>
    <s v="FEMTO-ST Institute, University of Franche-Comté, Besançon, France"/>
    <s v="Bouaziz, H., FEMTO-ST Institute, University of Franche-Comté, Besançon, France; Chouali, S., FEMTO-ST Institute, University of Franche-Comté, Besançon, France; Hammad, A., FEMTO-ST Institute, University of Franche-Comté, Besançon, France; Mountassir, H., FEMTO-ST Institute, University of Franche-Comté, Besançon, France"/>
    <s v="English"/>
    <s v="The objective of this paper is to propose an approach to formalize and verify the compatibility between SysML blocks, and to help in making decision about the possibility of assembling these blocks. We specify the architecture of the system using SysML internal block diagrams. To model the interaction between blocks with a convivial manner, we propose HPSM (Hierarchical Protocol State Machine) diagram. In order to permit the verification of such interactions, we perform a translation of HPSMs into HIA-ILTs (Hierarchical Interface Automata with Inter-Level Transitions), a variant of interface automata (IA) which we propose for this purpose. Our major objective is to benefit from the hierarchy which is present in HIA-ILTs. Thus, we have adapted the existing approaches of compatibility verification based on IAs to be applicable on the HIA-ILTs. However, in order to avoid the flattening of the entire HIA-ILT, we propose a preliminary phase that allows selecting the composite states to flatten. The aim behind this is to alleviate the verification phase. Our approach is illustrated by a case study, where we demonstrate the expressiveness of the HPSM and the HIA-ILT, and we show how the hierarchy and the abstraction help to reduce the complexity of verification. © 2015 IEEE."/>
  </r>
  <r>
    <m/>
    <s v="Huckaby J., Christensen H."/>
    <s v="Modeling robot assembly tasks in manufacturing using SysML"/>
    <x v="4"/>
    <x v="0"/>
    <s v="ISR/ROBOTIK"/>
    <s v="Joint Conference of ISR 2014 - 45th International Symposium on Robotics and Robotik 2014 - 8th German Conference on Robotics, ISR/ROBOTIK 2014"/>
    <m/>
    <s v="Proceedings for the Joint Conference of ISR 2014 - 45th International Symposium on Robotics and Robotik 2014 - 8th German Conference on Robotics, ISR/ROBOTIK 2014"/>
    <m/>
    <m/>
    <m/>
    <n v="743"/>
    <n v="749"/>
    <n v="7"/>
    <n v="2"/>
    <m/>
    <s v="https://www.scopus.com/inward/record.uri?eid=2-s2.0-84908428851&amp;partnerID=40&amp;md5=b146a7c60f1c9b209f0bc0e68175415d"/>
    <s v="VDE-Verlag"/>
    <s v="Joint Conference of ISR 2014 - 45th International Symposium on Robotics and Robotik 2014 - 8th German Conference on Robotics, ISR/ROBOTIK 2014"/>
    <s v="English"/>
    <s v="Conference Paper"/>
    <s v="IRIM, Georgia Institute of Technology, United States"/>
    <s v="Huckaby, J., IRIM, Georgia Institute of Technology, United States; Christensen, H., IRIM, Georgia Institute of Technology, United States"/>
    <s v="English"/>
    <s v="Robotics has had a transformative impact on manufacturing, and will continue to do so as robots progress to collaborate with humans. To do this, robots must become easier to program and interact with. In this paper we present SysML as a modeling language to enable simplified robot programming through abstraction. We give a brief introduction to SysML, its structure and benefits, and describe our method for modeling assembly tasks with SysML. We then show how this can be applied to a physical assembly task on a real robot. © VDE VERLAG GMBH Berlin Offenbach."/>
  </r>
  <r>
    <s v="Aspects; Modelling; Profile; Safety; SysML"/>
    <s v="Hause M., Thom F."/>
    <s v="An integrated safety strategy to model driven development with SysML"/>
    <x v="10"/>
    <x v="0"/>
    <s v="ISSC"/>
    <s v="2nd IET International Conference on System Safety 2007"/>
    <m/>
    <s v="IET Conference Publications"/>
    <m/>
    <s v="532 CP"/>
    <m/>
    <n v="124"/>
    <n v="129"/>
    <n v="6"/>
    <n v="16"/>
    <s v="10.1049/cp:20070452"/>
    <s v="https://www.scopus.com/inward/record.uri?eid=2-s2.0-67649823436&amp;partnerID=40&amp;md5=c95678e8691f0db9ab56235a11826350"/>
    <m/>
    <s v="2nd IET International Conference on System Safety 2007"/>
    <s v="English"/>
    <s v="Conference Paper"/>
    <s v="Artisan Software Tools Ltd., Eagle Tower Suite 701, Montpellier Drive, Cheltenham, Glos GL50 1TA, United Kingdom"/>
    <s v="Hause, M.C., Artisan Software Tools Ltd., Eagle Tower Suite 701, Montpellier Drive, Cheltenham, Glos GL50 1TA, United Kingdom; Thom, F., Artisan Software Tools Ltd., Eagle Tower Suite 701, Montpellier Drive, Cheltenham, Glos GL50 1TA, United Kingdom"/>
    <s v="English"/>
    <s v="A building architect would not design a building without due consideration of existing safety standards related to the utilities (gas, electricity and water). These aspects of the building's design cut across the structural aspects of the building. The design of the building (commonly represented as a blueprint) contains aspects of structure, plumbing, wiring and implicit usage (layout of rooms, doors, stairs and windows etc.) within a single model using different notations to separate the different aspects. Similarly, no systems engineer would build a system and then add safety. Additionally, when using separation of concerns of decomposition to analyse the system, safety is not limited to a single or even many areas of the system. It needs to be inherent in all areas of the system. This paper will demonstrate how the UML and SysML can be used to construct a single coherent model of a system allowing the many different disciplines (e.g. safety engineers, systems engineers, hardware engineers, software engineers) to work in isolation whilst working together. Using an integrated database and ergonomic profiling to support all the disciplines it is possible to create bespoke views of the model (based on whatever notation is preferred by a single discipline) and to enforce the rules that cut across to other disciplines. This paper will focus on the safety aspects of a SysML design and techniques for identifying risks, how these are managed and ultimately mitigated resulting in a safety case for the system under construction. It will include several illustrations of the techniques described above."/>
  </r>
  <r>
    <s v="Automation; MBSE; Requirements Verification; SysML; System Requirements; Verification and Validation"/>
    <s v="Morkevicius A., Jankevicius N."/>
    <s v="An approach: SysML-based automated requirements verification"/>
    <x v="2"/>
    <x v="0"/>
    <s v="ISSE"/>
    <s v="1st IEEE International Symposium on Systems Engineering, ISSE 2015"/>
    <m/>
    <s v="1st IEEE International Symposium on Systems Engineering, ISSE 2015 - Proceedings"/>
    <m/>
    <m/>
    <n v="7302739"/>
    <n v="92"/>
    <n v="97"/>
    <n v="6"/>
    <n v="3"/>
    <s v="10.1109/SysEng.2015.7302739"/>
    <s v="https://www.scopus.com/inward/record.uri?eid=2-s2.0-84954487069&amp;partnerID=40&amp;md5=fdb32670ac56a538e7d4b88c2ae8dce5"/>
    <s v="Institute of Electrical and Electronics Engineers Inc."/>
    <s v="1st IEEE International Symposium on Systems Engineering, ISSE 2015"/>
    <s v="English"/>
    <s v="Conference Paper"/>
    <s v="Department of Information Systems, Kaunas University of Technology, Kaunas, Lithuania; No Magic Europe, Kaunas, Lithuania"/>
    <s v="Morkevicius, A., Department of Information Systems, Kaunas University of Technology, Kaunas, Lithuania; Jankevicius, N., No Magic Europe, Kaunas, Lithuania"/>
    <s v="English"/>
    <s v="Systems Modeling Language (SysML) is used to capture systems design as descriptive and analytical system models, which relate text-based requirements to the system design model and provide an infrastructure to support analysis and verification. However, SysML is not a methodology, nor a method. This opens-up discussions of how to utilize SysML provided infrastructure to successfully achieve analysis and verification objectives in the context of a particular engineering problem. In this paper a new approach of how model of the system, expressed with sufficient precision in SysML, can be used to support early requirements validation and design verification, particularly when coupled with standard-based execution and simulation environment, is introduced. © 2015 IEEE."/>
  </r>
  <r>
    <s v="MBSA; MBSE; mechatronic; safety-critical; SysML extension"/>
    <s v="Mhenni F., Choley J.-Y., Nguyen N."/>
    <s v="SysML extensions for safety-critical mechatronic systems design"/>
    <x v="2"/>
    <x v="0"/>
    <s v="ISSE"/>
    <s v="1st IEEE International Symposium on Systems Engineering, ISSE 2015"/>
    <m/>
    <s v="1st IEEE International Symposium on Systems Engineering, ISSE 2015 - Proceedings"/>
    <m/>
    <m/>
    <n v="7302764"/>
    <n v="242"/>
    <n v="247"/>
    <n v="6"/>
    <n v="1"/>
    <s v="10.1109/SysEng.2015.7302764"/>
    <s v="https://www.scopus.com/inward/record.uri?eid=2-s2.0-84954547027&amp;partnerID=40&amp;md5=176d1a12eefa582fea4f6d56f6e475e2"/>
    <s v="Institute of Electrical and Electronics Engineers Inc."/>
    <s v="1st IEEE International Symposium on Systems Engineering, ISSE 2015"/>
    <s v="English"/>
    <s v="Conference Paper"/>
    <s v="Laboratoire QUARTZ (EA7393), SUPMECA, Saint-Ouen, France; Laboratoire QUARTZ (EA7393), EISTI, Cergy-Pontoise, France"/>
    <s v="Mhenni, F., Laboratoire QUARTZ (EA7393), SUPMECA, Saint-Ouen, France; Choley, J.-Y., Laboratoire QUARTZ (EA7393), SUPMECA, Saint-Ouen, France; Nguyen, N., Laboratoire QUARTZ (EA7393), EISTI, Cergy-Pontoise, France"/>
    <s v="English"/>
    <s v="Mechatronic systems become widely used as onboard systems with the development of electric and hybrid vehicles, more-electric aircrafts, etc. to achieve critical missions such as the control of these systems. The synergistic aspect of mechatronic systems makes their design challenging to take into account all the interactions among components of different domains. The safety-critical aspect of these systems implies rigorous safety analyses during the design. Consequently, designing such complex systems implies new tools and methodologies to manage the complexity and safety concerns while keeping within short time-to-market and budget constraints. Model-Based Systems Engineering (MBSE) and Model-Based Safety Analysis (MBSA) turn out to be compulsory for the design and safety assessment of complex mechatronic systems. However, they need to be integrated efficiently during the design process to avoid costly late design changes. In order to perform consistent and exhaustive system modeling and safety analysis of safety-critical mechatronic systems, the system model shall be extended to include additional information helping in the generation of safety artifacts. In this paper, we propose some SysML extensions to better model mechatronics specificities such as interconnection components and multi-physical interactions, as well as some safety aspects for a better integration of MBSE and MBSA. These proposals are applied to an Electro-Mechanical Actuator (EMA) for aeronautics industry. © 2015 IEEE."/>
  </r>
  <r>
    <s v="Domain specific engineering environment;Domain specific language;Model-based System EngineeringAdaptation models;Buildings;DSL;Object oriented modeling;Unified modeling language"/>
    <s v="P. Patwari; S. R. Chaudhuri; A. Banerjee; S. Natarajan; S. Pandey"/>
    <s v="A complementary domain specific design environment aiding SysML"/>
    <x v="0"/>
    <x v="0"/>
    <s v="ISSE"/>
    <m/>
    <m/>
    <s v="2016 IEEE International Symposium on Systems Engineering (ISSE)"/>
    <m/>
    <m/>
    <m/>
    <n v="1"/>
    <n v="8"/>
    <n v="8"/>
    <m/>
    <s v="10.1109/SysEng.2016.7753164"/>
    <s v="http://ieeexplore.ieee.org/stamp/stamp.jsp?arnumber=7753164"/>
    <s v="IEEE"/>
    <m/>
    <m/>
    <m/>
    <s v="P. Patwari; S. R. Chaudhuri; A. Banerjee; S. Natarajan; S. Pandey"/>
    <s v="Tata Consultancy Services Research, Pune, Maharashtra, India"/>
    <s v="English"/>
    <s v="In system engineering, it is a common practice to start exploring the solution space through usage of design mechanisms such as SysML, a modeling language for expressing system design. The usage of such methodologies allow creating design of target solutions through identification of use cases, components, their interfaces, interaction data models and so on. Since it is a generic language, the concepts in SysML require manual mapping to the concepts in the problem domain so that the target design could be expressed in domain terms. This makes its usage effort-intensive since the process of binding with problem domain is highly dependent on domain experts and their understanding. SysML mitigates this by allowing itself to be extended as reusable profiles incorporating problem domain concepts and patterns. However, the process to support this activity isn't well defined. To solve the process of creating design solutions specific to a domain, we propose an approach which includes defining a design environment that is domain aware. It has been referred to as a Domain Specific Engineering Environment (DSEE). DSEE supports the design creation process more holistically by providing support for the various systems engineering life cycle phases other than designing. The developed DSEE is based on the Model Driven Engineering (MDE) paradigm which enables it to be integrated and viewed in SysML terminology. The environment has support for a Domain Specific Modeling Language (DSML) along with suitable graphical representations corresponding to SysML standards, making it easy for SysML users to design systems. DSEE is created as a plug-in in Eclipse platform. This paper discusses about the DSEE."/>
  </r>
  <r>
    <s v="Assembly tolerance specification;Model-based Systems Engineering;SysML;TTRS modelGeometry;Shape;Solid modeling;Standards;Systems Modeling Language;Unified modeling language"/>
    <s v="F. Della Monica; S. Patalano; J. Y. Choley; F. Mhenni; S. Gerbino"/>
    <s v="A hierarchical set of SysML Model-based objects for tolerance specification"/>
    <x v="0"/>
    <x v="0"/>
    <s v="ISSE"/>
    <m/>
    <m/>
    <s v="2016 IEEE International Symposium on Systems Engineering (ISSE)"/>
    <m/>
    <m/>
    <m/>
    <n v="1"/>
    <n v="7"/>
    <n v="7"/>
    <m/>
    <s v="10.1109/SysEng.2016.7753143"/>
    <s v="http://ieeexplore.ieee.org/stamp/stamp.jsp?arnumber=7753143"/>
    <s v="IEEE"/>
    <m/>
    <m/>
    <m/>
    <s v="F. Della Monica; S. Patalano; J. Y. Choley; F. Mhenni; S. Gerbino"/>
    <s v="Dept. of Industrial Engineering, University of Naples Federico II, Naples (NA), Italy"/>
    <s v="English"/>
    <s v="Modern engineering systems are getting complex and integrate multi-physical objects. The Model-Based System Engineering (MBSE) seems to be the best way to manage complex system design and the Systems Modeling Language (SysML) may be considered one of the computer languages to perform the designing of a complex system. MBSE also seems to be a valid solution to integrate tolerance specification into design process. In particular, in the present work SysML is used to create a set of libraries containing simple and complex volumes, primary datum and tolerance zones, according to ASME Y14.5M and ISO 1101 standards. The generation of these libraries is based on the Technologically and Topologically Related Surfaces (TTRS) model and uses the set of thirteen positioning constraints able to represent every condition between assembly features. The paper summarizes the characteristics of the created SysML objects, able to represent Datum, Datum Reference Frame (DRF) and tolerance zones. In particular, the Datum included in ASME Y14.5-M are modelled. Then, all the tolerance zones included in both standards are modelled. Finally, a three-step procedure is summarized to preliminary illustrate the way of use the developed set of SysML objects."/>
  </r>
  <r>
    <m/>
    <s v="Schütz D., Aicher T., Vogel-Heuser B."/>
    <s v="Automatic generation of shop floor gateway configurations from systems modeling language"/>
    <x v="6"/>
    <x v="0"/>
    <s v="ISSE"/>
    <m/>
    <s v="2017 IEEE International Symposium on Systems Engineering, ISSE 2017 - Proceedings"/>
    <m/>
    <m/>
    <m/>
    <m/>
    <m/>
    <m/>
    <m/>
    <m/>
    <s v="10.1109/SysEng.2017.8088288"/>
    <s v="https://www.scopus.com/inward/record.uri?eid=2-s2.0-85040105514&amp;doi=10.1109%2fSysEng.2017.8088288&amp;partnerID=40&amp;md5=05de68fe1a5b0df520914046a7c162c4"/>
    <m/>
    <m/>
    <m/>
    <m/>
    <s v="GEFASOFT GmbH, Munich, Germany; Technical University of Munich, Automation and Information Systems (AIS), Germany"/>
    <s v="Schutz, D., GEFASOFT GmbH, Munich, Germany; Aicher, T., Technical University of Munich, Automation and Information Systems (AIS), Germany; Vogel-Heuser, B., Technical University of Munich, Automation and Information Systems (AIS), Germany"/>
    <m/>
    <s v="In the development of production systems, the engineering of Manufacturing Execution Systems poses a complex and time-consuming task. One of the specific tasks, which contribute to this fact, are the efforts necessary for the configuration of the shop floor gateway of an MES. In the past few years, a great number of promising approaches for the model-based systems engineering of production systems including MES have been proposed. This paper describes industrial research activities, which practically investigate the opportunities of using common MBSE approaches and applying necessary extensions for an automatic generation of shop floor MES gateway configurations. As a basis, systems engineering models for production systems, i.e., an extension to Systems Modeling Language, and standard model transformation mechanisms, i.e., MOF-Model-to- Text Transformation Language, are used. After an introduction to the investigated approach, this paper presents and demonstrates a possible tool chain, which is based on existing implementations of established standards, using a lab-scale application example. © 2017 IEEE."/>
  </r>
  <r>
    <m/>
    <s v="Cala A., Luder A., Vollmar J., Foehr M."/>
    <s v="Evaluation of migration scenarios towards cyber-physical production systems using SysML"/>
    <x v="6"/>
    <x v="0"/>
    <s v="ISSE"/>
    <m/>
    <s v="2017 IEEE International Symposium on Systems Engineering, ISSE 2017 - Proceedings"/>
    <m/>
    <m/>
    <m/>
    <m/>
    <m/>
    <m/>
    <m/>
    <m/>
    <s v="10.1109/SysEng.2017.8088287"/>
    <s v="https://www.scopus.com/inward/record.uri?eid=2-s2.0-85040099750&amp;doi=10.1109%2fSysEng.2017.8088287&amp;partnerID=40&amp;md5=3ede72b72e5caa5af33d7766948fcdf2"/>
    <m/>
    <m/>
    <m/>
    <m/>
    <s v="Otto-v.-Guericke University Magdeburg, Universitätsplatz 2., Magdeburg, Germany; Siemens AG Corporate Technology, Günther-Scharowsky-Str. 1, Erlangen, Germany"/>
    <s v="Cala, A., Otto-v.-Guericke University Magdeburg, Universitätsplatz 2., Magdeburg, Germany; Luder, A., Otto-v.-Guericke University Magdeburg, Universitätsplatz 2., Magdeburg, Germany; Vollmar, J., Siemens AG Corporate Technology, Günther-Scharowsky-Str. 1, Erlangen, Germany; Foehr, M., Siemens AG Corporate Technology, Günther-Scharowsky-Str. 1, Erlangen, Germany"/>
    <m/>
    <s v="Over the last decades several technologies have been developed towards the distributed automation architecture for Smart Factories, however, these technologies have not been yet implemented in industry. Manufacturers are quite conservative in adopting new technologies because the vast majority of existing infrastructures already have constraints in place related to their investment capabilities and to the integration of new technologies with their legacy systems and processes. To overcome this conservatism, migration strategies and decision-making approaches are required to support industry in adopting the next generation of smart production systems step by step, taking into account not only the technical aspects, but also integrating organizational and economical issues. One essential part of these approaches is the comparative evaluation of migration options. Based on model-based systems engineering (MBSE), this paper proposes an approach that supports the evaluation of possible migration scenarios towards cyber-physical production systems (CPPS) by using the System Modeling Language (SysML). © 2017 IEEE."/>
  </r>
  <r>
    <m/>
    <s v="Johannes F.M., Kellner A., Weingartner L."/>
    <s v="Integration of domain-specific simulation models into descriptive system models by using SysML"/>
    <x v="6"/>
    <x v="0"/>
    <s v="ISSE"/>
    <m/>
    <s v="2017 IEEE International Symposium on Systems Engineering, ISSE 2017 - Proceedings"/>
    <m/>
    <m/>
    <m/>
    <m/>
    <m/>
    <m/>
    <m/>
    <m/>
    <s v="10.1109/SysEng.2017.8088256"/>
    <s v="https://www.scopus.com/inward/record.uri?eid=2-s2.0-85040095912&amp;doi=10.1109%2fSysEng.2017.8088256&amp;partnerID=40&amp;md5=c9e6de780b541d69ab2daad2b5f1d728"/>
    <m/>
    <m/>
    <m/>
    <m/>
    <s v="Kepler University Linz, Institute of Machine Design and Hydraulic Drives, Linz, Austria; Johannes Kepler University Linz, Institute of Mechatronic Design and Production, Linz, Austria"/>
    <s v="Johannes, F.M., Kepler University Linz, Institute of Machine Design and Hydraulic Drives, Linz, Austria; Kellner, A., Johannes Kepler University Linz, Institute of Mechatronic Design and Production, Linz, Austria; Weingartner, L., Johannes Kepler University Linz, Institute of Mechatronic Design and Production, Linz, Austria"/>
    <m/>
    <s v="Several observations at industry examples have shown that there is a need to close an existing gap between system architect's model and domain experts' models. Therefore, a minimalistic approach is presented, which allows integrating executable domain models into a system model using a state of the art Model Based Systems Engineering (MBSE) authoring tool. Such MBSE approaches and tools offer possibilities to model requirements and interdependencies with respect to the system's structure, functions and behaviors. Domain architects use simulation models to study the system behavior and to verify specific system requirements. System architects can re-use such simulation models to keep track of the system validity in case of design changes. © 2017 IEEE."/>
  </r>
  <r>
    <m/>
    <s v="Lee T., Cha J.-M., Kim J.-Y., Shin J., Kim J., Yeom C."/>
    <s v="Plant modeling based on SysML domain specific language"/>
    <x v="6"/>
    <x v="0"/>
    <s v="ISSE"/>
    <s v="2017 IEEE International Systems Engineering Symposium (ISSE)"/>
    <s v="2017 IEEE International Symposium on Systems Engineering, ISSE 2017 - Proceedings"/>
    <m/>
    <m/>
    <m/>
    <m/>
    <m/>
    <m/>
    <m/>
    <m/>
    <s v="10.1109/SysEng.2017.8088289"/>
    <s v="https://www.scopus.com/inward/record.uri?eid=2-s2.0-85040133761&amp;doi=10.1109%2fSysEng.2017.8088289&amp;partnerID=40&amp;md5=b6ab7d383e1adc1579509c6bd936e06f"/>
    <m/>
    <m/>
    <m/>
    <m/>
    <s v="Plant Systems Engineering Team, Institute for Advanced Engineering(IAE), Yong-in, South Korea"/>
    <s v="Lee, T., Plant Systems Engineering Team, Institute for Advanced Engineering(IAE), Yong-in, South Korea; Cha, J.-M., Plant Systems Engineering Team, Institute for Advanced Engineering(IAE), Yong-in, South Korea; Kim, J.-Y., Plant Systems Engineering Team, Institute for Advanced Engineering(IAE), Yong-in, South Korea; Shin, J., Plant Systems Engineering Team, Institute for Advanced Engineering(IAE), Yong-in, South Korea; Kim, J., Plant Systems Engineering Team, Institute for Advanced Engineering(IAE), Yong-in, South Korea; Yeom, C., Plant Systems Engineering Team, Institute for Advanced Engineering(IAE), Yong-in, South Korea"/>
    <m/>
    <s v="Successful implementation of Model-based Systems Engineering(MBSE) obviously needs a model supporting efficient communication among engineers of various domains. The system modeling language standard, SysML is designed to create MBSE supporting models. However, SysML itself is not practical enough to be used for real-world engineering projects. As SysML is designed for generic systems and requires specialized knowledge, a model written in SysML has a limited capability to support communication between a systems engineer and a subsystem engineer. Our research's main goal is to develop a SysML based plant model integrating most outputs from plant design phases. As mentioned, a standard SysML based plant model is not specific enough to be understood by plant engineers. To make the SysML model more practical, a customized SysML for the plant engineering domain is required. Unfortunately, current researches on SysML Domain Specific Language(DSL) for the plant engineering industry are still on the early stage. So, as a pilot, we have developed our own SysML-based Piping &amp; Instrumentation Diagram (P&amp;ID) creation environment and P&amp;ID itself for a specific plant system, via widely known SysML modeling tool called MagicDraw. P&amp;ID is one of the most important output during the plant design phase, which contains all information for the plant construction phase. So a SysML based P&amp;ID has a great potential to bridge gaps between plant engineers. © 2017 IEEE."/>
  </r>
  <r>
    <m/>
    <s v="Nikolaidou M., Michalakelis C."/>
    <s v="Techno-economic analysis of SysML models"/>
    <x v="6"/>
    <x v="0"/>
    <s v="ISSE"/>
    <s v="2017 IEEE International Systems Engineering Symposium (ISSE)"/>
    <s v="2017 IEEE International Symposium on Systems Engineering, ISSE 2017 - Proceedings"/>
    <m/>
    <m/>
    <m/>
    <m/>
    <m/>
    <m/>
    <m/>
    <m/>
    <s v="10.1109/SysEng.2017.8088276"/>
    <s v="https://www.scopus.com/inward/record.uri?eid=2-s2.0-85040131825&amp;doi=10.1109%2fSysEng.2017.8088276&amp;partnerID=40&amp;md5=7c7dcbec7d1e8e5e50984e85ec9f1956"/>
    <m/>
    <m/>
    <m/>
    <m/>
    <s v="Department of Informatics and Telematics, Harokopio University of Athens, 70 El. Venizelou St, Kallithea, Athens, Greece"/>
    <s v="Nikolaidou, M., Department of Informatics and Telematics, Harokopio University of Athens, 70 El. Venizelou St, Kallithea, Athens, Greece; Michalakelis, C., Department of Informatics and Telematics, Harokopio University of Athens, 70 El. Venizelou St, Kallithea, Athens, Greece"/>
    <m/>
    <s v="SysML is a prominent standard serving model-based system design for systems-of-systems (SoS). It facilitates the description of complex system design, as a hierarchy of interacting system components, while at the same time enables the independent description of each component behaviour. However, in order for the system designer to decide whether a SoS architecture is efficient, non-functional properties, such as performance or cost, should also be taken into consideration. There are numerous efforts integrating performance properties into SysML models and their verification using stochastic or analytical methods. In this paper, we focus on the financial assessment of SysML models, estimating economic attributes of SoS architectures, such as Total Cost of Ownership (TCO) and Return of Investment (ROI). Integrating different viewpoints into SysML SoS models, focusing besides structure and behaviour, also performance and economic attributes, enables the system designer to explore alternative solutions for system design, having in mind a wider perspective of the system under investigation. To this end, a profile extending SysML to serve techno-economic analysis of systems is introduced. As an example, the Total Cost of Ownership (TCO) for cloud infrastructures, modelled as SoS is explored. TCO properties are incorporated into existing SysML cloud models, enabling the designer to compute TCO for the whole system or parts of it. © 2017 IEEE."/>
  </r>
  <r>
    <s v="automated model composition; availability analysis; model decomposition; stochastic model; web application system"/>
    <s v="Machida F., Xiang J., Tadano K., Maeno Y."/>
    <s v="Composing hierarchical stochastic model from SysML for system availability analysis"/>
    <x v="1"/>
    <x v="0"/>
    <s v="ISSRE"/>
    <s v="2013 IEEE 24th International Symposium on Software Reliability Engineering, ISSRE 2013"/>
    <m/>
    <s v="2013 IEEE 24th International Symposium on Software Reliability Engineering, ISSRE 2013"/>
    <m/>
    <m/>
    <n v="6698904"/>
    <n v="51"/>
    <n v="60"/>
    <n v="10"/>
    <n v="2"/>
    <s v="10.1109/ISSRE.2013.6698904"/>
    <s v="https://www.scopus.com/inward/record.uri?eid=2-s2.0-84893308759&amp;partnerID=40&amp;md5=d52006ec64b7d0e08c8cf048384165c2"/>
    <m/>
    <s v="2013 IEEE 24th International Symposium on Software Reliability Engineering, ISSRE 2013"/>
    <s v="English"/>
    <s v="Conference Paper"/>
    <s v="NEC Knowledge Discovery Research Laboratories, Kawasaki, Japan"/>
    <s v="Machida, F., NEC Knowledge Discovery Research Laboratories, Kawasaki, Japan; Xiang, J., NEC Knowledge Discovery Research Laboratories, Kawasaki, Japan; Tadano, K., NEC Knowledge Discovery Research Laboratories, Kawasaki, Japan; Maeno, Y., NEC Knowledge Discovery Research Laboratories, Kawasaki, Japan"/>
    <s v="English"/>
    <s v="Comprehensive analytic model for system availability analysis often confronts the largeness issue where a system designer cannot easily handle the model and the solution is not given in a feasible solution time. Hierarchical decomposition of a large state-space model gives a promising solution to the largeness issue when the model is decomposable. However, the decomposability of analytic model is not always manually tractable especially when the model is generated in an automated manner. In this paper, we propose an automated model composition technique from a system design to a hierarchical stochastic model which is the judicious combination of combinatorial and state-space models. In particular, from SysML-based system specifications, a top-level fault tree and associated stochastic reward nets are automatically generated in hierarchical manner. The obtained hierarchical stochastic model can be solved analytically considerably faster than monolithic state-space models. Through an illustrative example of three-tier web application system on a virtualized infrastructure, the accuracy and efficiency of the solution are evaluated in comparison to a monolithic state space model and a static fault tree. © 2013 IEEE."/>
  </r>
  <r>
    <m/>
    <s v="Hecht M., Tamaki J., Lo D."/>
    <s v="Modeling of Failure detection and recovery in SysML"/>
    <x v="1"/>
    <x v="0"/>
    <s v="ISSREW"/>
    <s v="2013 24th IEEE International Symposium on Software Reliability Engineering Workshops, ISSREW 2013"/>
    <m/>
    <s v="2013 IEEE International Symposium on Software Reliability Engineering Workshops, ISSREW 2013"/>
    <m/>
    <m/>
    <n v="6688879"/>
    <n v="85"/>
    <n v="95"/>
    <n v="11"/>
    <m/>
    <s v="10.1109/ISSREW.2013.6688879"/>
    <s v="https://www.scopus.com/inward/record.uri?eid=2-s2.0-84893232833&amp;partnerID=40&amp;md5=b07c944176a86670ca051dee599a1a99"/>
    <m/>
    <s v="2013 24th IEEE International Symposium on Software Reliability Engineering Workshops, ISSREW 2013"/>
    <s v="English"/>
    <s v="Conference Paper"/>
    <s v="Aerospace Corporation, El Segundo, CA, United States"/>
    <s v="Hecht, M., Aerospace Corporation, El Segundo, CA, United States; Tamaki, J., Aerospace Corporation, El Segundo, CA, United States; Lo, D., Aerospace Corporation, El Segundo, CA, United States"/>
    <s v="English"/>
    <s v="• Question - How can Failure Modes and Effects Analyses be generated from SysML models? • Motivation - Technical: Growing ubiquity, complexity, and safety criticality of systems containing software - Programmatic: Reduce cost and schedule burden of FMEAs to levels tolerated by developers and their management - Cultural: Growing use of SysML and • Method - Define success criterion and ensure model includes it - Create Structural models (primarily the system connections in internal block diagrams) that can be used to assess the success criterion - Create behavioral models for both normal flows and flows in the presence of simulated failures and cyber-attacks - Run simulations and log results - Analyze the logs and develop assessment artifacts. © 2013 IEEE."/>
  </r>
  <r>
    <s v="Failure modes and effects analysis; FMEA; Reliability analysis; Safety analysis; SysML"/>
    <s v="Hecht M., Dimpfl E., Pinchak J."/>
    <s v="Automated generation of failure modes and effects analysis from SysML models"/>
    <x v="4"/>
    <x v="0"/>
    <s v="ISSREW"/>
    <s v="25th IEEE International Symposium on Software Reliability Engineering Workshops, ISSREW 2014"/>
    <m/>
    <s v="Proceedings - IEEE 25th International Symposium on Software Reliability Engineering Workshops, ISSREW 2014"/>
    <m/>
    <m/>
    <n v="6983803"/>
    <n v="62"/>
    <n v="65"/>
    <n v="4"/>
    <n v="5"/>
    <s v="10.1109/ISSREW.2014.117"/>
    <s v="https://www.scopus.com/inward/record.uri?eid=2-s2.0-84922631815&amp;partnerID=40&amp;md5=9faca248b3262891cdc350a77cd7d580"/>
    <s v="Institute of Electrical and Electronics Engineers Inc."/>
    <s v="25th IEEE International Symposium on Software Reliability Engineering Workshops, ISSREW 2014"/>
    <s v="English"/>
    <s v="Conference Paper"/>
    <s v="Aerospace Corporation, El Segundo, CA, United States"/>
    <s v="Hecht, M., Aerospace Corporation, El Segundo, CA, United States; Dimpfl, E., Aerospace Corporation, El Segundo, CA, United States; Pinchak, J., Aerospace Corporation, El Segundo, CA, United States"/>
    <s v="English"/>
    <s v="This paper describes a method for automated generation of Failure Modes and Effects Analyses from SysML models containing block definition diagrams, internal block diagrams, state transition machines, and activity diagrams. The SysML model can be created in any SysML modeling tool and then analysis is performed using the Alta Rica language and modeling tool. An example using a simple satellite and ground user shows the approach. © 2014 IEEE."/>
  </r>
  <r>
    <s v="B method; Software development; Specification; SysML"/>
    <s v="Kinoshita S., Nishimura H., Takamura H., Mizuguchi D."/>
    <s v="Describing software specification by combining SysML with the B method"/>
    <x v="4"/>
    <x v="0"/>
    <s v="ISSREW"/>
    <s v="25th IEEE International Symposium on Software Reliability Engineering Workshops, ISSREW 2014"/>
    <m/>
    <s v="Proceedings - IEEE 25th International Symposium on Software Reliability Engineering Workshops, ISSREW 2014"/>
    <m/>
    <m/>
    <n v="6983829"/>
    <n v="146"/>
    <n v="151"/>
    <n v="6"/>
    <n v="1"/>
    <s v="10.1109/ISSREW.2014.66"/>
    <s v="https://www.scopus.com/inward/record.uri?eid=2-s2.0-84922638168&amp;partnerID=40&amp;md5=699e2992dee956a948a9b8706ca81da7"/>
    <s v="Institute of Electrical and Electronics Engineers Inc."/>
    <s v="25th IEEE International Symposium on Software Reliability Engineering Workshops, ISSREW 2014"/>
    <s v="English"/>
    <s v="Conference Paper"/>
    <s v="Graduate School of System Design and Management, Keio University, Yokohama, Japan; Atelier Corporation, Tokyo, Japan"/>
    <s v="Kinoshita, S., Graduate School of System Design and Management, Keio University, Yokohama, Japan; Nishimura, H., Graduate School of System Design and Management, Keio University, Yokohama, Japan; Takamura, H., Atelier Corporation, Tokyo, Japan; Mizuguchi, D., Atelier Corporation, Tokyo, Japan"/>
    <s v="English"/>
    <s v="This paper shows a methodology to describe software specifications combining SysML with the B method. Modeling languages of a system such as SysML do not guarantee the correctness of the specification. In addition, formal methods including the B method are generally difficult to use for describing software specifications from ambiguous requirements at the start of the development, because it is not easy for software developers to denote the formal notations. Our methodology redeems those shortcomings by iterating processes which translate SysML diagrams to the abstract machine notations of the B method. At the last part of this paper, we showed the effectiveness of our methodology with an example. © 2014 IEEE."/>
  </r>
  <r>
    <s v="FMEA;Prolog;Reliability assessment;SysML"/>
    <s v="Scippacercola F., Pietrantuono R., Russo S., Silva N."/>
    <s v="SysML-based and Prolog-supported FMEA"/>
    <x v="2"/>
    <x v="0"/>
    <s v="ISSREW"/>
    <m/>
    <s v="IEEE International Symposium on Software Reliability Engineering Workshops (ISSREW), 2015 "/>
    <s v="Software Reliability Engineering Workshops (ISSREW), 2015 IEEE International Symposium on"/>
    <m/>
    <m/>
    <m/>
    <n v="174"/>
    <n v="181"/>
    <n v="8"/>
    <m/>
    <s v="10.1109/ISSREW.2015.7392064"/>
    <s v="http://ieeexplore.ieee.org/stamp/stamp.jsp?arnumber=7392064"/>
    <s v="IEEE"/>
    <m/>
    <m/>
    <s v="IEEE Conference Publications"/>
    <m/>
    <s v="DIETI, Univ. degli Studi di Napoli Federico II, Naples, Italy"/>
    <s v="English"/>
    <s v="Failure Mode and Effects Analysis (FMEA) is a well-known technique for evaluating the effects of potential failure modes of components of a system. It is a crucial reliability and safety engineering activity for critical systems requiring systematic inductive reasoning from postulated component failures. We present an approach based on SysML and Prolog to support the tasks of an FMEA analyst. SysML block diagrams of the system under analysis are annotated with valid and error states of components and of their input flows, as well as with the logical conditions that may determine erroneous outputs. From the annotated model, a Prolog knowledge base is automatically built, transparently to the analyst. This can then be queried, e.g., to obtain the flows' and blocks' states that lead to system failures, or to trace the propagation of faults. The approach is suited for integration in modern model-driven system design processes. We describe a proof-of-concept implementation based on the Papyrus modeling tool under Eclipse, and show a demo example."/>
  </r>
  <r>
    <s v="Hw/sw co-design; SysML; SystemC; UML"/>
    <s v="Müller W., He D., Mischkalla F., Wegele A., Larkham A., Whiston P., Peñil P., Villar E., Mitas N., Kritharidis D., Azcarate F., Carballeda M."/>
    <s v="The SATURN approach to SysML-based HW/SW codesign"/>
    <x v="3"/>
    <x v="0"/>
    <s v="ISVLSI"/>
    <s v="IEEE Annual Symposium on VLSI, ISVLSI 2010"/>
    <m/>
    <s v="Lecture Notes in Electrical Engineering"/>
    <s v="105 LNEE"/>
    <m/>
    <m/>
    <n v="151"/>
    <n v="164"/>
    <n v="14"/>
    <n v="23"/>
    <s v="10.1007/978-94-007-1488-5_9"/>
    <s v="https://www.scopus.com/inward/record.uri?eid=2-s2.0-84856597410&amp;partnerID=40&amp;md5=64a887589f9ec7e3ddb4d3ed7c9ae069"/>
    <m/>
    <m/>
    <s v="English"/>
    <s v="Article"/>
    <s v="University of Paderborn/C-LAB, Fuerstenallee 11, Paderborn 33102, Germany; Atego, Major-Hirst-Street 11, Wolfsburg 38442, Germany; Atego, 701 Eagle Tower, Montpellier Drive, Gloucestershire GL50 1TA, United Kingdom; Avenida de Los Castros S/n. Edif. ETSIIT Department of TEISA, Universidad de Cantabria, Santander, Cantabria 39005, Spain; Intracom Telecom, 19.7 km Markopoulo Avenida Peania, Athens 190 02, Greece; Thales Security Solutions and Services, 20-22 rue Grange Dame Rose, Velizy Cedex 78141, France"/>
    <s v="Mueller, W., University of Paderborn/C-LAB, Fuerstenallee 11, Paderborn 33102, Germany; He, D., University of Paderborn/C-LAB, Fuerstenallee 11, Paderborn 33102, Germany; Mischkalla, F., University of Paderborn/C-LAB, Fuerstenallee 11, Paderborn 33102, Germany; Wegele, A., Atego, Major-Hirst-Street 11, Wolfsburg 38442, Germany; Larkham, A., Atego, 701 Eagle Tower, Montpellier Drive, Gloucestershire GL50 1TA, United Kingdom; Whiston, P., Atego, 701 Eagle Tower, Montpellier Drive, Gloucestershire GL50 1TA, United Kingdom; Peñil, P., Avenida de Los Castros S/n. Edif. ETSIIT Department of TEISA, Universidad de Cantabria, Santander, Cantabria 39005, Spain; Villar, E., Avenida de Los Castros S/n. Edif. ETSIIT Department of TEISA, Universidad de Cantabria, Santander, Cantabria 39005, Spain; Mitas, N., Intracom Telecom, 19.7 km Markopoulo Avenida Peania, Athens 190 02, Greece; Kritharidis, D., Intracom Telecom, 19.7 km Markopoulo Avenida Peania, Athens 190 02, Greece; Azcarate, F., Thales Security Solutions and Services, 20-22 rue Grange Dame Rose, Velizy Cedex 78141, France; Carballeda, M., Thales Security Solutions and Services, 20-22 rue Grange Dame Rose, Velizy Cedex 78141, France"/>
    <s v="English"/>
    <s v="The main obstacle for the wide acceptance of UML and SysML in the design of electronic systems is due to a major gap in the design flow between UML-based modeling and SystemC-based verification. To overcome this gap, we present an approach developed in the SATURN project which introduces UML profiles for the co-modeling of SystemC and C with code generation support in the context of ARTISAN Studio®We finally discuss the evaluation of the approach by two case studies. © 2010 IEEE."/>
  </r>
  <r>
    <s v="Aspects; Software architecture; SysMLA; SysMLspects"/>
    <s v="De Oliveira K.S., França J.M.S., Soares M.S."/>
    <s v="Extensions of SysML for modeling an aspect oriented software architecture with multiple views"/>
    <x v="1"/>
    <x v="0"/>
    <s v="ITNG"/>
    <s v="2013 10th International Conference on Information Technology: New Generations, ITNG 2013"/>
    <m/>
    <s v="Proceedings of the 2013 10th International Conference on Information Technology: New Generations, ITNG 2013"/>
    <m/>
    <m/>
    <n v="6614386"/>
    <n v="680"/>
    <n v="685"/>
    <n v="6"/>
    <n v="1"/>
    <s v="10.1109/ITNG.2013.105"/>
    <s v="https://www.scopus.com/inward/record.uri?eid=2-s2.0-84886714064&amp;partnerID=40&amp;md5=0733727fbc63454a67648c598b19a3c5"/>
    <m/>
    <s v="2013 10th International Conference on Information Technology: New Generations, ITNG 2013"/>
    <s v="English"/>
    <s v="Conference Paper"/>
    <s v="Federal University of Uberlândia, Computing Faculty, Uberlândia, Brazil"/>
    <s v="De Oliveira, K.S., Federal University of Uberlândia, Computing Faculty, Uberlândia, Brazil; França, J.M.S., Federal University of Uberlândia, Computing Faculty, Uberlândia, Brazil; Soares, M.S., Federal University of Uberlândia, Computing Faculty, Uberlândia, Brazil"/>
    <s v="English"/>
    <s v="Aspect-oriented programming was proposed in order to handle crosscutting concerns in an efficient way. Initial proposals in this field were applied to source code. Later on, aspects were considered to be applied in other phases of software development, such as within software architecture. There are several advantages in identifying aspects at the architectural level such as reducing costs of software maintenance and preserving the notion of aspects in the development process ensuring traceability. Whereas different stakeholders need to view the system from various perspectives, the proposal of a software architecture in multiple views is essential. Therefore, this article proposes an aspect oriented software architecture model with multiple views to define the structure of aspect oriented software. An extension of the SysML modeling language is applied to model the architectural views. © 2013 IEEE."/>
  </r>
  <r>
    <s v="Blender game engine; Model-driven engineering; requirements engineering; requirements traceability; SysML; training game"/>
    <s v="Hetherinton D."/>
    <s v="SysML requirements for training game design"/>
    <x v="4"/>
    <x v="0"/>
    <s v="ITSC"/>
    <s v="2014 17th IEEE International Conference on Intelligent Transportation Systems, ITSC 2014"/>
    <m/>
    <s v="2014 17th IEEE International Conference on Intelligent Transportation Systems, ITSC 2014"/>
    <m/>
    <m/>
    <n v="6957684"/>
    <n v="162"/>
    <n v="167"/>
    <n v="6"/>
    <m/>
    <s v="10.1109/ITSC.2014.6957684"/>
    <s v="https://www.scopus.com/inward/record.uri?eid=2-s2.0-84937160397&amp;partnerID=40&amp;md5=f9da6ac953b46ab1c0735c20663a34af"/>
    <s v="Institute of Electrical and Electronics Engineers Inc."/>
    <s v="2014 17th IEEE International Conference on Intelligent Transportation Systems, ITSC 2014"/>
    <s v="English"/>
    <s v="Conference Paper"/>
    <s v="Asatte Press, Inc, Austin, TX, United States"/>
    <s v="Hetherinton, D., Asatte Press, Inc, Austin, TX, United States"/>
    <s v="English"/>
    <s v="Is it possible to use formal systems engineering methods in the design of industrial training games? This paper reports on the first of four experiments in assessing the applicability of SysML and model-driven engineering to the design of industrial training games. 1. Requirements Engineering-Can we use SysML to trace directly from government requirements to the design of a training game? 2. Behavior Modeling-How much detail can we model about the training game? 3. Physics Modeling using SysML Parametrics-Can we use SysML parametric modeling techniques to interface to the physics engine in a game platform? 4. Modeling of Knowledge-Can the employee knowledge be modeled and built into the game? This requirements engineering investigation started with the OSHA 29 CFR 1910.178(a) standard, implemented a requirements model of the relevant portion of that standard using SysML requirements constructs, and implemented a sample scene of a forklift operator training game to implement an example from the OSHA requirements using the open source Blender game engine. The paper covers the implementation of both the SysML requirements model and the Blender game sample. It also discusses lessons learned and directions for further research. © 2014 IEEE."/>
  </r>
  <r>
    <s v="Problem frames; Requirements; SysML; System modelling"/>
    <s v="Colombo P., Del Bianco V., Lavazza L."/>
    <s v="Towards the integration of SysML and Problem Frames"/>
    <x v="8"/>
    <x v="0"/>
    <s v="IWAAPF"/>
    <s v="30th International Conference on Software Engineering, ICSE 2008 - 3rd International Workshop on Applications and Advances of Problem Frames, IWAAPF'08"/>
    <m/>
    <s v="Proceedings - International Conference on Software Engineering"/>
    <m/>
    <m/>
    <n v="1370813"/>
    <n v="1"/>
    <n v="7"/>
    <n v="7"/>
    <n v="10"/>
    <s v="10.1145/1370811.1370813"/>
    <s v="https://www.scopus.com/inward/record.uri?eid=2-s2.0-57049150651&amp;partnerID=40&amp;md5=b2abc773cabd4b4e16bdcfdbf4a54083"/>
    <s v="IEEE Computer Society"/>
    <s v="30th International Conference on Software Engineering, ICSE 2008 - 3rd International Workshop on Applications and Advances of Problem Frames, IWAAPF'08"/>
    <s v="English"/>
    <s v="Conference Paper"/>
    <s v="University of Insubria, Via Mazzini, 5, 21100 Varese, Italy"/>
    <s v="Colombo, P., University of Insubria, Via Mazzini, 5, 21100 Varese, Italy; Del Bianco, V., University of Insubria, Via Mazzini, 5, 21100 Varese, Italy; Lavazza, L., University of Insubria, Via Mazzini, 5, 21100 Varese, Italy"/>
    <s v="English"/>
    <s v="Today, analysts are offered a wide set of conceptual tools for requirements enginering, including modelling languages, like UML and SysML, and methodological approaches, like Problem Frames. However, these conceptual tools, which address different needs and activities, are generally not integrated, thus making it difficult to effectively use more than one of them at a time. This paper addresses the integration of Problem Frames and SysML, by presenting how a set of well known problem frames can be represented by means of SysML. The idea is that problem frames can benefit from SysML as a powerful notation, while SysML users get a sound methodological approach, which is absent from the current proposal of SysML. The integration opens the way to a full model centric requirement analysis approach. Models favour the transition from the requirements to the design phase, hence the resulting model can be conveniently used as a starting point for design. Copyright 2008 ACM."/>
  </r>
  <r>
    <m/>
    <s v="Güdemann M., Kegel S., Ortmeier F., Poenicke O., Richter K."/>
    <s v="SysML in digital engineering"/>
    <x v="7"/>
    <x v="0"/>
    <s v="IWDE"/>
    <s v="1st International Workshop on Digital Engineering, IWDE 2010"/>
    <m/>
    <s v="Proceedings of the First International Workshop on Digital Engineering"/>
    <m/>
    <m/>
    <m/>
    <n v="1"/>
    <n v="8"/>
    <n v="8"/>
    <n v="2"/>
    <s v="10.1145/1837154.1837155"/>
    <s v="https://www.scopus.com/inward/record.uri?eid=2-s2.0-77956248065&amp;partnerID=40&amp;md5=eadf3bc1af45d8a8e92acc7383322854"/>
    <m/>
    <s v="1st International Workshop on Digital Engineering, IWDE 2010"/>
    <s v="English"/>
    <s v="Conference Paper"/>
    <s v="Otto-von-Guericke University Magdeburg, FIN - AG CSE, Sandtorstrasse 23, 39106 Magdeburg, Germany; Otto-von-Guericke University Magdeburg, FIN - AG CSE, Universitätsplatz 2, 39106 Magdeburg, Germany; Fraunhofer IFF, Sandtorstr. 22, 39106 Magdeburg, Germany"/>
    <s v="Güdemann, M., Otto-von-Guericke University Magdeburg, FIN - AG CSE, Sandtorstrasse 23, 39106 Magdeburg, Germany; Kegel, S., Otto-von-Guericke University Magdeburg, FIN - AG CSE, Sandtorstrasse 23, 39106 Magdeburg, Germany; Ortmeier, F., Otto-von-Guericke University Magdeburg, FIN - AG CSE, Universitätsplatz 2, 39106 Magdeburg, Germany; Poenicke, O., Fraunhofer IFF, Sandtorstr. 22, 39106 Magdeburg, Germany; Richter, K., Fraunhofer IFF, Sandtorstr. 22, 39106 Magdeburg, Germany"/>
    <s v="English"/>
    <s v="Today, most projects are interdisciplinary. They require expertise from various domains like legal regulations, mechanical restrictions and software engineering. Digital engineering is a relatively new discipline, which aims at minimizing friction losses, when different disciplines meet each other. This paper shows how model-based development on the basis of SysML can be used in digital engineering to develop a common system model. Such a common system model helps to track requirements, provides precise specification of (sub-)components together with necessary interfaces, intended interactions and information flow among them. This information supports the overall development process as it is a consistent specification of the whole system. Parts of this model can then be used as input for disciplines dealing with specific subproblems. It is also providing means to test the interaction of different components and can even be used for formal proofs of correctness using semantically well-founded models and automatic proof techniques. The paper is centered around a real-world case study: a logistic monitoring system at an airport cargo hub. This case study can be seen as a benchmarking scenario for research questions as well as an illustrative example for using SysML in digital engineering. © 2010 ACM."/>
  </r>
  <r>
    <s v="Analog/mixed-signal (AMS); C++; Cyber-physical systems (CPS); Heterogeneous systems; Matlab simulink; Register transfer level (RTL); System modeling language (SysML); Unified modeling language (UML)"/>
    <s v="Bombieri N., Ebeid E., Fummi F., Lora M."/>
    <s v="On the reuse of heterogeneous IPs into SysML models for integration validation"/>
    <x v="1"/>
    <x v="1"/>
    <s v="JETTA"/>
    <m/>
    <m/>
    <s v="Journal of Electronic Testing: Theory and Applications (JETTA)"/>
    <n v="29"/>
    <n v="5"/>
    <m/>
    <n v="647"/>
    <n v="667"/>
    <n v="21"/>
    <m/>
    <s v="10.1007/s10836-013-5409-5"/>
    <s v="https://www.scopus.com/inward/record.uri?eid=2-s2.0-84888198047&amp;partnerID=40&amp;md5=a97ef81ea9471486abbdae501a749bb5"/>
    <m/>
    <m/>
    <s v="English"/>
    <s v="Conference Paper"/>
    <s v="University of Verona, Verona, Italy"/>
    <s v="Bombieri, N., University of Verona, Verona, Italy; Ebeid, E., University of Verona, Verona, Italy; Fummi, F., University of Verona, Verona, Italy; Lora, M., University of Verona, Verona, Italy"/>
    <s v="English"/>
    <s v="The paper proposes an integrated methodology to abstract already existing heterogeneous IPs into SysML behavioral equivalent models. This approach aims at integrating the abstracted components with partially specified platforms at SysML level and verifying their integration. During the abstraction flow, the level of details can be chosen according to the needs of the designer. They are related to communication and synchronization protocols, hierarchical structure, and data types of the abstracted IPs and the details about continuous flows to be abstracted in SysML. Therefore, the generated SysML models can preserve information about structure in combination with the functional description for continuous and discrete behaviors and, thus, they can be synthesized into C++ or modeling tools like Matlab Simulink. This can be used to verify the integration of the so generated models exploiting simulation based techniques. The main benefit of the proposed methodology is relieving designers from the modeling time and error risks especially for those designs in which the SysML model of the architecture is particularly structured and detailed. The approach has been fully integrated and extended to support also components with analogic behaviors. The proposed framework has been applied positively to different benchmarks in order to be validated. Three case studies are presented in order to better understand the approach applicability and effectiveness. © 2013 Springer Science+Business Media New York."/>
  </r>
  <r>
    <s v="Design model; Model-based system engineering; Simulation model; Visual transformationSystems engineering; Design modeling; Mapping relationships; Meta-model transformations; Model transformation; Model-based system engineerings; Simulation model; Transformation rules; Visual transformation; Systems analysis"/>
    <s v="Li X., Liu J."/>
    <s v="A method of SysML-based visual transformation of system design-simulation models"/>
    <x v="0"/>
    <x v="1"/>
    <s v="Jisuanji Fuzhu Sheji Yu Tuxingxue Xuebao/Journal of Computer-Aided Design and Computer Graphics"/>
    <m/>
    <m/>
    <s v="Jisuanji Fuzhu Sheji Yu Tuxingxue Xuebao/Journal of Computer-Aided Design and Computer Graphics"/>
    <n v="28"/>
    <n v="11"/>
    <m/>
    <n v="1973"/>
    <n v="1981"/>
    <n v="9"/>
    <m/>
    <m/>
    <s v="https://www.scopus.com/inward/record.uri?eid=2-s2.0-84995688265&amp;partnerID=40&amp;md5=3014680a1c716e18fa2702986e30c367"/>
    <s v="Institute of Computing Technology"/>
    <m/>
    <s v="Chinese"/>
    <s v="Article"/>
    <s v="School of Mechanical Engineering &amp; Automation, Beihang University, Beijing, China"/>
    <s v="Li, X., School of Mechanical Engineering &amp; Automation, Beihang University, Beijing, China; Liu, J., School of Mechanical Engineering &amp; Automation, Beihang University, Beijing, China"/>
    <s v="English"/>
    <s v="Aiming at the problem of weak simulation capability of the system design models described formally in model-based system engineering, by applying the meta-model transformation method, this paper presents a visual method of transforming system design models to executable simulation model based on SysML. According to the characteristics of model transformation, two transformation meta-models, transformation rules and transformation activities, are defined abstractly based on SysML and its extension mechanism. The mapping relationships between design meta-model and simulation meta-model are established firstly, and then the visual transformation of the system design-simulation models is achieved by instantiating the transformation meta-model to reduce the complexity of the model transformation. Finally, a case of simple mechanical system is used to verify the feasibility of the proposed method. © 2016, Beijing China Science Journal Publishing Co. Ltd. All right reserved."/>
  </r>
  <r>
    <s v="EMV; Event-B; smart and card; SysML; test cases"/>
    <s v="Ouerdi N., Ziane M., Azizi A., Azizi M., Lanet J."/>
    <s v="Abstract tests based on SysML models for EMV Card"/>
    <x v="1"/>
    <x v="0"/>
    <s v="JNS3"/>
    <s v="2013 National Security Days - 3eme Edition Des Journees Nationales de Securite, JNS3"/>
    <m/>
    <s v="2013 National Security Days - 3eme Edition Des Journees Nationales de Securite, JNS3"/>
    <m/>
    <m/>
    <n v="6595461"/>
    <m/>
    <m/>
    <n v="6"/>
    <n v="1"/>
    <s v="10.1109/JNS3.2013.6595461"/>
    <s v="https://www.scopus.com/inward/record.uri?eid=2-s2.0-84884735092&amp;partnerID=40&amp;md5=e96caf28806757039f0706d7ed233fb4"/>
    <m/>
    <s v="2013 National Security Days - 3eme Edition Des Journees Nationales de Securite, JNS3"/>
    <s v="English"/>
    <s v="Conference Paper"/>
    <s v="Lab. ACSA, FSO, Mohammed First University, Oujda, Morocco; MATSI Lab, ESTO., Mohammed First University, Oujda, Morocco; SSD-XLIM Lab, University of Limoges, Limoges, France"/>
    <s v="Ouerdi, N., Lab. ACSA, FSO, Mohammed First University, Oujda, Morocco; Ziane, M., Lab. ACSA, FSO, Mohammed First University, Oujda, Morocco; Azizi, A., Lab. ACSA, FSO, Mohammed First University, Oujda, Morocco; Azizi, M., MATSI Lab, ESTO., Mohammed First University, Oujda, Morocco; Lanet, J.-L., SSD-XLIM Lab, University of Limoges, Limoges, France"/>
    <s v="English"/>
    <s v="The smart cards are increasingly used in several fields with critical data that require security. We cite, as example, the medical field and payment shopping with smart card. Therefore, the hardware and software security of smart cards is one of the key elements of the security of sensitive information handled. Currently, several scientific researchers are interested in studying and enhancing the smart cards security. The study of vulnerabilities is a prerequisite for building security guarantees of this type of devices. Indeed, each vulnerability can casily lead to an attack. In this paper, we generate vulnerability test cases based on models of Europay-MasterCard and Visa (EMV) specifications. © 2013 IEEE."/>
  </r>
  <r>
    <s v="Airworthiness certification; Hazard and operability (HAZOP); Operational scenario; Safety analysis; System modeling language (SysML); Thrust reverser"/>
    <s v="Yin S.-Y., Yang Y., Miao X.-W., Zhao T."/>
    <s v="SysML-based safety analysis of thrust reverser"/>
    <x v="3"/>
    <x v="1"/>
    <s v="Journal of Aerospace Power"/>
    <m/>
    <m/>
    <s v="Hangkong Dongli Xuebao/Journal of Aerospace Power"/>
    <n v="26"/>
    <n v="3"/>
    <m/>
    <n v="498"/>
    <n v="504"/>
    <n v="7"/>
    <n v="2"/>
    <m/>
    <s v="https://www.scopus.com/inward/record.uri?eid=2-s2.0-79955901753&amp;partnerID=40&amp;md5=4e01f020c8e6988c3ef59b25474c7f74"/>
    <m/>
    <m/>
    <s v="Chinese"/>
    <s v="Article"/>
    <s v="School of Reliability and System Engineering, Beijing University of Aeronautics and Astronautics, Beijing 100191, China; General Institute, Equipment Academy of Air Force, The Chinese People's Liberation Army, Beijing 100076, China"/>
    <s v="Yin, S.-Y., School of Reliability and System Engineering, Beijing University of Aeronautics and Astronautics, Beijing 100191, China; Yang, Y., General Institute, Equipment Academy of Air Force, The Chinese People's Liberation Army, Beijing 100076, China; Miao, X.-W., General Institute, Equipment Academy of Air Force, The Chinese People's Liberation Army, Beijing 100076, China; Zhao, T.-D., School of Reliability and System Engineering, Beijing University of Aeronautics and Astronautics, Beijing 100191, China"/>
    <s v="English"/>
    <s v="System modeling language (SysML), a system engineering modeling tool, was employed to model operational scenario of thrust reverser according to SysML, and the case diagram model and sequence diagram model of thrust reverser were developed. Based on operational scenario model, hazard and operability (HAZOP) analysis technology was applied to analyze operational scenario hazards, and hazard conditions of thrust reverser in operation could be achieved by this method. Moreover, the corresponding safety requirements can be derived. The result of SysML-based safety analysis of thrust reverser shows that, integrating SysML and HAZOP is a more effective safety analysis method than traditional system safety analysis."/>
  </r>
  <r>
    <s v="Attack patterns; Attack surfaces; Socio-technical security; SysML activity diagrams; Systems attacks"/>
    <s v="Ouchani S., Lenzini G."/>
    <s v="Generating attacks in SysML activity diagrams by detecting attack surfaces"/>
    <x v="2"/>
    <x v="1"/>
    <s v="Journal of Ambient Intelligence and Humanized Computing"/>
    <m/>
    <m/>
    <s v="Journal of Ambient Intelligence and Humanized Computing"/>
    <n v="6"/>
    <n v="3"/>
    <m/>
    <n v="361"/>
    <n v="373"/>
    <n v="13"/>
    <m/>
    <s v="10.1007/s12652-015-0269-8"/>
    <s v="https://www.scopus.com/inward/record.uri?eid=2-s2.0-84928380864&amp;partnerID=40&amp;md5=dc490961a46c455baec2d8d01cf7f55d"/>
    <s v="Springer Verlag"/>
    <m/>
    <s v="English"/>
    <s v="Article"/>
    <s v="Interdisciplinary Centre for Security, Reliability and Trust, University of Luxembourg, Luxembourg, Luxembourg"/>
    <s v="Ouchani, S., Interdisciplinary Centre for Security, Reliability and Trust, University of Luxembourg, Luxembourg, Luxembourg; Lenzini, G., Interdisciplinary Centre for Security, Reliability and Trust, University of Luxembourg, Luxembourg, Luxembourg"/>
    <s v="English"/>
    <s v="In the development process of a secure system is essential to detect as early as possible the system’s vulnerable points, the so called attack surfaces, and to estimate how feasible it would be that known attacks breach through them. Even if attack surfaces can be sometimes detected automatically, mapping them against known attacks still is a step apart. Systems and attacks are not usually modelled in compatible formalisms. We develop a practical framework that automates the whole process. We formalize a system as SysML activity diagrams and in the same formalism we model libraries of patterns taken from standard catalogues of social engineering and technical attacks. An algorithm that we define, navigates the system’s diagrams in search for its attack surfaces; then it evaluates the possibility and the probability that the detected weak points host attacks among those in the modelled library. We prove the correctness and the completeness of our approach and we show how it works on a use case scenario. It represents a very common situation in the domain of communication and data security for corporations. © 2015, Springer-Verlag Berlin Heidelberg."/>
  </r>
  <r>
    <s v="Drip irrigation; MPPT; Photovoltaics; Solar power; SysML; Water pump"/>
    <s v="Deveci O., Onkol M., Unver H.O., Ozturk Z."/>
    <s v="Design and development of a low-cost solar powered drip irrigation system using Systems Modeling Language"/>
    <x v="2"/>
    <x v="1"/>
    <s v="Journal of Cleaner Production"/>
    <m/>
    <m/>
    <s v="Journal of Cleaner Production"/>
    <n v="102"/>
    <m/>
    <m/>
    <n v="529"/>
    <n v="544"/>
    <n v="16"/>
    <n v="5"/>
    <s v="10.1016/j.jclepro.2015.04.124"/>
    <s v="https://www.scopus.com/inward/record.uri?eid=2-s2.0-84930478563&amp;partnerID=40&amp;md5=f336d3dc2cc5c9dfac01ad17f494bfc1"/>
    <s v="Elsevier Ltd"/>
    <m/>
    <s v="English"/>
    <s v="Article"/>
    <s v="Department of Electrical and Electronics Engineering, TOBB University of Economics and Technology, Sogutozu Avenue 43, Sogutozu, Ankara, Turkey; Department of Mechanical Engineering, TOBB University of Economics and Technology, Sogutozu Avenue 43, Sogutozu, Ankara, Turkey; School of the Built Environment, University of Salford, Manchester, United Kingdom"/>
    <s v="Deveci, O., Department of Electrical and Electronics Engineering, TOBB University of Economics and Technology, Sogutozu Avenue 43, Sogutozu, Ankara, Turkey; Onkol, M., Department of Electrical and Electronics Engineering, TOBB University of Economics and Technology, Sogutozu Avenue 43, Sogutozu, Ankara, Turkey; Unver, H.O., Department of Mechanical Engineering, TOBB University of Economics and Technology, Sogutozu Avenue 43, Sogutozu, Ankara, Turkey; Ozturk, Z., School of the Built Environment, University of Salford, Manchester, United Kingdom"/>
    <s v="English"/>
    <s v="High capital costs are the primary barrier that limits the wide spread deployment of solar-powered water pumping systems, which increase energy and water efficiency compared to conventional irrigation methods. To increase the effectiveness of investments in solar-powered water pumping systems, it is necessary to sustain the-long term performance of these systems, and solutions to decrease the overall costs should be developed. In this paper, a simple but efficient, low-cost solar-powered water pumping system, which provides the necessary pressurised water to a drip irrigation system, is developed. The results from theoretical and field studies of photovoltaic panels and other components, the modelling techniques of the overall system and its components using Systems Modeling Language, are presented. The project demonstration site covers an area that is one thousand square meters comprising more than 100 trees. The site is irrigated with an automatic timer 2 h a day in the morning from June to October, which makes it possible to utilise a direct-coupled solar-powered water pumping system with a battery buffer configuration (including a maximum power point tracker). The function of the solar panels is to charge the batteries throughout the day when sunlight is available, and the power for the pump is subsequently provided by the batteries, which furnish constant voltage and enable the pump to perform at the optimum operating point. Utilisation of a battery-buffered solar-powered water pumping system instead of a commonly used direct-coupled system without batteries provides better performance because its output flow rate is not dependent on atmospheric conditions. The result is a less costly system compared to the direct-coupled solar-powered drip irrigation system, reducing the total cost of the solar-powered system by 63% and performing better overall. The cost reduction and better performance of the proposed system in this study, can boost the use of solar-powered irrigation systems in the market. Furthermore, using Systems Modeling Language to model the stated solar-powered water pumping system helps to simplify the design and implementation process by considering all inner and outer interactions and standardising the representation of a system that is expected to contribute to further studies. © 2015 Elsevier Ltd."/>
  </r>
  <r>
    <s v="Border port; high level architecture; key-factor recognition; logistics optimization"/>
    <s v="Dou Z., Li H."/>
    <s v="Optimization of the border port logistics and the key-factors recognition based-on HLA/SysML"/>
    <x v="2"/>
    <x v="1"/>
    <s v="Journal of Coastal Research"/>
    <m/>
    <m/>
    <s v="Journal of Coastal Research"/>
    <m/>
    <m/>
    <m/>
    <n v="104"/>
    <n v="107"/>
    <n v="4"/>
    <n v="2"/>
    <s v="10.2112/SI73-019.1"/>
    <s v="https://www.scopus.com/inward/record.uri?eid=2-s2.0-84925436536&amp;partnerID=40&amp;md5=cfcae9de8b83435a079a59b51b40a20c"/>
    <s v="Coastal Education Research Foundation Inc."/>
    <m/>
    <s v="English"/>
    <s v="Article"/>
    <s v="School of Logistics, Yunnan University of Finance and Economics, Kunming, China; Party Committee of Scientific Research Institute, Yunnan University of Finance and Economics, Kunming, China"/>
    <s v="Dou, Z., School of Logistics, Yunnan University of Finance and Economics, Kunming, China; Li, H., Party Committee of Scientific Research Institute, Yunnan University of Finance and Economics, Kunming, China"/>
    <s v="English"/>
    <s v="How to identify the key factors of port-logistics optimization is a hot topic and difficult issue. Taking the Yunnan border port as an example, researching the modeling, analysis, simulation, optimization and equilibrium methods of the border port logistics system under the comprehensive transportation system, the distributed interactive simulation (DIS) framework based-on high level architecture (HLA) was suggested at first, and the system model of the border port logistics system was established using system model language (SysML). To recognize the key factors of the border port-logistics, 9 years of logistics data from the Hekou port was used as a simulation experiment. The results show that the method is feasible and effective, and important in revealing the operational law of the border port logistics system. © 2015 Coastal Education and Research Foundation, Inc."/>
  </r>
  <r>
    <m/>
    <s v="Watson M.E., Rusnock C.F., Colombi J.M., Miller M.E."/>
    <s v="Human-Centered Design Using System Modeling Language"/>
    <x v="6"/>
    <x v="1"/>
    <s v="Journal of Cognitive Engineering and Decision Making"/>
    <m/>
    <s v="Journal of Cognitive Engineering and Decision Making"/>
    <m/>
    <m/>
    <m/>
    <m/>
    <n v="252"/>
    <n v="269"/>
    <m/>
    <m/>
    <s v="10.1177/1555343417705255"/>
    <s v="https://www.scopus.com/inward/record.uri?eid=2-s2.0-85022180316&amp;doi=10.1177%2f1555343417705255&amp;partnerID=40&amp;md5=9bdc2c5f6fd67d79db67ef23764d703f"/>
    <m/>
    <m/>
    <m/>
    <m/>
    <s v="Department of Systems Engineering and Management, Air Force Institute of Technology, WPAFB, 2950 Hobson WayOH, United States"/>
    <s v="Watson, M.E., Department of Systems Engineering and Management, Air Force Institute of Technology, WPAFB, 2950 Hobson WayOH, United States; Rusnock, C.F., Department of Systems Engineering and Management, Air Force Institute of Technology, WPAFB, 2950 Hobson WayOH, United States; Colombi, J.M., Department of Systems Engineering and Management, Air Force Institute of Technology, WPAFB, 2950 Hobson WayOH, United States; Miller, M.E., Department of Systems Engineering and Management, Air Force Institute of Technology, WPAFB, 2950 Hobson WayOH, United States"/>
    <m/>
    <s v="The human user is important to consider during system design. However, common system design models, such as the system modeling language, typically represent human users and operators as external actors, rather than as internal to the system. This research presents a method for integrating human considerations into system models through human-centered design. A specific system is selected to serve as the case study for demonstrating the methodology. The sample system is analyzed to identify the task and information flow. Then, both system- and human-centered diagrams are separately created to represent different viewpoints of the system. These diagrams are compared and analyzed, and new diagrams are created that incorporate both system and human considerations into one concordant representation of the system model. These new views allow systems engineers and human factors engineers to effectively communicate the role of the user during early system design trades. © 2017 Human Factors and Ergonomics Society."/>
  </r>
  <r>
    <m/>
    <s v="Lin C.-S., Lu C.-H., Lin S.-W., Chen Y.-R., Hsiung P.-A."/>
    <s v="VERTAF/multi-core: A SysML-based application framework for multi-core embedded software development"/>
    <x v="3"/>
    <x v="1"/>
    <s v="Journal of Computer Science and Technology"/>
    <m/>
    <m/>
    <s v="Journal of Computer Science and Technology"/>
    <n v="26"/>
    <n v="3"/>
    <m/>
    <n v="448"/>
    <n v="462"/>
    <n v="15"/>
    <n v="6"/>
    <s v="10.1007/s11390-011-1146-3"/>
    <s v="https://www.scopus.com/inward/record.uri?eid=2-s2.0-79960001487&amp;partnerID=40&amp;md5=fb632e432501a35ddc883305553ac565"/>
    <m/>
    <m/>
    <s v="English"/>
    <s v="Article"/>
    <s v="Department of Computer Science and Information Engineering, National Chung Cheng University, Chiayi County 62102, Taiwan; Department of Computer Science and Information Engineering, National Taiwan University, Taipei, 10617, Taiwan"/>
    <s v="Lin, C.-S., Department of Computer Science and Information Engineering, National Chung Cheng University, Chiayi County 62102, Taiwan; Lu, C.-H., Department of Computer Science and Information Engineering, National Chung Cheng University, Chiayi County 62102, Taiwan; Lin, S.-W., Department of Computer Science and Information Engineering, National Chung Cheng University, Chiayi County 62102, Taiwan; Chen, Y.-R., Department of Computer Science and Information Engineering, National Taiwan University, Taipei, 10617, Taiwan; Hsiung, P.-A., Department of Computer Science and Information Engineering, National Chung Cheng University, Chiayi County 62102, Taiwan"/>
    <s v="English"/>
    <s v="Multi-core processors are becoming prevalent rapidly in personal computing and embedded systems. Nevertheless, the programming environment for multi-core processor-based systems is still quite immature and lacks efficient tools. In this work, we present a new VERTAF/Multi-Core framework and show how software code can be automatically generated from SysML models of multi-core embedded systems. We illustrate how model-driven design based on SysML can be seamlessly integrated with Intel's threading building blocks (TBB) and the quantum framework (QF) middleware. We use a digital video recording system to illustrate the benefits of the framework. Our experiments show how SysML/QF/TBB help in making multi-core embedded system programming model-driven, easy, and efficient. © 2011 Springer Science+Business Media, LLC &amp; Science Press, China."/>
  </r>
  <r>
    <s v="Algebraic equations; Component sizing; Constraint satisfaction problems; CSP; GAMS; MINLP; Mixed integer non-linear programming; Model transformations; SysML"/>
    <s v="Shah A.A., Paredis C.J.J., Burkhart R.M., Schaefer D."/>
    <s v="Combining mathematical programming and sysml for automated component sizing of hydraulic systems"/>
    <x v="5"/>
    <x v="1"/>
    <s v="Journal of Computing and Information Science in Engineering"/>
    <m/>
    <m/>
    <s v="Journal of Computing and Information Science in Engineering"/>
    <n v="12"/>
    <n v="4"/>
    <n v="41006"/>
    <m/>
    <m/>
    <n v="14"/>
    <n v="14"/>
    <s v="10.1115/1.4007764"/>
    <s v="https://www.scopus.com/inward/record.uri?eid=2-s2.0-84870026496&amp;partnerID=40&amp;md5=52532d177b06fa0d214652b61e9f5dd7"/>
    <m/>
    <m/>
    <s v="English"/>
    <s v="Article"/>
    <s v="Deere and Company, Dubuque, IA 52001, United States; G.W. Woodruff School of Mechanical Engineering, Georgia Institute of Technology, Atlanta, GA 30332, United States; Deere Company, Moline, IL 61265, United States; G.W. Woodruff School of Mechanical Engineering, Georgia Institute of Technology, Savannah, GA 31407, United States"/>
    <s v="Shah, A.A., Deere and Company, Dubuque, IA 52001, United States; Paredis, C.J.J., G.W. Woodruff School of Mechanical Engineering, Georgia Institute of Technology, Atlanta, GA 30332, United States; Burkhart, R., Deere Company, Moline, IL 61265, United States; Schaefer, D., G.W. Woodruff School of Mechanical Engineering, Georgia Institute of Technology, Savannah, GA 31407, United States"/>
    <s v="English"/>
    <s v="In this paper, we present a framework that improves a designer's capability to determine near-optimal sizes of components for a given system architecture. Component sizing is a hard problem to solve because of competing objectives, requirements from multiple disciplines, and the need for finding a solution quickly for the architecture being considered. In current approaches, designers rely on heuristics and iterate over the multiple objectives and requirements until a satisfactory solution is found. To improve on this state of practice, we introduce advances in the following two areas: a) Formulating a component sizing problem in a manner that is convenient to designers and b) Solving the problem efficiently so that all of the imposed requirements are satisfied simultaneously and the solution obtained is mathematically optimal. An acausal, algebraic, equation-based, declarative modeling approach using mathematical programming (GAMS) is taken to solve these problems more efficiently. In addition the Systems Modeling Language (OMG SysMLTM) is used to formulate component sizing problems to facilitate problem formulation, model reuse and the automatic generation of low-level code that can be solved using GAMS and its solvers (BARON). This framework is demonstrated by applying it to an example of a hydraulic log splitter. Copyright © 2010 by ASME."/>
  </r>
  <r>
    <s v="continuous dynamics; graph transformations; model-based systems engineering; modelica; SysML"/>
    <s v="Johnson T., Kerzhner A.A., Paredis C.J.J., Burkhart R.M."/>
    <s v="Integrating models and simulations of continuous dynamics into SysML"/>
    <x v="5"/>
    <x v="1"/>
    <s v="Journal of Computing and Information Science in Engineering"/>
    <m/>
    <m/>
    <s v="Journal of Computing and Information Science in Engineering"/>
    <n v="12"/>
    <n v="1"/>
    <n v="11002"/>
    <m/>
    <m/>
    <n v="11"/>
    <n v="40"/>
    <s v="10.1115/1.4005452"/>
    <s v="https://www.scopus.com/inward/record.uri?eid=2-s2.0-84855163102&amp;partnerID=40&amp;md5=13fbd2875fec6e5fb22d8dd2123bb5b0"/>
    <m/>
    <m/>
    <s v="English"/>
    <s v="Article"/>
    <s v="Model-Based Systems Engineering Center, G. W. Woodruff School of Mechanical Engineering, Georgia Institute of Technology, Atlanta, GA 30332, United States; Deere Company World Headquarters, Moline, IL 61265, United States"/>
    <s v="Johnson, T., Model-Based Systems Engineering Center, G. W. Woodruff School of Mechanical Engineering, Georgia Institute of Technology, Atlanta, GA 30332, United States; Kerzhner, A., Model-Based Systems Engineering Center, G. W. Woodruff School of Mechanical Engineering, Georgia Institute of Technology, Atlanta, GA 30332, United States; Paredis, C.J.J., Model-Based Systems Engineering Center, G. W. Woodruff School of Mechanical Engineering, Georgia Institute of Technology, Atlanta, GA 30332, United States; Burkhart, R., Deere Company World Headquarters, Moline, IL 61265, United States"/>
    <s v="English"/>
    <s v="In this paper, we combine modeling constructs from systems modeling language (SysML) and Modelica to improve the support for model-based systems engineering (MBSE). The Object Management Group has recently developed the systems modeling language (OMG SysML). This visual modeling language provides a comprehensive set of diagrams and constructs for modeling many common aspects of systems engineering problems, such as system requirements, structures, functions, and behaviors. Complementing these SysML constructs, the modelica language has emerged as a standard for modeling the continuous dynamics of systems in terms of hybrid discrete-event and differential algebraic equation systems. In this paper, the synergy between SysML and Modelica is explored at three different levels: the definition of continuous dynamics models in SysML, the use of triple graph grammar based transformations to map between these SysML constructs and the corresponding Modelica models, and the integration of simulation experiments with other SysML constructs to support MBSE. Throughout the paper, an example of a car suspension is used to demonstrate these contributions. © 2012 American Society of Mechanical Engineers."/>
  </r>
  <r>
    <m/>
    <s v="Sakairi T., Palachi E., Cohen C., Hatsutori Y., Shimizu J., Miyashita H."/>
    <s v="Model based control system design using SysML, simulink, and computer algebra system"/>
    <x v="1"/>
    <x v="1"/>
    <s v="Journal of Control Science and Engineering"/>
    <m/>
    <m/>
    <s v="Journal of Control Science and Engineering"/>
    <n v="2013"/>
    <m/>
    <n v="485380"/>
    <m/>
    <m/>
    <n v="15"/>
    <n v="5"/>
    <s v="10.1155/2013/485380"/>
    <s v="https://www.scopus.com/inward/record.uri?eid=2-s2.0-84884237283&amp;partnerID=40&amp;md5=843c85c1e5472bb93aba3bcd7c7d1ce0"/>
    <m/>
    <m/>
    <s v="English"/>
    <s v="Article"/>
    <s v="IBM Research-Tokyo, IBM Japan, NBF Toyosu Canal Front Building 6-52, Toyosu 5-chome, Koto-ku, Tokyo 135-8511, Japan; Rational, IBM Israel, Park TMR, P.O. Box 2523, Rehovot 76123, Israel"/>
    <s v="Sakairi, T., IBM Research-Tokyo, IBM Japan, NBF Toyosu Canal Front Building 6-52, Toyosu 5-chome, Koto-ku, Tokyo 135-8511, Japan; Palachi, E., Rational, IBM Israel, Park TMR, P.O. Box 2523, Rehovot 76123, Israel; Cohen, C., Rational, IBM Israel, Park TMR, P.O. Box 2523, Rehovot 76123, Israel; Hatsutori, Y., IBM Research-Tokyo, IBM Japan, NBF Toyosu Canal Front Building 6-52, Toyosu 5-chome, Koto-ku, Tokyo 135-8511, Japan; Shimizu, J., IBM Research-Tokyo, IBM Japan, NBF Toyosu Canal Front Building 6-52, Toyosu 5-chome, Koto-ku, Tokyo 135-8511, Japan; Miyashita, H., IBM Research-Tokyo, IBM Japan, NBF Toyosu Canal Front Building 6-52, Toyosu 5-chome, Koto-ku, Tokyo 135-8511, Japan"/>
    <s v="English"/>
    <s v="The Systems Modeling Language (SysML) is a standard, general-purpose, modeling language for model-based systems engineering (MBSE). SysML supports the specification, analysis, and design of a broad range of complex systems such as control systems. The authors demonstrate how they can integrate a SysML modeling tool (IBM Rational Rhapsody) with a proprietary simulation tool (MathWorks Simulink) and a Computer Algebra System (CAS) to validate system specification. The integration with Simulink enables users to perform systems engineering process in a SysML model, while designing continuous control algorithms and plant behavior in Simulink, and to validate the behavior by simulating the overall composition in Simulink. The integration with a CAS enables the evaluation of mathematical constraints defined in SysML parametric diagrams. The authors also show the overall approach using a Dual Clutch Transmission (DCT) and a Cruise Control System as examples. © 2013 Takashi Sakairi et al."/>
  </r>
  <r>
    <s v="strategic problems; strategy; SysML; Systems Modeling Language"/>
    <s v="Mendes J., Carreira A., Aleluia M., Mendes J.P."/>
    <s v="Formulating strategic problems with Systems Modeling Language"/>
    <x v="0"/>
    <x v="1"/>
    <s v="Journal of Enterprise Transformation"/>
    <m/>
    <m/>
    <s v="Journal of Enterprise Transformation"/>
    <n v="6"/>
    <n v="1"/>
    <m/>
    <n v="23"/>
    <n v="38"/>
    <n v="16"/>
    <m/>
    <s v="10.1080/19488289.2016.1210705"/>
    <s v="https://www.scopus.com/inward/record.uri?eid=2-s2.0-84995642308&amp;partnerID=40&amp;md5=a465cc1b372cf2c29040140b75c5d5f4"/>
    <s v="Taylor and Francis Inc."/>
    <m/>
    <s v="English"/>
    <s v="Article"/>
    <s v="Centre of Marine Technology and Ocean Engineering (CENTEC), Instituto Superior Tecnico, Universidade de Lisboa, Lisboa, Portugal"/>
    <s v="Mendes, J., Centre of Marine Technology and Ocean Engineering (CENTEC), Instituto Superior Tecnico, Universidade de Lisboa, Lisboa, Portugal; Carreira, A., Centre of Marine Technology and Ocean Engineering (CENTEC), Instituto Superior Tecnico, Universidade de Lisboa, Lisboa, Portugal; Aleluia, M., Centre of Marine Technology and Ocean Engineering (CENTEC), Instituto Superior Tecnico, Universidade de Lisboa, Lisboa, Portugal; Mendes, J.P., Centre of Marine Technology and Ocean Engineering (CENTEC), Instituto Superior Tecnico, Universidade de Lisboa, Lisboa, Portugal"/>
    <s v="English"/>
    <s v="Prompted by difficulties inherent to causal analysis in problem formulation, and by a need for more formal and robust strategy and transformation design tools and frameworks, this article introduces a procedure for modeling strategic problems in the Systems Modeling Language (SysML). As a test bed for the procedure, we used the widely available Robin Hood strategic management case study. The modeling process fostered an enhanced understanding of the nature of the problem, and the resulting model proved rich and complex. The difficulties stemming from causal analysis were absent altogether, thus showing that SysML provides a good basis upon which to build a non-causal, systemic strategy and transformation design framework. © 2016 IISE, INCOSE."/>
  </r>
  <r>
    <s v="Design structure matrix; discrete differential evolution; model-based systems engineering; sequencing; systems engineering process"/>
    <s v="Nonsiri S., Christophe F., Coatanéa E., Mokammel F."/>
    <s v="A combined design structure matrix (DSM) and discrete differential evolution (DDE) approach for scheduling and organizing system development tasks modelled using SysML"/>
    <x v="4"/>
    <x v="1"/>
    <s v="Journal of Integrated Design and Process Science"/>
    <m/>
    <m/>
    <s v="Journal of Integrated Design and Process Science"/>
    <n v="18"/>
    <n v="3"/>
    <m/>
    <n v="19"/>
    <n v="40"/>
    <n v="22"/>
    <n v="2"/>
    <s v="10.3233/jid-2014-0013"/>
    <s v="https://www.scopus.com/inward/record.uri?eid=2-s2.0-84907567410&amp;partnerID=40&amp;md5=a17cc4331babce803000f3c9e22d9e5d"/>
    <s v="IOS Press"/>
    <m/>
    <s v="English"/>
    <s v="Article"/>
    <s v="Department of Engineering Design and Production, School of Engineering, Aalto University, Finland"/>
    <s v="Nonsiri, S., Department of Engineering Design and Production, School of Engineering, Aalto University, Finland; Christophe, F., Department of Engineering Design and Production, School of Engineering, Aalto University, Finland; Coataneéa, E., Department of Engineering Design and Production, School of Engineering, Aalto University, Finland; Mokammel, F., Department of Engineering Design and Production, School of Engineering, Aalto University, Finland"/>
    <s v="English"/>
    <s v="During a system engineering process there are an important number of tasks that need to be organized, mapped together and recursively considered. The tasks that are mapped together are exchanging different flows of information and material. In this type of iterative processes, significant savings in term of development time can be made by providing a method that is optimizing the amount of feedbacks and iterations to the minimal level simply required for the successful development of the system. Task scheduling in a system engineering process can become extremely complex. Nevertheless it is a crucial step of the early stages of the systems engineering process for time-to-market, cost-efficiency and quality reasons. In this article, the authors are proposing to combine a computational approach (Discrete Differential Evolution) with Model Based Systems Engineering (MBSE) for minimizing iterations and reducing lead-time development. The present article is contributing to recent research works using Design Structure Matrixes (DSM) and computational methods for visualizing and analyzing systems engineering processes. The paper is proposing a framework integrating a model-based approach and a DSM based analysis of the process architecture to assist system engineers in organizing and scheduling tasks. As a result, this framework allows engineers to automatically populate DSMs generated from MBSE models developed in SysML. A specific stereotype is proposed to represent system development tasks in SysML. The sequencing of the engineering tasks is optimized with the application of a Discrete Differential Evolution algorithm (DDE) taking into account the different constraints. The practical use of the proposed framework is demonstrated on the case study of a mobile robot developed for the Eurobot competition. The article also discusses the possibility to use the current framework to analyze the impact of requirement changes on the scheduling of development tasks. © 2014-Society for Design and Process Science. All rights reserved."/>
  </r>
  <r>
    <m/>
    <s v="Bostelman R., Foufou S., Hong T., Shah M."/>
    <s v="Model of Mobile Manipulator Performance Measurement using SysML"/>
    <x v="6"/>
    <x v="1"/>
    <s v="Journal of Intelligent &amp; Robotic Systems"/>
    <m/>
    <s v="Journal of Intelligent and Robotic Systems: Theory and Applications"/>
    <m/>
    <m/>
    <m/>
    <m/>
    <n v="1"/>
    <n v="19"/>
    <m/>
    <m/>
    <s v="10.1007/s10846-017-0705-4"/>
    <s v="https://www.scopus.com/inward/record.uri?eid=2-s2.0-85032789920&amp;doi=10.1007%2fs10846-017-0705-4&amp;partnerID=40&amp;md5=fb6528279b8001e6deeffeec74e99a1b"/>
    <m/>
    <m/>
    <m/>
    <m/>
    <s v="National Institute of Standards and Technology, Gaithersburg, MD, United States; Le2i, Université de Bourgogne, BP 47870, Dijon, France; Computer Science, New York University Abu Dhabi, P.O. Box 129188, Abu Dhabi, United Arab Emirates; Loyola University Maryland, 4501 N. Charles Street, Baltimore, MD, United States"/>
    <s v="Bostelman, R., National Institute of Standards and Technology, Gaithersburg, MD, United States, Le2i, Université de Bourgogne, BP 47870, Dijon, France; Foufou, S., Le2i, Université de Bourgogne, BP 47870, Dijon, France, Computer Science, New York University Abu Dhabi, P.O. Box 129188, Abu Dhabi, United Arab Emirates; Hong, T., National Institute of Standards and Technology, Gaithersburg, MD, United States; Shah, M., Loyola University Maryland, 4501 N. Charles Street, Baltimore, MD, United States"/>
    <m/>
    <s v="Test methods for measuring safety and performance of mobile manipulators have yet to be developed. Therefore, potential mobile manipulator users cannot compare one system to another. Systems Modeling Language (SysML) is a general-purpose modeling language for systems engineering applications that supports the specification, analysis, design, verification, and validation of simple through complex systems, such as mobile manipulators. As test methods are developed to allow performance comparison of the varied mobile manipulators, so to should be the case of allowing comparison of most any mobile manipulator configuration and control strategy during performance measurements. Additionally, mobile manipulator manufacturers and users can then compare these systems to tasks using various methods. This paper uses SysML to describe two measurement methods (optical tracking and artifacts) and the performance measurement of mobile manipulators performing assembly tasks. The SysML models are verified through systems review, referenced experimentation and summarize with uncertainty propagation models of the mobile manipulator. © 2017 US Government (outside the USA)"/>
  </r>
  <r>
    <s v="Code generation; Digital home; Interoperability; Model-to-text; SysMLCodes (symbols); Digital devices; Network architecture; Software architecture; Software design; Web services; Automatic deployments; Automatic Generation; Code Generation; Digital home; Heterogeneous systems; Model-driven architecture approaches; Process generation; SysML; Interoperability"/>
    <s v="Fernández M.R., Alonso I.G., Casanova E.Z."/>
    <s v="Improving the Interoperability in the Digital Home Through the Automatic Generation of Software Adapters from a SysML Model"/>
    <x v="0"/>
    <x v="1"/>
    <s v="Journal of Intelligent and Robotic Systems: Theory and Applications"/>
    <m/>
    <m/>
    <s v="Journal of Intelligent and Robotic Systems: Theory and Applications"/>
    <m/>
    <m/>
    <m/>
    <n v="1"/>
    <n v="11"/>
    <n v="11"/>
    <m/>
    <s v="10.1007/s10846-016-0419-z"/>
    <s v="https://www.scopus.com/inward/record.uri?eid=2-s2.0-84988662632&amp;partnerID=40&amp;md5=d54983ca531f6a13010e15aef2908557"/>
    <s v="Springer Netherlands"/>
    <m/>
    <s v="English"/>
    <s v="Article in Press"/>
    <s v="Department of Systems Engineering and Automation, University of Valladolid, Paseo del Cauce S/N, Valladolid, Spain; Computer Science Department, University of Oviedo, C/Gonzalo Gutiérrez Quirós S/N Mieres, Oviedo, Asturias, Spain; Instituto de las Tecnologías Avanzadas del a Producción, University of Valladolid, Paseo del Cauce S/N, Valladolid, Spain"/>
    <s v="Fernández, M.R., Department of Systems Engineering and Automation, University of Valladolid, Paseo del Cauce S/N, Valladolid, Spain; Alonso, I.G., Computer Science Department, University of Oviedo, C/Gonzalo Gutiérrez Quirós S/N Mieres, Oviedo, Asturias, Spain; Casanova, E.Z., Instituto de las Tecnologías Avanzadas del a Producción, University of Valladolid, Paseo del Cauce S/N, Valladolid, Spain"/>
    <s v="English"/>
    <s v="In the context of the Digital Home, where multiple heterogeneous systems live together, many efforts have been made to achieve the standardization that will guarantee the interoperability among them. The Digital Home Compliant (DHC) open communication protocol arises to meet that requirement by means of a software adapter for each device that acts as intermediary with the DHC network. Based on the fact that all the adapters have a high proportion of source code in common, this paper aims to go a step further in the use of the protocol automating the adapters’ process generation, following the Model Driven Architecture approach. The Web Services Java code is created from a template and a SysML model of the system, allowing the automatic deployment of the adapter and therefore, enhancing the global interoperability of the system. The case of study of a specific adapter development – Roomba service robot – is explained in this communication to illustrate the advantages of this proposal. © 2016 Springer Science+Business Media Dordrecht"/>
  </r>
  <r>
    <s v="Design chain management; Information modeling; Model-based systems engineering; Production reconfiguration; SysML; Variety management"/>
    <s v="Wu D., Zhang L.L., Jiao R.J., Lu R.F."/>
    <s v="SysML-based design chain information modeling for variety management in production reconfiguration"/>
    <x v="1"/>
    <x v="1"/>
    <s v="Journal of Intelligent Manufacturing"/>
    <m/>
    <m/>
    <s v="Journal of Intelligent Manufacturing"/>
    <n v="24"/>
    <n v="3"/>
    <m/>
    <n v="575"/>
    <n v="596"/>
    <n v="22"/>
    <n v="17"/>
    <s v="10.1007/s10845-011-0585-6"/>
    <s v="https://www.scopus.com/inward/record.uri?eid=2-s2.0-84878620233&amp;partnerID=40&amp;md5=f1de6cc062cc0bb5c7722bb61ad8d30d"/>
    <m/>
    <m/>
    <s v="English"/>
    <s v="Article"/>
    <s v="G.W. Woodruff School of Mechanical Engineering, Georgia Institute of Technology, Atlanta GA, United States; Department of Management, IESEG School of Management, Lille, France; Boeing Research and Technology, Seattle WA, United States"/>
    <s v="Wu, D., G.W. Woodruff School of Mechanical Engineering, Georgia Institute of Technology, Atlanta GA, United States; Zhang, L.L., Department of Management, IESEG School of Management, Lille, France; Jiao, R.J., G.W. Woodruff School of Mechanical Engineering, Georgia Institute of Technology, Atlanta GA, United States; Lu, R.F., Boeing Research and Technology, Seattle WA, United States"/>
    <s v="English"/>
    <s v="Satisfying diverse customer needs leads to proliferation of product variants. It is imperative to model the coherence of functional, product and process varieties throughout the design chain. Based on a model-based systems engineering approach, this paper applies the Systems Modeling Language (SysML) to model design chain information. To support variety management decisions, the SysML-based information models are further implemented as a variety coding information system. A case study of switchgear enclosure production reconfiguration system demonstrates that SysML-based information modeling excels in conducting requirements, structural, behavioral and constraints analysis and in performing trade-off study. In addition, it maintains semantic coherence along the design chain, keeps traceability across different levels of abstraction, thus improving interoperability among heterogeneous tools. © 2011 Springer Science+Business Media, LLC."/>
  </r>
  <r>
    <m/>
    <s v="Balmelli L."/>
    <s v="An overview of the systems modeling language for products and systems development"/>
    <x v="10"/>
    <x v="1"/>
    <s v="Journal of Object Technology"/>
    <m/>
    <m/>
    <s v="Journal of Object Technology"/>
    <n v="6"/>
    <n v="6"/>
    <m/>
    <n v="149"/>
    <n v="177"/>
    <n v="29"/>
    <n v="69"/>
    <s v="10.5381/jot.2007.6.6.a5"/>
    <s v="https://www.scopus.com/inward/record.uri?eid=2-s2.0-34548452028&amp;partnerID=40&amp;md5=c24babaf31ee213370a0a0ea3bd86b73"/>
    <m/>
    <m/>
    <s v="English"/>
    <s v="Article"/>
    <s v="International Business Machine (IBM), Research Division, T.J.Watson Center"/>
    <s v="Balmelli, L., International Business Machine (IBM), Research Division, T.J.Watson Center"/>
    <s v="English"/>
    <s v="In this paper we present an overview of the capabilities of the Systems Modeling Language (SysML.) SysML is a standard from the Object Management Group. It is geared toward incrementally refinable description of conceptual design and product architecture. Elements in the design represent abstractions of artifacts in the various engineering disciplines involved in the development of the system. The design represents how these artifacts collaborate to provide the product functionalities. This paper explores all the diagrams available in SysML through the real-life example of an embedded system. © JOT, 2007."/>
  </r>
  <r>
    <s v="Model-driven engineering; Requirements engineering; SysML; UML"/>
    <s v="Soares M.D.S., Vrancken J."/>
    <s v="Model-driven user requirements specification using SysML"/>
    <x v="8"/>
    <x v="1"/>
    <s v="Journal of Software"/>
    <m/>
    <m/>
    <s v="Journal of Software"/>
    <n v="3"/>
    <n v="6"/>
    <m/>
    <n v="57"/>
    <n v="68"/>
    <n v="12"/>
    <n v="64"/>
    <m/>
    <s v="https://www.scopus.com/inward/record.uri?eid=2-s2.0-74549128750&amp;partnerID=40&amp;md5=e6866004a475f7de62e2d289a8824a32"/>
    <m/>
    <m/>
    <s v="English"/>
    <s v="Article"/>
    <s v="Faculty of Technology Policy and Management, Delft University of Technology, Delft, Netherlands"/>
    <s v="Soares, M.D.S., Faculty of Technology Policy and Management, Delft University of Technology, Delft, Netherlands; Vrancken, J., Faculty of Technology Policy and Management, Delft University of Technology, Delft, Netherlands"/>
    <s v="English"/>
    <s v="Requirements engineering is an important phase in a system's life cycle. When poorly performed, various problems may occur, such as failures, cost overrun and delays. The increasing complexity of systems makes requirements engineering activities both more important and more difficult. Model-driven engineering, in which models are the main artifact during system development, is an emergent approach that tries to address system complexity by the intense use of models. This article proposes a model-driven approach to requirements engineering based on SysML Requirements and Use Case Diagrams. The main advantages are that user requirements are graphically modeled, their relationships are explicitly mapped, and system decomposition is considered in the early system development activities. In addition, requirements traceability is enhanced by using the SysML Requirements tables. The approach is illustrated by a list of user requirements for a road traffic management system. © 2008 Academy Publisher."/>
  </r>
  <r>
    <m/>
    <s v="Mori M., Ceccarelli A., Lollini P., Frömel B., Brancati F., Bondavalli A."/>
    <s v="Systems-of-systems modeling using a comprehensive viewpoint-based SysML profile"/>
    <x v="6"/>
    <x v="1"/>
    <s v="Journal of Software: Evolution and Process"/>
    <m/>
    <s v="Journal of Software: Evolution and Process"/>
    <m/>
    <m/>
    <m/>
    <m/>
    <m/>
    <m/>
    <m/>
    <m/>
    <s v="10.1002/smr.1878"/>
    <s v="https://www.scopus.com/inward/record.uri?eid=2-s2.0-85018602926&amp;doi=10.1002%2fsmr.1878&amp;partnerID=40&amp;md5=f7dfa085a172fabec51e3abf9106ad64"/>
    <m/>
    <m/>
    <m/>
    <m/>
    <s v="Department of Mathematics and Informatics University of Florence Florence Italy; Institute of Computer Engineering Vienna University of Technology Vienna Austria; Resiltech S.R.L Pisa Italy"/>
    <s v="Mori, M., Department of Mathematics and Informatics University of Florence Florence Italy; Ceccarelli, A., Department of Mathematics and Informatics University of Florence Florence Italy; Lollini, P., Department of Mathematics and Informatics University of Florence Florence Italy; Frömel, B., Institute of Computer Engineering Vienna University of Technology Vienna Austria; Brancati, F., Resiltech S.R.L Pisa Italy; Bondavalli, A., Department of Mathematics and Informatics University of Florence Florence Italy"/>
    <m/>
    <s v="In recent years, more and more efforts have been devoted in supporting the design of systems-of-systems (SoS). Designing such systems is a multidisciplinary problem which involves considering emergent phenomena, assuring the achievement of dependability/security requirements, guaranteeing system responsiveness, and supporting dynamicity/evolution and multicriticality of provided services. A first step towards a viable design approach is to provide a conceptual model of SoS which captures SoS concepts, and their interrelationships aiming at enhancing the understandability of SoS to stakeholders and providing the basis for further automated analysis. In this context, the AMADEOS European project is bringing together researchers and practitioners to provide the support to design SoS starting from the definition of a domain specific ontology serving as a vocabulary for SoS. Our contribution consists in the modeling of the key SoS concepts and relationships defined in AMADEOS adopting a systems modeling language visual modeling language. We propose a systems modeling language profile for SoS, and we show its applicability in a Smart Grid scenario. We show how to use the profile in a model-driven engineering process to support different types of analyses, and we discuss how to integrate the profile in a user-friendly model-driven engineering tool for SoS rapid modeling, validation, code-generation, and simulation. © 2017 John Wiley &amp; Sons, Ltd."/>
  </r>
  <r>
    <s v="Architectural patterns; ATLAS Transformation Language; Blackboard; Decomposition criteria; Model based transformations; Problem Frames; System Modeling Language"/>
    <s v="Colombo P., Khendek F., Lavazza L."/>
    <s v="Bridging the gap between requirements and design: An approach based on Problem Frames and SysML"/>
    <x v="5"/>
    <x v="1"/>
    <s v="Journal of Systems and Software"/>
    <m/>
    <m/>
    <s v="Journal of Systems and Software"/>
    <n v="85"/>
    <n v="3"/>
    <m/>
    <n v="717"/>
    <n v="745"/>
    <n v="29"/>
    <n v="11"/>
    <s v="10.1016/j.jss.2011.09.046"/>
    <s v="https://www.scopus.com/inward/record.uri?eid=2-s2.0-84857366776&amp;partnerID=40&amp;md5=fde389765a5e49d8d98af40baa960fe7"/>
    <m/>
    <m/>
    <s v="English"/>
    <s v="Article"/>
    <s v="Dipartimento di Informatica e Comunicazione, Università dell'Insubria, Via Mazzini, 5, 21100 Varese, Italy; Department of Electrical and Computer Engineering, Concordia University, 1455, de Maisonneuve W., Montreal, QC H3G 1M8, Canada"/>
    <s v="Colombo, P., Dipartimento di Informatica e Comunicazione, Università dell'Insubria, Via Mazzini, 5, 21100 Varese, Italy; Khendek, F., Department of Electrical and Computer Engineering, Concordia University, 1455, de Maisonneuve W., Montreal, QC H3G 1M8, Canada; Lavazza, L., Dipartimento di Informatica e Comunicazione, Università dell'Insubria, Via Mazzini, 5, 21100 Varese, Italy"/>
    <s v="English"/>
    <s v="The relation between the requirements specification and the design has been widely investigated with the aim to bridge the gap between the two artifacts. The goal is to find effective mechanisms to generate the system design starting from the analysis and specification of the requirements. This paper contributes to this research stream with an approach to create early design models from requirement artifacts. The approach weaves together the analysis and design phases favoring a tight collaboration between analysts and designers. It is based on Problem Frames, decomposition and re-composition patterns and supported by the System Modeling Language. The proposed solution has the potentiality of easing the development, shortening the development cycle and reducing the associated cost. The proposed design generation guidelines have been implemented as ATLAS Transformation Language rules in a model-based transformation process. The entire approach is model driven, allowing for the generation of the design model through transformations applied to the requirements model. The design model is automatically generated through the application of the transformation rules described in the paper. The proposed rules are fairly general and can be applied to any analysis model built according to the proposed analysis guidelines. The transformation process can be easily re-implemented using any suitable modeling tool that includes the ATLAS Transformation Language interpretation engine. © 2011 Elsevier Inc. All rights reserved."/>
  </r>
  <r>
    <s v="Problem diagram; Problem frames; Requirement analysis; Requirement diagram; Sysml"/>
    <s v="Bhuvaneshwari S., Vaideki K.J., Kumar K., Margret Anouncia A."/>
    <s v="Problem frames analysis over sysML model for critical goods transportation monitoring system"/>
    <x v="5"/>
    <x v="1"/>
    <s v="Journal of Theoretical and Applied Information Technology"/>
    <m/>
    <m/>
    <s v="Journal of Theoretical and Applied Information Technology"/>
    <n v="43"/>
    <n v="2"/>
    <m/>
    <n v="222"/>
    <n v="228"/>
    <n v="7"/>
    <m/>
    <m/>
    <s v="https://www.scopus.com/inward/record.uri?eid=2-s2.0-84867168084&amp;partnerID=40&amp;md5=252957708678a86926704552558a8a7a"/>
    <s v="Asian Research Publishing Network (ARPN)"/>
    <m/>
    <s v="English"/>
    <s v="Article"/>
    <s v="Cognizant Technology Solutions Pvt Ltd, Chennai, India; School of Computing Science and Engineering, VIT University, Vellore-14, India"/>
    <s v="Bhuvaneshwari, S., Cognizant Technology Solutions Pvt Ltd, Chennai, India; Vaideki, K.J., Cognizant Technology Solutions Pvt Ltd, Chennai, India; Kumar, K., School of Computing Science and Engineering, VIT University, Vellore-14, India; Margret Anouncia, A., School of Computing Science and Engineering, VIT University, Vellore-14, India"/>
    <s v="English"/>
    <s v="The best way to approach requirements analysis is a process of parallel analysis. The designing of any software system starts from its scratch of requirement analysis because requirements are building blocks of a system. SysML tool is the System Modelling Language tool used for the graphical representation of the requirements using Requirements Diagram. Requirements given by the user are the relationships in the real world and application domains but not about the software system or the interface with the software system. These are the basic philosophies of problem frames (PF) approach which is a requirement analysis technique. Here in this paper we discuss about the SysML tool usage on the problem domain given to the analyser and the application of PF approach in decomposing and analysing the requirements to develop the requirements statement which will be given to the design phase to be recursively analysed and the system will be developed. The paper deals with the above mentioned approach to the modelling of requirements of the Critical Goods Transportation Monitoring System that proves to be the best analysis technique of requirements for the mentioned system so far. © 2005 - 2012 JATIT &amp; LLS. All rights reserved."/>
  </r>
  <r>
    <s v="Cognitive work analysis; Design; Systems engineering; Systems modeling language; Tutorial"/>
    <s v="Wells W.H., Karwowski W., Sala-Diakanda S., Williams K., Ahram T.Z., Pharmer J.A."/>
    <s v="Application of systems modeling language (SySML) for cognitive work analysis in systems engineering design process"/>
    <x v="3"/>
    <x v="1"/>
    <s v="Journal of Universal Computer Science"/>
    <m/>
    <m/>
    <s v="Journal of Universal Computer Science"/>
    <n v="17"/>
    <n v="9"/>
    <m/>
    <n v="1261"/>
    <n v="1280"/>
    <n v="20"/>
    <n v="5"/>
    <m/>
    <s v="https://www.scopus.com/inward/record.uri?eid=2-s2.0-80051728990&amp;partnerID=40&amp;md5=b1e477835cc2d86023e641556edba483"/>
    <m/>
    <m/>
    <s v="English"/>
    <s v="Article"/>
    <s v="University of Central Florida, Orlando, FL, United States; Naval Air Warfare Center Training Systems Division, Orlando, FL, United States"/>
    <s v="Wells, W.H., University of Central Florida, Orlando, FL, United States; Karwowski, W., University of Central Florida, Orlando, FL, United States; Sala-Diakanda, S., University of Central Florida, Orlando, FL, United States; Williams, K., University of Central Florida, Orlando, FL, United States; Ahram, T., University of Central Florida, Orlando, FL, United States; Pharmer, J.A., Naval Air Warfare Center Training Systems Division, Orlando, FL, United States"/>
    <s v="English"/>
    <s v="At present time most system engineers do not have access to cognitive work analysis knowledge or training in terms that they could understand and apply in the system design process. This may lead to specifying systems requirements that do not account for cognitive strengths and limitations of the prospective users. This paper proposes integration of cognitive work demands in the systems engineering process through development of a Cognitive Work Analysis (CWA) framework and a Tutorial using Systems Modeling Language (SysML). The CWA framework provides a structured approach for defining, managing, organizing, and modeling cognitive work requirements in systems engineering process. © J.UCS."/>
  </r>
  <r>
    <m/>
    <s v="Thramboulidis K."/>
    <s v="The 3+1 SysML View-Model in Model Integrated Mechatronics."/>
    <x v="7"/>
    <x v="1"/>
    <s v="JSEA"/>
    <m/>
    <s v="Journal of Software Engineering and Applications"/>
    <s v="JSEA"/>
    <s v="3"/>
    <s v="2"/>
    <m/>
    <n v="109"/>
    <n v="118"/>
    <n v="10"/>
    <n v="70"/>
    <s v="10.4236/jsea.2010.32014"/>
    <s v="http://dblp.org/rec/journals/jsea/Thramboulidis10"/>
    <m/>
    <m/>
    <m/>
    <s v="Journal Articles"/>
    <m/>
    <m/>
    <s v="English"/>
    <s v="Software is becoming the driving force in today’s mechatronic systems. It does not only realize a significant part of their functionality but it is also used to realize their most competitive advantages. However, the traditional development process is wholly inappropriate for the development of these systems that impose a tighter coupling of software with electronics and mechanics. In this paper, a synergistic integration of the constituent parts of mechatronic systems, i.e. mechanical, electronic and software is proposed though the 3+1 SysML view-model. SysML is used to specify the central view-model of the mechatronic system while the other three views are for the different disciplines involved. The widely used in software engineering V-model is extended to address the requirements set by the 3+1 SysML view-model and the Model Integrated Mechatronics (MIM) paradigm. A SysML profile is described to facilitate the application of the proposed view-model in the development of mechatronic systems."/>
  </r>
  <r>
    <m/>
    <s v="Huang C., Huang Z., Hu J., Wu Z., Wang S."/>
    <s v="A MDE-Based Approach to the Safety Verification of Extended SysML Activity Diagram."/>
    <x v="2"/>
    <x v="1"/>
    <s v="JSW"/>
    <m/>
    <s v="Journal of Software"/>
    <s v="JSW"/>
    <s v="10"/>
    <s v="1"/>
    <m/>
    <n v="56"/>
    <n v="70"/>
    <n v="15"/>
    <n v="1"/>
    <m/>
    <s v="http://dblp.org/rec/journals/jsw/HuangHHWW15"/>
    <m/>
    <m/>
    <m/>
    <s v="Journal Articles"/>
    <m/>
    <m/>
    <s v="English"/>
    <s v="Safety verification of real-time embedded systems is a complex and hot issue. This paper proposes a SysML/MARTE activity diagram (SMAD), which is extended from SysML activity diagram (SAD) with non-functional MARTE semantics, for the describing of the real-time embedded systems behaviors. To carry out the safety verification, we transform the SMAD into timed automata. The processes of the model transformation and formal verification are as follows: first, building the meta-models of SMAD and timed automata, which are based on MDE; second, achieving the semantic and structures mapping, which can complete the model transformation; third, input the CTL specification into model checker UPPAAL for the verification. Finally, we construct an instance to illustrate the validity of the approach."/>
  </r>
  <r>
    <s v="PCTL; Probabilistic automata; Probabilistic model checking; Probabilistic relation; SysML activity diagrams"/>
    <s v="Ouchani S., Ait Mohamed O., Debbabi M."/>
    <s v="A property-based abstraction framework for SysML activity diagrams"/>
    <x v="4"/>
    <x v="1"/>
    <s v="Knowledge-Based Systems"/>
    <m/>
    <m/>
    <s v="Knowledge-Based Systems"/>
    <n v="56"/>
    <m/>
    <m/>
    <n v="328"/>
    <n v="343"/>
    <n v="16"/>
    <n v="8"/>
    <s v="10.1016/j.knosys.2013.11.016"/>
    <s v="https://www.scopus.com/inward/record.uri?eid=2-s2.0-84892435989&amp;partnerID=40&amp;md5=e39525a9cf9a4fd068873d7a9370b16c"/>
    <m/>
    <m/>
    <s v="English"/>
    <s v="Article"/>
    <s v="Hardware Verification Group, Concordia University, Montreal H3G 1M8, Canada; Computer Security Laboratory, Concordia University, Montreal H3G 1M8, Canada"/>
    <s v="Ouchani, S., Hardware Verification Group, Concordia University, Montreal H3G 1M8, Canada, Computer Security Laboratory, Concordia University, Montreal H3G 1M8, Canada; Aït Mohamed, O., Hardware Verification Group, Concordia University, Montreal H3G 1M8, Canada; Debbabi, M., Computer Security Laboratory, Concordia University, Montreal H3G 1M8, Canada"/>
    <s v="English"/>
    <s v="SysML activity diagrams are OMG/INCOSE standards used for modeling, analyzing and specifying probabilistic systems. Since they are considered as a de facto systems' modeling language, it is of a major importance to verify these diagrams. Moreover, it is even more important to reduce the cost of their verification process. In this paper, we propose a probabilistic abstraction framework to efficiently verify SysML activity diagrams. It is based on reducing the diagram complexity with respect to a system requirement. For verification, we use our verification approach that relies on PRISM model checker. To ensure the correctness of our proposed approach, we prove its soundness. This is achieved by finding the adequate pre-order relation between the semantics of the abstract and the concrete diagrams. This relation is shown to preserve the satisfaction of systems requirements. To this end, a calculus to capture the underlying semantics of SysML activity diagrams is proposed. Finally, the effectiveness of our approach is demonstrated on two real systems. © 2013 Elsevier B.V. All rights reserved."/>
  </r>
  <r>
    <m/>
    <s v="Zdanis L., Cloutier R."/>
    <s v="The use of behavioral diagrams in SysML"/>
    <x v="10"/>
    <x v="0"/>
    <s v="LISAT"/>
    <s v="2007 IEEE Long Island Systems, Applications and Technology Conference, LISAT"/>
    <m/>
    <s v="2007 IEEE Long Island Systems, Applications and Technology Conference, LISAT"/>
    <m/>
    <m/>
    <n v="4312634"/>
    <n v="80"/>
    <m/>
    <n v="1"/>
    <m/>
    <s v="10.1109/LISAT.2007.4312634"/>
    <s v="https://www.scopus.com/inward/record.uri?eid=2-s2.0-47949101360&amp;partnerID=40&amp;md5=198331dc8814c6b715e16f9c8720e4d3"/>
    <m/>
    <s v="2007 IEEE Long Island Systems, Applications and Technology Conference, LISAT"/>
    <s v="English"/>
    <s v="Conference Paper"/>
    <s v="Northrop Grunman; Stevens Institute of Technology; Northrop Grumman AEW/EW, Bethpage, NY, United States; Lockheed Martin Corporation, Moorestown, NJ, United States"/>
    <s v="Zdanis, L., Northrop Grunman, Northrop Grumman AEW/EW, Bethpage, NY, United States; Cloutier, R., Stevens Institute of Technology, Lockheed Martin Corporation, Moorestown, NJ, United States"/>
    <s v="English"/>
    <s v="The definition of behavior in Systems Modeling Language (SysML) presents special challenges to systems engineers, as overlapping functionality exists among SysML behavioral diagrams. Through discussion and examples, this paper imparts an understanding of SysML behavioral diagrams that will assist systems engineers in defining the behavior of various systems. The paper discusses the following goals of behavior definition: defining activity flow, tracking system state, defining system control, defining interactions, and allocating responsibility. © 2007 IEEE."/>
  </r>
  <r>
    <m/>
    <s v="Belloir N., Bruel J.-M., Hoang N., Pham C."/>
    <s v="Utilisation de SysML pour la modélisation des réseaux de capteurs."/>
    <x v="8"/>
    <x v="0"/>
    <s v="LMO"/>
    <m/>
    <s v="Langages et Modèles à Objets"/>
    <s v="LMO"/>
    <m/>
    <m/>
    <m/>
    <n v="169"/>
    <n v="184"/>
    <n v="16"/>
    <n v="9"/>
    <m/>
    <s v="http://dblp.org/rec/conf/lmo/BelloirBHP08"/>
    <m/>
    <m/>
    <m/>
    <s v="Conference and Workshop Papers"/>
    <m/>
    <m/>
    <s v="Francais"/>
    <s v="SysML est le nouveau langage de modélisation défini par l’OMG. Il peut être vu comme une extension d’UML destinée à la modélisation d’un large spectre de systèmes complexes. Son champ d’application est en ce sens plus large que celui d’UML mais sa filiation le rend tout particulièrement intéressant pour la modélisation de systèmes embarqués majoritairement composés de logiciel. Les logiciels déployés sur les réseaux de capteurs sans fil (WSN) sont un bon exemple de ce type d’application puisque la prise en compte de l’interaction forte entre le matériel et le logiciel inhérente à ce type de système est une condition importante pour une modélisation efficace. Dans cet article nous décrivons notre retour sur expérience concernant la modélisation d’un système utilisant des capteurs mobiles sans fil afin de mesurer les flux de personnes dans une ville. Dans cette étude, nous avons utilisé à la fois SysML pour la modélisation du système et UML pour la modélisation des parties logicielles. Nous présentons les points de recouvrements des deux langages d’une part, et nous en comparons les diagrammes statiques d’autre part."/>
  </r>
  <r>
    <m/>
    <s v="Giese H., Hildebrandt S., Neumann S."/>
    <s v="Towards integrating SysML and AUTOSAR modeling via bidirectional model synchronization"/>
    <x v="9"/>
    <x v="0"/>
    <s v="MBEES"/>
    <s v="Dagstuhl-Workshop MBEES: Modellbasierte Entwicklung eingebetteter Systeme V - 5th Workshop on Model-Based Development of Embedded Systems, MBEES 2009"/>
    <m/>
    <s v="Tagungsband - Dagstuhl-Workshop MBEES: Modellbasierte Entwicklung eingebetteter Systeme V, MBEES 2009"/>
    <m/>
    <m/>
    <m/>
    <n v="155"/>
    <n v="164"/>
    <n v="10"/>
    <n v="13"/>
    <m/>
    <s v="https://www.scopus.com/inward/record.uri?eid=2-s2.0-84859121960&amp;partnerID=40&amp;md5=72fdafc2bbb55f9ae80ac23c45d75c7a"/>
    <m/>
    <s v="Dagstuhl-Workshop MBEES: Modellbasierte Entwicklung eingebetteter Systeme V - 5th Workshop on Model-Based Development of Embedded Systems, MBEES 2009"/>
    <s v="English"/>
    <s v="Conference Paper"/>
    <s v="Hasso Plattner Institute for Software Systems Engineering, Prof.-Dr.-Helmert-Str. 2-3, 14482 Potsdam, Germany"/>
    <s v="Giese, H., Hasso Plattner Institute for Software Systems Engineering, Prof.-Dr.-Helmert-Str. 2-3, 14482 Potsdam, Germany; Hildebrandt, S., Hasso Plattner Institute for Software Systems Engineering, Prof.-Dr.-Helmert-Str. 2-3, 14482 Potsdam, Germany; Neumann, S., Hasso Plattner Institute for Software Systems Engineering, Prof.-Dr.-Helmert-Str. 2-3, 14482 Potsdam, Germany"/>
    <s v="English"/>
    <s v="During the overall development of complex engineering systems different modeling notations are employed. In the domain of automotive systems, for example, SysML models are employed quite early to capture the requirements and basic structuring of the whole system, while AUTOSAR models are employed later to describe the concrete software architecture. Each model helps to address the specific design issue with appropriate notations and at a suitable level of abstractsion. However, when we step forward from SysML to the software design with AUTOSAR, the engineers have to ensure that all decisions captured in the SysML model are correctly transferred to the AUTOSAR model. Even worse, when changes occur later on either in the AUTOSAR or SysML model, today the consistency has to be reestablished in a cumbersome manual step. Otherwise the resulting inconsistency can result in failures when integrating the different system parts as captured by the SysML model. In this paper, we present how techniques for the model-driven development domain such as meta-models, consistency rules, and bidirectional model transformations can be employed to automate this task. The concept is exemplified by an experiment done within an industrial project."/>
  </r>
  <r>
    <m/>
    <s v="Viehl A., Bringmann O., Rosenstiel W."/>
    <s v="Virtual Prototyping und frühe Evaluierung von Systems-on-Chip mit UML2 und SysML."/>
    <x v="12"/>
    <x v="0"/>
    <s v="MBMV"/>
    <m/>
    <s v="Workshop „Methoden und Beschreibungssprachen zur Modellierung und Verifikation von Schaltungen und Systemen”"/>
    <s v="MBMV"/>
    <m/>
    <m/>
    <m/>
    <n v="266"/>
    <n v="270"/>
    <n v="5"/>
    <m/>
    <m/>
    <s v="http://dblp.org/rec/conf/mbmv/ViehlBR06"/>
    <m/>
    <m/>
    <m/>
    <s v="Conference and Workshop Papers"/>
    <m/>
    <m/>
    <s v="Deutsch"/>
    <s v="UML2.0 und SysML versuchen, bewährte Techniken aus der Softwaretechnik in das Systems Engineering zu überführen. Dazu wurden neue Modelle und Profile entwickelt, die den Bedürfnissen der Systementwicklung auf hohen Abstraktionsebenen genügen. Bis jetzt liegt dabei der Fokus auf Modellierungsaspekten. Quantitative Performanzanalyse wird nicht ausreichend in frühen Entwurfsphasen adressiert. In diesem Paper präsentieren wir unseren Ansatz zum Virtual Prototyping und zur frühen Entwurfsbewertung von eingebetteten Systemen und Systems-on-Chip (SoC). Der Ansatz umfasst die Beschreibung des Gesamtsystems bzw. der Teilkomponenten einschließlich der zu implementierenden Funktion und der angestrebten Hardware- und Kommunikationsarchitektur mit UML2/SysML und die automatisierte Überführung in ein formales Systemmodell. Auf diesem Modell können Analysen hinsichtlich Performanzaspekten und potentiellen Konflikten hinsichtlich der Spezifikation und auf geteilten Ressourcen durchgeführt werden. Weiterhin können aus dem Modell automatisch Simulationsmodelle in SystemC erzeugt werden, welche durch Monitoring-Schnittstellen die Simulation und damit die Erkennung von Performanzengpässen und Ressourcenkonflikten unterstützen. Dadurch ist es möglich, ein Systemmodell zu einem frühen Entwurfszeitpunkt zu evaluieren. Die gewonnenen Informationen können zur Modifikation des spezifizierten Modells verwendet werden und unterstützen somit eine Exploration des Entwurfsraumes."/>
  </r>
  <r>
    <m/>
    <s v="Kawahara R., Nakamura H., Dotan D., Kirshin A., Sakairi T., Hirose S., Ono K., Ishikawa H."/>
    <s v="Verification of embedded system's specification using collaborative simulation of SysML and simulink models"/>
    <x v="9"/>
    <x v="0"/>
    <s v="MBSE"/>
    <s v="International Conference on Model-Based Systems Engineering, MBSE 2009"/>
    <m/>
    <s v="International Conference on Model-Based Systems Engineering, MBSE 2009"/>
    <m/>
    <m/>
    <n v="5031716"/>
    <m/>
    <m/>
    <n v="8"/>
    <n v="38"/>
    <s v="10.1109/MBSE.2009.5031716"/>
    <s v="https://www.scopus.com/inward/record.uri?eid=2-s2.0-70349292674&amp;partnerID=40&amp;md5=4978817f08c14e6850da336b3dd90ff7"/>
    <m/>
    <s v="International Conference on Model-Based Systems Engineering, MBSE 2009"/>
    <s v="English"/>
    <s v="Conference Paper"/>
    <s v="Tokyo Research Laboratory, IBM Research, 1623-14, Shimotsuruma, Yamato-shi, Kanagawa 242-8502, Japan; Tokyo Research Laboratory, IBM Research, Japan; Haifa Research Laboratory, IBM Research, Japan"/>
    <s v="Kawahara, R., Tokyo Research Laboratory, IBM Research, 1623-14, Shimotsuruma, Yamato-shi, Kanagawa 242-8502, Japan; Nakamura, H., Tokyo Research Laboratory, IBM Research, Japan; Dotan, D., Haifa Research Laboratory, IBM Research, Japan; Kirshin, A., Haifa Research Laboratory, IBM Research, Japan; Sakairi, T., Tokyo Research Laboratory, IBM Research, Japan; Hirose, S., Tokyo Research Laboratory, IBM Research, Japan; Ono, K., Tokyo Research Laboratory, IBM Research, Japan; Ishikawa, H., Tokyo Research Laboratory, IBM Research, Japan"/>
    <s v="English"/>
    <s v="The authors propose an extension of SysML which enables description of continuous-time behavior. The authors also develop its execution tool integrated on Eclipse-based platform by exploiting co-simulation of SysML and MATLAB/Simulink. To demonstrate the effectiveness of the tool and the extension to SysML in verifying specifications of an embedded system, we create a sample model and analyze its execution results by checking constraints under a test case. © 2009 IEEE."/>
  </r>
  <r>
    <s v="Reliability block diagram; SysML; System function model"/>
    <s v="Liu Xiao, Ren Y., Wang Z., Liu L."/>
    <s v="Modeling method of SysML-based reliability block diagram"/>
    <x v="1"/>
    <x v="0"/>
    <s v="MEC"/>
    <s v="2013 International Conference on Mechatronic Sciences, Electric Engineering and Computer, MEC 2013"/>
    <m/>
    <s v="Proceedings - 2013 International Conference on Mechatronic Sciences, Electric Engineering and Computer, MEC 2013"/>
    <m/>
    <m/>
    <n v="6885073"/>
    <n v="206"/>
    <n v="209"/>
    <n v="4"/>
    <n v="1"/>
    <s v="10.1109/MEC.2013.6885073"/>
    <s v="https://www.scopus.com/inward/record.uri?eid=2-s2.0-84918520652&amp;partnerID=40&amp;md5=11f074ced63a09f44b52c56bef7ffb6a"/>
    <s v="Institute of Electrical and Electronics Engineers Inc."/>
    <s v="2013 International Conference on Mechatronic Sciences, Electric Engineering and Computer, MEC 2013"/>
    <s v="English"/>
    <s v="Conference Paper"/>
    <s v="School of Reliability and Systems Engineering, Beihang University, Beijing, China"/>
    <s v="Liu, X., School of Reliability and Systems Engineering, Beihang University, Beijing, China; Ren, Y., School of Reliability and Systems Engineering, Beihang University, Beijing, China; Wang, Z., School of Reliability and Systems Engineering, Beihang University, Beijing, China; Liu, L., School of Reliability and Systems Engineering, Beihang University, Beijing, China"/>
    <s v="English"/>
    <s v="In allusion to the impossibility of conducting both a specific product's reliability modeling and performance modeling at the same time as well as the fact that the reliability design of a product being out of line with performance design, this study defines a modeling method of function model based on SysML, which allows the systems engineers to build system function model using IBD to depict the relationships of system static function and generate reliability block diagram. An algorithm based on system function matrix is also proposed. This work enables an automatic reliability block diagram analysis during the system performance design phase. Such a method promotes the effectiveness and reliability of products as well as the consistency that a reliability design may be involved with performance design. © 2013 IEEE."/>
  </r>
  <r>
    <s v="component assembly; conceptual design; geometrical constraints; relative positioning; SysML; TTRS; UML profile"/>
    <s v="Barbedienne R., Penas O., Choley J.-Y., Rivière A., Warniez A., Della Monica F."/>
    <s v="Introduction of geometrical contraints modeling in SysML for mechatronic design"/>
    <x v="4"/>
    <x v="0"/>
    <s v="MECATRONICS"/>
    <s v="10th France-Japan/8th Europe-Asia Congress on Mecatronics, MECATRONICS 2014"/>
    <m/>
    <s v="10th France-Japan Congress, 8th Europe-Asia Congress on Mecatronics, MECATRONICS 2014"/>
    <m/>
    <m/>
    <n v="7018580"/>
    <n v="145"/>
    <n v="150"/>
    <n v="6"/>
    <n v="7"/>
    <s v="10.1109/MECATRONICS.2014.7018580"/>
    <s v="https://www.scopus.com/inward/record.uri?eid=2-s2.0-84949923170&amp;partnerID=40&amp;md5=72542390ebdba47ef0819d8624f8ee02"/>
    <s v="Institute of Electrical and Electronics Engineers Inc."/>
    <s v="10th France-Japan/8th Europe-Asia Congress on Mecatronics, MECATRONICS 2014"/>
    <s v="English"/>
    <s v="Conference Paper"/>
    <s v="SIM Project, IRT SystemX, Palaiseau, France; LISMMA, EA 2336, SUPMECA, Saint Ouen, France"/>
    <s v="Barbedienne, R., SIM Project, IRT SystemX, Palaiseau, France, LISMMA, EA 2336, SUPMECA, Saint Ouen, France; Penas, O., SIM Project, IRT SystemX, Palaiseau, France, LISMMA, EA 2336, SUPMECA, Saint Ouen, France; Choley, J.-Y., SIM Project, IRT SystemX, Palaiseau, France, LISMMA, EA 2336, SUPMECA, Saint Ouen, France; Riviere, A., LISMMA, EA 2336, SUPMECA, Saint Ouen, France; Warniez, A., LISMMA, EA 2336, SUPMECA, Saint Ouen, France; Della Monica, F., LISMMA, EA 2336, SUPMECA, Saint Ouen, France"/>
    <s v="English"/>
    <s v="In order to take into account geometrical considerations in the early stages of mechatronic design, we propose a SysML extension for geometry: GERTRUDe. This profile, and the developed HMI enable not only to easily specify some geometrical requirements but also to model components of physical architectures, with a simplified geometry, and to specify some geometrical constraints, based on the TTRS theory, in order to position them relatively to each other. © 2014 IEEE."/>
  </r>
  <r>
    <m/>
    <s v="Mhenni F., Choley J.-Y., Nguyen N."/>
    <s v="SysML safety profile for mechatronics"/>
    <x v="4"/>
    <x v="0"/>
    <s v="MECATRONICS"/>
    <s v="10th France-Japan/8th Europe-Asia Congress on Mecatronics, MECATRONICS 2014"/>
    <m/>
    <s v="10th France-Japan Congress, 8th Europe-Asia Congress on Mecatronics, MECATRONICS 2014"/>
    <m/>
    <m/>
    <n v="7018622"/>
    <n v="29"/>
    <n v="34"/>
    <n v="6"/>
    <n v="6"/>
    <s v="10.1109/MECATRONICS.2014.7018622"/>
    <s v="https://www.scopus.com/inward/record.uri?eid=2-s2.0-84949923384&amp;partnerID=40&amp;md5=bc574f5b24a73b2bc70ab2ba8c1a7464"/>
    <s v="Institute of Electrical and Electronics Engineers Inc."/>
    <s v="10th France-Japan/8th Europe-Asia Congress on Mecatronics, MECATRONICS 2014"/>
    <s v="English"/>
    <s v="Conference Paper"/>
    <s v="LISMMA, SUPMECA, Saint-Ouen, France; LARIS, EISTI, Cergy, France"/>
    <s v="Mhenni, F., LISMMA, SUPMECA, Saint-Ouen, France; Choley, J.-Y., LISMMA, SUPMECA, Saint-Ouen, France; Nguyen, N., LARIS, EISTI, Cergy, France"/>
    <s v="English"/>
    <s v="Safety analysis of mechatronic systems is a time-consuming activity, because of the complexity of these systems that involve different fields of engineering. It is desirable to carry out safety assessment methods as soon as possible in the design process in order to reduce errors, cost and time to market of the system. Our paper addresses this problem by proposing a safety profile that is integrated directly with the modeling elements of the system via SysML, a model-based systems engineering language. Failure modes of each function and each component, their causes, their effects as well as their severity are modeled via stereotypes or tag definitions that extend the existing UML elements. These failure data can be 1) entered directly by systems engineers when possible; and then 2) generated automatically for safety experts' work; and also 3) updated from safety analysis results. Our integrated systems engineering and safety analysis process helps to narrow the gap between these two disciplines by ensuring the consistency in the whole process. A case study with an electromechanical actuator is given to illustrate the process as well as the safety profile. © 2014 IEEE."/>
  </r>
  <r>
    <s v="Design Methodology; Education Courses; Mechatronics; System Modelling Language; Systems Engineering; Systems Engineering Education; TrainingCurricula; Education; Mechatronics; Modeling languages; Personnel training; Systems engineering; Teaching; Added values; Black boxes; Design Methodology; Education course; Mechatronics education; Process descriptions; Process-oriented; University of applied science; Students"/>
    <s v="Le Mair A., Fraanje R."/>
    <s v="Using SysML to teach systems engineering skills"/>
    <x v="0"/>
    <x v="0"/>
    <s v="MECATRONICS"/>
    <s v="2016 11th France-Japan &amp; 9th Europe-Asia Congress on Mechatronics (MECATRONICS) /17th International Conference on Research and Education in Mechatronics (REM)"/>
    <m/>
    <s v="2016 11th France-Japan and 9th Europe-Asia Congress on Mechatronics, MECATRONICS 2016 / 17th International Conference on Research and Education in Mechatronics, REM 2016"/>
    <m/>
    <m/>
    <n v="7547106"/>
    <n v="1"/>
    <n v="5"/>
    <n v="5"/>
    <n v="1"/>
    <s v="10.1109/MECATRONICS.2016.7547106"/>
    <s v="https://www.scopus.com/inward/record.uri?eid=2-s2.0-84986214304&amp;partnerID=40&amp;md5=782c92f25fda0e8eb60f775888af6141"/>
    <s v="Institute of Electrical and Electronics Engineers Inc."/>
    <s v="11th France-Japan and 9th Europe-Asia Congress on Mechatronics, MECATRONICS 2016 / 17th International Conference on Research and Education in Mechatronics, REM 2016"/>
    <s v="English"/>
    <s v="Conference Paper"/>
    <s v="Mechatronics Department, Hague University of Applied Sciences, Netherlands"/>
    <s v="Le Mair, A., Mechatronics Department, Hague University of Applied Sciences, Netherlands; Fraanje, R., Mechatronics Department, Hague University of Applied Sciences, Netherlands"/>
    <s v="English"/>
    <s v="There are several challenges in teaching Systems Engineering to students. The discipline requires projects that are large and complex in order to be able to apply it successfully and for students to see the added value of the methodology. Furthermore, it can be rather process-oriented and the process description can vary, depending on the literature that is being used. However, looking more closely to Systems Engineering, two core skills can be identified that are independent of the project and context; students are trained in:1) black box/white box thinking, 2) using different aspects of a system to develop a complete description of a system. At the Mechatronics education of The Hague University of Applied Sciences, SysML has been chosen as a means to train these skills. It is taught in courses, which students are asked to apply in projects they work on. © 2016 IEEE."/>
  </r>
  <r>
    <s v="control and monitoring of manufacturing processes; design and reconfiguration of manufacturing systems; ModellingModeling languages; Models; Continuous production; Future performance; Holonic architecture; Manufacturing control systems; Manufacturing process; Production performance; Reactive system; Scheduling and controls; Manufacture"/>
    <s v="Abid A., Hammadi M., Choley J.-Y., Rivière A., Barkallah M., Louati J., Haddar M."/>
    <s v="A SysML based-methodology for modelling disturbances in manufacturing systems using ADACOR holonic control architecture"/>
    <x v="0"/>
    <x v="0"/>
    <s v="MECATRONICS "/>
    <m/>
    <m/>
    <s v="2016 11th France-Japan and 9th Europe-Asia Congress on Mechatronics, MECATRONICS 2016 / 17th International Conference on Research and Education in Mechatronics, REM 2016"/>
    <m/>
    <m/>
    <n v="7547123"/>
    <n v="97"/>
    <n v="102"/>
    <n v="6"/>
    <m/>
    <s v="10.1109/MECATRONICS.2016.7547123"/>
    <s v="https://www.scopus.com/inward/record.uri?eid=2-s2.0-84986197882&amp;partnerID=40&amp;md5=183092e3d52bf787eba42476e08ff18e"/>
    <s v="Institute of Electrical and Electronics Engineers Inc."/>
    <s v="11th France-Japan and 9th Europe-Asia Congress on Mechatronics, MECATRONICS 2016 / 17th International Conference on Research and Education in Mechatronics, REM 2016"/>
    <s v="English"/>
    <s v="Conference Paper"/>
    <s v="QUARTZ EA 7393, SUPMECA-Paris, Saint-Ouen, France; Mechanics, Modelling and Production Research Laboratory, National School of Engineers of Sfax, University of Sfax, Sfax, Tunisia"/>
    <s v="Abid, A., QUARTZ EA 7393, SUPMECA-Paris, Saint-Ouen, France; Hammadi, M., QUARTZ EA 7393, SUPMECA-Paris, Saint-Ouen, France; Choley, J.-Y., QUARTZ EA 7393, SUPMECA-Paris, Saint-Ouen, France; Riviere, A., QUARTZ EA 7393, SUPMECA-Paris, Saint-Ouen, France; Barkallah, M., Mechanics, Modelling and Production Research Laboratory, National School of Engineers of Sfax, University of Sfax, Sfax, Tunisia; Louati, J., Mechanics, Modelling and Production Research Laboratory, National School of Engineers of Sfax, University of Sfax, Sfax, Tunisia; Haddar, M., Mechanics, Modelling and Production Research Laboratory, National School of Engineers of Sfax, University of Sfax, Sfax, Tunisia"/>
    <s v="English"/>
    <s v="Nowadays, industrials are looking for models and methods that are not only capable to support efficient production performances, but also reactive systems facing an increasing set of unpredicted events and perturbations. For this reason, manufacturing control systems must include mechanisms that cope with the complexity and unpredictability related with disturbances and perturbations that may appear in the system. In this paper we propose a methodology based on SysML language and holonic architecture 'ADACOR' for modelling the sources of disturbance and its management in manufacturing systems. In the proposed methodology we show how we use SysML diagrams to estimate the future performances in a reactive mode and how to switch between the scheduling and control in the case of unpredictability. In order to validate the proposed methodology, a case study has been conducted on a welding cell. As a result, we noticed that the unpredictable events are controlled in such a way that we assure a continuous production. © 2016 IEEE."/>
  </r>
  <r>
    <s v="Hybrid automata; marine vehicle control; MDA; ship autopilot system; UML"/>
    <s v="Ngo V.H., Soriano T."/>
    <s v="A model transformation process to realize controllers of ship autopilot systems by the specialized MDA's features with UML/SysML"/>
    <x v="5"/>
    <x v="0"/>
    <s v="MECATRONICS, REM"/>
    <s v="Joint 2012 9th France-Japan and 7th Europe-Asia Congress on Mechatronics, MECATRONICS 2012 and 13th International Workshop on Research and Education in Mechatronics, REM 2012"/>
    <m/>
    <s v="2012 9th France-Japan and 7th Europe-Asia Congress on Mechatronics, MECATRONICS 2012 / 13th International Workshop on Research and Education in Mechatronics, REM 2012"/>
    <m/>
    <m/>
    <n v="6450983"/>
    <n v="20"/>
    <n v="26"/>
    <n v="7"/>
    <n v="2"/>
    <s v="10.1109/MECATRONICS.2012.6450983"/>
    <s v="https://www.scopus.com/inward/record.uri?eid=2-s2.0-84874477988&amp;partnerID=40&amp;md5=91a7dde6f747c9fe2f0ef467fa78e309"/>
    <m/>
    <s v="Joint 2012 9th France-Japan and 7th Europe-Asia Congress on Mechatronics, MECATRONICS 2012 and 13th International Workshop on Research and Education in Mechatronics, REM 2012"/>
    <s v="English"/>
    <s v="Conference Paper"/>
    <s v="Hanoi University of Science and Technology, Hanoi, Viet Nam; SUPMECA, Institut Supérieur de Mécanique, Toulon, France"/>
    <s v="Ngo, V.H., Hanoi University of Science and Technology, Hanoi, Viet Nam; Soriano, T., SUPMECA, Institut Supérieur de Mécanique, Toulon, France"/>
    <s v="English"/>
    <s v="This paper shows out an executable object-oriented process which is based on the Model-Driven Architecture (MDA) to effectively realize ship autopilot systems' controllers as an integrated mechatronic system. It brings out step-by-step main activities to cover completely the requirement analysis, design and deployment phases of these systems In this process, we adapt the ship dynamic model-to-be used and MDA's features such as the Computation Independent Model (CIM) with use-cases and hybrid automata, the Platform Independent Model (PIM) carried out by using the Real-Time Unified Modeling Language (RT UML) or System Modeling Language (SysML), and its Platform Specific Model (PSM) implemented by functional blocks to perform entirely the development lifecycle of ship autopilot system controller. The model transformation rules are also brought out and applied to convert the identified PIM into PSM for implementing quickly this control system with different industrial frameworks. Then, its deployment model had been tested on a model ship with the predetermined course and control performance. This process also allows the determined design elements to be customizable and reusable in new control applications for different types of ships. © 2012 IEEE."/>
  </r>
  <r>
    <s v="mechatronic systems; safety analysis; SysML"/>
    <s v="Mhenni F., Choley J.-Y., Rivière A., Nguyen N., Kadima H."/>
    <s v="SysML and safety analysis for mechatronic systems"/>
    <x v="5"/>
    <x v="0"/>
    <s v="MECATRONICS, REM"/>
    <s v="Joint 2012 9th France-Japan and 7th Europe-Asia Congress on Mechatronics, MECATRONICS 2012 and 13th International Workshop on Research and Education in Mechatronics, REM 2012"/>
    <m/>
    <s v="2012 9th France-Japan and 7th Europe-Asia Congress on Mechatronics, MECATRONICS 2012 / 13th International Workshop on Research and Education in Mechatronics, REM 2012"/>
    <m/>
    <m/>
    <n v="6451042"/>
    <n v="417"/>
    <n v="424"/>
    <n v="8"/>
    <n v="13"/>
    <s v="10.1109/MECATRONICS.2012.6451042"/>
    <s v="https://www.scopus.com/inward/record.uri?eid=2-s2.0-84874482797&amp;partnerID=40&amp;md5=49c74d1b2c3b0ab0915ac8a0455851b9"/>
    <m/>
    <s v="Joint 2012 9th France-Japan and 7th Europe-Asia Congress on Mechatronics, MECATRONICS 2012 and 13th International Workshop on Research and Education in Mechatronics, REM 2012"/>
    <s v="English"/>
    <s v="Conference Paper"/>
    <s v="LISMMA, EA 2336, SUPMECA Paris, 3, rue Fernand Hainaut, 93400 Saint-Ouen, France; LARIS, EISTI, Avenue du Parc, 95000 Cergy Pontoise, France"/>
    <s v="Mhenni, F., LISMMA, EA 2336, SUPMECA Paris, 3, rue Fernand Hainaut, 93400 Saint-Ouen, France; Choley, J.-Y., LISMMA, EA 2336, SUPMECA Paris, 3, rue Fernand Hainaut, 93400 Saint-Ouen, France; Riviere, A., LISMMA, EA 2336, SUPMECA Paris, 3, rue Fernand Hainaut, 93400 Saint-Ouen, France; Nguyen, N., LARIS, EISTI, Avenue du Parc, 95000 Cergy Pontoise, France; Kadima, H., LARIS, EISTI, Avenue du Parc, 95000 Cergy Pontoise, France"/>
    <s v="English"/>
    <s v="Model-based system engineering is an efficient approach to specifying, designing, simulating and validating mechatronic systems. This approach allows errors to be detected as soon as possible in the design process, and thus reduces the overall cost of the product. Uniformity in a complex mechatronic project, which is by definition multidisciplinary, is achieved by expressing the models in a common modeling language such as SysML. This paper presents the state of the art of integrating risk and reliability studies with SysML in the design process of safety-critical systems. An Electro Mechanical Actuator system for light aircraft is used to illustrate the integration process, showing how a failure modes and effects analysis is automatically carried out from SysML structural and behavioral diagrams. Through our industry-relevant case study, the advantages and drawbacks of the employed integration methodology are analyzed. © 2012 IEEE."/>
  </r>
  <r>
    <s v="Model transformation; Model-based systems engineering; Simscape; Simulation; Simulink; SysML; System dynamics"/>
    <s v="Cao Y., Liu Y., Paredis C.J.J."/>
    <s v="System-level model integration of design and simulation for mechatronic systems based on SysML"/>
    <x v="3"/>
    <x v="1"/>
    <s v="Mechatronics"/>
    <m/>
    <m/>
    <s v="Mechatronics"/>
    <n v="21"/>
    <n v="6"/>
    <m/>
    <n v="1063"/>
    <n v="1075"/>
    <n v="13"/>
    <n v="49"/>
    <s v="10.1016/j.mechatronics.2011.05.003"/>
    <s v="https://www.scopus.com/inward/record.uri?eid=2-s2.0-80052766346&amp;partnerID=40&amp;md5=99d9add4dc8c5ce160174281e51f2f29"/>
    <m/>
    <m/>
    <s v="English"/>
    <s v="Article"/>
    <s v="State Key Lab. of CAD and CG, Zhejiang University, Hangzhou 310027, China; Product and Systems Life Cycle Management Center, G. W. Woodruff School of Mechanical Engineering, Georgia Institute of Technology, 30332 Atlanta, GA, United States"/>
    <s v="Cao, Y., State Key Lab. of CAD and CG, Zhejiang University, Hangzhou 310027, China; Liu, Y., State Key Lab. of CAD and CG, Zhejiang University, Hangzhou 310027, China, Product and Systems Life Cycle Management Center, G. W. Woodruff School of Mechanical Engineering, Georgia Institute of Technology, 30332 Atlanta, GA, United States; Paredis, C.J.J., Product and Systems Life Cycle Management Center, G. W. Woodruff School of Mechanical Engineering, Georgia Institute of Technology, 30332 Atlanta, GA, United States"/>
    <s v="English"/>
    <s v="The design of a mechatronic system (MTS) is not a trivial task due to the complexity of the systems. The evaluation of various design scenarios for the given requirements of a specific MTS is also difficult. Currently, model-based systems engineering (MBSE) and the modeling language SysML provide a novel means for the systematic design of MTSs. However, the specific requirements of MTS behavior modeling, i.e., continuous dynamics or even discrete/continuous hybrid behavior modeling, and automatic simulation and evaluation of the behavior models, are not supported by SysML which intends to create descriptive static design models. Therefore, extension should be made for SysML to support detailed hybrid behavior modeling and the transformation between hybrid models in SysML and executable simulation models in certain simulation environment. For this study, a meta-model based method is proposed to integrate the system design and simulation models of MTSs. First, a set of stereotypes is defined to facilitate the designer to explicitly model hybrid dynamic behavior based on SysML. The necessary simulation information is also formalized in SysML to support an analysis of the system dynamic behavior with the aid of simulations. Finally, the SysML-based system dynamic behavior, and the related simulation information are integrated with the platform-specific simulation model through a bidirectional model transformation approach based on a triple graph grammar (TGG), which facilitates the automatic model consistency and traceability between system design and simulation. The proposed method is implemented and illustrated by using an Inverted Pendulum System (IPS). © 2011 Elsevier Ltd. All rights reserved."/>
  </r>
  <r>
    <s v="Distributed systems; Manufacturing automation system; Model-based system and software engineering"/>
    <s v="Vogel-Heuser B., Schütz D., Frank T., Legat C."/>
    <s v="Model-driven engineering of Manufacturing Automation Software Projects - A SysML-based approach"/>
    <x v="4"/>
    <x v="1"/>
    <s v="Mechatronics"/>
    <m/>
    <m/>
    <s v="Mechatronics"/>
    <n v="24"/>
    <n v="7"/>
    <m/>
    <n v="883"/>
    <n v="897"/>
    <n v="15"/>
    <n v="34"/>
    <s v="10.1016/j.mechatronics.2014.05.003"/>
    <s v="https://www.scopus.com/inward/record.uri?eid=2-s2.0-84908118149&amp;partnerID=40&amp;md5=a37eb36ed4a1468fc1e5f62c9b38989c"/>
    <s v="Elsevier Ltd"/>
    <m/>
    <s v="English"/>
    <s v="Article"/>
    <s v="Institute of Automation and Information Systems, Technische Universität München, Germany"/>
    <s v="Vogel-Heuser, B., Institute of Automation and Information Systems, Technische Universität München, Germany; Schütz, D., Institute of Automation and Information Systems, Technische Universität München, Germany; Frank, T., Institute of Automation and Information Systems, Technische Universität München, Germany; Legat, C., Institute of Automation and Information Systems, Technische Universität München, Germany"/>
    <s v="English"/>
    <s v="This paper comprises a SysML-based approach to support the model-driven engineering (MDE) of Manufacturing Automation Software Projects (MASP). The Systems Modeling Language (SysML) is adapted to define the SysML-AT (SysML for automation), a specialized language profile that covers (non-)functional requirements, corresponding software applications and properties of proprietary hardware components. Furthermore, SysML-AT supports an automated software generation for run-time environments conforming to IEC 61131-3. A prototypical tool support was realized for adapted SysML Parametric Diagrams (PD) inside an industrial automation software development tool. Coupling the model editor and online data from the provided run-time environment enables direct debugging inside the model. The approach was evaluated by several case studies and additional usability experiments. With the latter, the suitability of the MDE approach for future users was proven. © 2014 Published by Elsevier Ltd."/>
  </r>
  <r>
    <s v="Control and automation; Function Blocks; IEC 61131-3; MDA; SysML; UML"/>
    <s v="Chiron F., Kouiss K."/>
    <s v="Design of IEC 61131-3 function blocks using SysML"/>
    <x v="10"/>
    <x v="0"/>
    <s v="MED"/>
    <s v="2007 Mediterranean Conference on Control and Automation, MED"/>
    <m/>
    <s v="2007 Mediterranean Conference on Control and Automation, MED"/>
    <m/>
    <m/>
    <n v="4433695"/>
    <m/>
    <m/>
    <n v="5"/>
    <n v="32"/>
    <s v="10.1109/MED.2007.4433695"/>
    <s v="https://www.scopus.com/inward/record.uri?eid=2-s2.0-50249163243&amp;partnerID=40&amp;md5=9340014c6c573045627cbd4f781d452f"/>
    <m/>
    <s v="2007 Mediterranean Conference on Control and Automation, MED"/>
    <s v="English"/>
    <s v="Conference Paper"/>
    <s v="Laboratoire d'Informatique, de Modélisation et d'Optimisation des Systèmes (LIMOS), Blaise-Pascal University of Clermont-Ferrand, BP 10125, 63173 Aubière, France"/>
    <s v="Chiron, F., Laboratoire d'Informatique, de Modélisation et d'Optimisation des Systèmes (LIMOS), Blaise-Pascal University of Clermont-Ferrand, BP 10125, 63173 Aubière, France; Kouiss, K., Laboratoire d'Informatique, de Modélisation et d'Optimisation des Systèmes (LIMOS), Blaise-Pascal University of Clermont-Ferrand, BP 10125, 63173 Aubière, France"/>
    <s v="English"/>
    <s v="UML is almost inevitable when dealing with software designing and intends to be extended to cover many different disciplines. At the same time, control and automation designers integrate further object oriented concepts in their traditional programming behaviors in particular with Function Blocks. Whereas UML was not adapted to model these IEC 61131 compliant items, an important extension called SysML has been proposed. This paper deals with evaluating the new modeling abilities of this language according to programmable logical controllers specific programming rules. ©2007 IEEE."/>
  </r>
  <r>
    <m/>
    <s v="Yue G., Rao A.C., Jones R.P."/>
    <s v="Architectural and functional modelling of an automotive driver information system using SysML"/>
    <x v="8"/>
    <x v="0"/>
    <s v="MESA"/>
    <s v="2008 IEEE/ASME International Conference on Mechatronics and Embedded Systems and Applications, MESA 2008"/>
    <m/>
    <s v="2008 IEEE/ASME International Conference on Mechatronics and Embedded Systems and Applications, MESA 2008"/>
    <m/>
    <m/>
    <n v="4735654"/>
    <n v="552"/>
    <n v="557"/>
    <n v="6"/>
    <n v="7"/>
    <s v="10.1109/MESA.2008.4735654"/>
    <s v="https://www.scopus.com/inward/record.uri?eid=2-s2.0-60749116606&amp;partnerID=40&amp;md5=66fff79bd1d3c6f44a506b7e5260bec4"/>
    <m/>
    <s v="2008 IEEE/ASME International Conference on Mechatronics and Embedded Systems and Applications, MESA 2008"/>
    <s v="English"/>
    <s v="Conference Paper"/>
    <s v="Electrical and Electronic Division, School of Engineering, University of Warwick, Coventry, CV4 7AL, United Kingdom; Technical Lead in the Electrical Systems, Controls and Software Group of General Motors Technical Centre, Bangalore, India"/>
    <s v="Yue, G., Electrical and Electronic Division, School of Engineering, University of Warwick, Coventry, CV4 7AL, United Kingdom; Rao, A.C., Technical Lead in the Electrical Systems, Controls and Software Group of General Motors Technical Centre, Bangalore, India; Jones, R.P., Electrical and Electronic Division, School of Engineering, University of Warwick, Coventry, CV4 7AL, United Kingdom"/>
    <s v="English"/>
    <s v="With a near exponential growth of in-car, embedded electronic systems, the automotive industry is facing extreme challenges in the flawless delivery of such systems within ever decreasing delivery time scales. Model based design is one potential methodology to meet these challenges. This paper describes research into model based design of a particular automotive electronic system, using the SysML modelling language. Key diagrams have been identified and selected from the full set of SysML diagram types as being representative of a typical system development. This paper shows how to make use of those key diagram types to enable automotive engineers to model both architecture and functionality of the automotive electronic system. Conclusions are drawn about how the model can benefit the development of such automotive electronic systems. © 2008 IEEE."/>
  </r>
  <r>
    <m/>
    <s v="Chami M., Seemüller H., Voos Holger"/>
    <s v="A SysML-based integration framework for the engineering of mechatronic systems"/>
    <x v="7"/>
    <x v="0"/>
    <s v="MESA"/>
    <s v="2010 IEEE/ASME International Conference on Mechatronic and Embedded Systems and Applications, MESA 2010"/>
    <m/>
    <s v="Proceedings of 2010 IEEE/ASME International Conference on Mechatronic and Embedded Systems and Applications, MESA 2010"/>
    <m/>
    <m/>
    <n v="5552066"/>
    <n v="245"/>
    <n v="250"/>
    <n v="6"/>
    <n v="11"/>
    <s v="10.1109/MESA.2010.5552066"/>
    <s v="https://www.scopus.com/inward/record.uri?eid=2-s2.0-77957373338&amp;partnerID=40&amp;md5=14123194433010c53b708ae19fd20057"/>
    <m/>
    <s v="2010 IEEE/ASME International Conference on Mechatronic and Embedded Systems and Applications, MESA 2010"/>
    <s v="English"/>
    <s v="Conference Paper"/>
    <s v="University of Applied Sciences Ravensburg-Weingarten, Mobile Robotics and Mechatronics Lab, D-88241 Weingarten, Germany"/>
    <s v="Chami, M., University of Applied Sciences Ravensburg-Weingarten, Mobile Robotics and Mechatronics Lab, D-88241 Weingarten, Germany; Seemüller, H., University of Applied Sciences Ravensburg-Weingarten, Mobile Robotics and Mechatronics Lab, D-88241 Weingarten, Germany; Voos, H., University of Applied Sciences Ravensburg-Weingarten, Mobile Robotics and Mechatronics Lab, D-88241 Weingarten, Germany"/>
    <s v="English"/>
    <s v="The engineering discipline mechatronics is one of the main innovation leader in industry nowadays. With the need for an optimal synergetic integration of the involved disciplines, the engineering process of mechatronic systems is faced with an increasing complexity and the interdisciplinary nature of these systems. New methods and techniques have to be developed to deal with these challenges. This document presents an approach of a SysML-based integration framework that shall deal with the complexity and bring the different disciplines together for a better cooperation and collaboration. Therefore, SysML shall be used for the overall interdisciplinary system design and simultaniously act as a link between the heterogenous model data of the discipline specific tools. © 2010 IEEE."/>
  </r>
  <r>
    <s v="Model transformation; Modeling; Simulation; SysML; System development"/>
    <s v="Kernschmidt K., Barbieri G., Fantuzzi C., Vogel-Heuser B."/>
    <s v="Possibilities and challenges of an integrated development using a combined SysML-model and corresponding domain specific models"/>
    <x v="1"/>
    <x v="0"/>
    <s v="MIM"/>
    <s v="7th IFAC Conference on Manufacturing Modelling, Management, and Control, MIM 2013"/>
    <s v="7th IFAC Conference on Manufacturing Modelling, Management, and Control"/>
    <s v="IFAC Proceedings Volumes (IFAC-PapersOnline)"/>
    <m/>
    <m/>
    <m/>
    <n v="1465"/>
    <n v="1470"/>
    <n v="6"/>
    <n v="3"/>
    <s v="10.3182/20130619-3-RU-3018.00391"/>
    <s v="https://www.scopus.com/inward/record.uri?eid=2-s2.0-84884342946&amp;partnerID=40&amp;md5=f7116a92f5cf3fa1948e4c9e22da56f8"/>
    <m/>
    <s v="7th IFAC Conference on Manufacturing Modelling, Management, and Control, MIM 2013"/>
    <s v="English"/>
    <s v="Conference Paper"/>
    <s v="Institute of Automation and Information Systems, Technische Universität München, Boltzmannstr. 15, 85748 Garching bei München, Germany; Università degli studi di Modena e Reggio Emilia, Via Amendola 2, 42122 Reggio Emilia, Italy"/>
    <s v="Kernschmidt, K., Institute of Automation and Information Systems, Technische Universität München, Boltzmannstr. 15, 85748 Garching bei München, Germany; Barbieri, G., Università degli studi di Modena e Reggio Emilia, Via Amendola 2, 42122 Reggio Emilia, Italy; Fantuzzi, C., Università degli studi di Modena e Reggio Emilia, Via Amendola 2, 42122 Reggio Emilia, Italy; Vogel-Heuser, B., Institute of Automation and Information Systems, Technische Universität München, Boltzmannstr. 15, 85748 Garching bei München, Germany"/>
    <s v="English"/>
    <s v="The development of a production plant, with multiple involved disciplines, requires many different models such as simulation models for the physical domain or models of the control-software. As all these models represent parts of the same system, it is inefficient to develop every model from scratch. Rather an integrated model, which considers all relevant aspects, should be set up first and from this the required domain specific models should be generated through model transformations. For the integrated model, the Systems Modeling Language (SysML) poses a suitable possibility to integrate the views of the different disciplines. Based on a literature research, existing model transformations from the integrated model to specific models as well as necessary extensions are presented. In this way a framework for an integrated development, where the SysML-model forms the integrating core model of the system, while the simulation of the different parts is carried out in domain specific simulation tools, can be established. Core benefits of this method are the consistency of the models, and the fast and cost-efficient simulation and testing of the system at different points of the development cycle and with different levels of detail. © IFAC."/>
  </r>
  <r>
    <m/>
    <s v="Stancescu S., Neagoe L., Marinescu R., Enoiu E.P."/>
    <s v="A SysML model for code correction and detection systems"/>
    <x v="7"/>
    <x v="0"/>
    <s v="MIPRO"/>
    <s v="33rd International Convention on Information and Communication Technology, Electronics and Microelectronics, MIPRO 2010"/>
    <s v="33rd International Convention on Information and Communication Technology, Electronics and Microelectronics, Proceedings"/>
    <s v="MIPRO 2010 - 33rd International Convention on Information and Communication Technology, Electronics and Microelectronics, Proceedings"/>
    <m/>
    <m/>
    <n v="5533366"/>
    <n v="189"/>
    <n v="191"/>
    <n v="3"/>
    <n v="6"/>
    <m/>
    <s v="https://www.scopus.com/inward/record.uri?eid=2-s2.0-77956374942&amp;partnerID=40&amp;md5=7c4b60050fd3634308cb7be7dd3780f2"/>
    <m/>
    <s v="33rd International Convention on Information and Communication Technology, Electronics and Microelectronics, MIPRO 2010"/>
    <s v="English"/>
    <s v="Conference Paper"/>
    <s v="University Politehnica of Bucharest, Mälardalen University, Våsteräs, Romania"/>
    <s v="Stancescu, S., University Politehnica of Bucharest, Mälardalen University, Våsteräs, Romania; Neagoe, L., University Politehnica of Bucharest, Mälardalen University, Våsteräs, Romania; Marinescu, R., University Politehnica of Bucharest, Mälardalen University, Våsteräs, Romania; Enoiu, E.P., University Politehnica of Bucharest, Mälardalen University, Våsteräs, Romania"/>
    <s v="English"/>
    <s v="The Unified Modeling Language (UML) is a well known approach for specifying and designing software components. UML for hardware designs of embedded systems is also possible in the simulation process, when the hardware is in the software form. The large number of tools for UML, the general adoption of this technology for heterogeneous system design and verification, makes UML a very powerful and robust design instrument. Based on UML, the SysML [1] language has been developed in order to support all the details of system designs. SysML extends UML towards the systems engineering domain. As a good example, a SysML model for hardware components that perform error detection and correction, based on polynomial registers mod p(x), will be presented. The approach is justified as efficient and flexible."/>
  </r>
  <r>
    <m/>
    <s v="Jamro M., Trybus B."/>
    <s v="An approach to SysML modeling of IEC 61131-3 control software"/>
    <x v="1"/>
    <x v="0"/>
    <s v="MMAR"/>
    <s v="2013 18th International Conference on Methods and Models in Automation and Robotics, MMAR 2013"/>
    <m/>
    <s v="2013 18th International Conference on Methods and Models in Automation and Robotics, MMAR 2013"/>
    <m/>
    <m/>
    <n v="6669909"/>
    <n v="217"/>
    <n v="222"/>
    <n v="6"/>
    <n v="15"/>
    <s v="10.1109/MMAR.2013.6669909"/>
    <s v="https://www.scopus.com/inward/record.uri?eid=2-s2.0-84893455616&amp;partnerID=40&amp;md5=3677f521e6f7767a9be3e91304e6d961"/>
    <m/>
    <s v="2013 18th International Conference on Methods and Models in Automation and Robotics, MMAR 2013"/>
    <s v="English"/>
    <s v="Conference Paper"/>
    <s v="Department of Computer and Control Engineering, Rzeszow University of Technology, al. Powstancow Warszawy 12, 35-959 Rzeszow, Poland"/>
    <s v="Jamro, M., Department of Computer and Control Engineering, Rzeszow University of Technology, al. Powstancow Warszawy 12, 35-959 Rzeszow, Poland; Trybus, B., Department of Computer and Control Engineering, Rzeszow University of Technology, al. Powstancow Warszawy 12, 35-959 Rzeszow, Poland"/>
    <s v="English"/>
    <s v="Designing, developing, and maintaining control software is often a complex and difficult task, especially in larger projects. The paper presents a concept of applying the Model-Driven Development approach with SysML modeling to the IEC 61131-3 development process. Four types of diagrams are used to model different aspects of the system: Requirements Diagram, Package Diagram, Block Definition Diagram, and State Machine Diagram. The models represent POUs and their requirements, resources, and tasks. Some POUs can be modeled as state machines as well. The SysML diagrams can be used to generate code templates for the implementation in IEC 61131-3 languages, such as ST or FBD. The paper also describes an extension to the CPDev engineering environment, which integrates the proposed SysML modeling with programming and execution of IEC 61131-3 software. The example of an engine and pump control system is presented to show various stages of the proposed approach. © 2013 West Pomeranian University of Technology."/>
  </r>
  <r>
    <m/>
    <s v="Jamro M."/>
    <s v="Automatic generation of implementation in SysML-based model-driven development for IEC 61131-3 control software"/>
    <x v="4"/>
    <x v="0"/>
    <s v="MMAR"/>
    <s v="2014 19th International Conference on Methods and Models in Automation and Robotics, MMAR 2014"/>
    <m/>
    <s v="2014 19th International Conference on Methods and Models in Automation and Robotics, MMAR 2014"/>
    <m/>
    <m/>
    <n v="6957399"/>
    <n v="468"/>
    <n v="473"/>
    <n v="6"/>
    <n v="6"/>
    <s v="10.1109/MMAR.2014.6957399"/>
    <s v="https://www.scopus.com/inward/record.uri?eid=2-s2.0-84915749152&amp;partnerID=40&amp;md5=a9ef44fdbf0630db5ff023f28e0f47a0"/>
    <s v="Institute of Electrical and Electronics Engineers Inc."/>
    <s v="2014 19th International Conference on Methods and Models in Automation and Robotics, MMAR 2014"/>
    <s v="English"/>
    <s v="Conference Paper"/>
    <s v="Department of Computer and Control Engineering, Rzeszow University of Technology, al. Powstancow Warszawy 12, Rzeszow, Poland"/>
    <s v="Jamro, M., Department of Computer and Control Engineering, Rzeszow University of Technology, al. Powstancow Warszawy 12, Rzeszow, Poland"/>
    <s v="English"/>
    <s v="Control software is commonly used in various branches of industry. Its still increasing size and complexity indicates that it is crucial to propose various development processes that could make the work easier and faster. In this paper, the Model-Driven Development approach is presented, together with the mechanism of automatic generation of implementation, dedicated to projects created according to the IEC 61131-3 standard. The modeling phase uses the SysML graphical modeling language. The prepared model is analyzed by the dedicated mechanism, which creates the ordered list of operations that should be performed in the implementation. After their sequential execution, engineers receive the implementation part with automatically generated elements. This paper covers topics of generating templates for Program Organization Units, as well as complete implementation for ones that are based on state machines. To make understanding of the presented approach easier, the paper uses the simple running example. The expanded version of the mechanism of automatic implementation generation has been introduced into the CPDev engineering environment for programming various industrial controllers. © 2014 IEEE."/>
  </r>
  <r>
    <m/>
    <s v="Jamro M."/>
    <s v="SysML modeling of POU-oriented unit tests for IEC 61131-3 control software"/>
    <x v="4"/>
    <x v="0"/>
    <s v="MMAR"/>
    <s v="2014 19th International Conference on Methods and Models in Automation and Robotics, MMAR 2014"/>
    <m/>
    <s v="2014 19th International Conference on Methods and Models in Automation and Robotics, MMAR 2014"/>
    <m/>
    <m/>
    <n v="6957329"/>
    <n v="82"/>
    <n v="87"/>
    <n v="6"/>
    <n v="6"/>
    <s v="10.1109/MMAR.2014.6957329"/>
    <s v="https://www.scopus.com/inward/record.uri?eid=2-s2.0-84915819980&amp;partnerID=40&amp;md5=9aee8d4a15dcab1b1914e8df1bda81fa"/>
    <s v="Institute of Electrical and Electronics Engineers Inc."/>
    <s v="2014 19th International Conference on Methods and Models in Automation and Robotics, MMAR 2014"/>
    <s v="English"/>
    <s v="Conference Paper"/>
    <s v="Department of Computer and Control Engineering, Rzeszow University of Technology, al. Powstancow Warszawy 12, Rzeszow, Poland"/>
    <s v="Jamro, M., Department of Computer and Control Engineering, Rzeszow University of Technology, al. Powstancow Warszawy 12, Rzeszow, Poland"/>
    <s v="English"/>
    <s v="Control software performs an important role in various areas in industry. It might be responsible for executing the tasks, where even a small mistake could cause serious damages, loses or could be dangerous for operators. Thus, it is necessary to ensure that the control software quality is as high as possible. There are some approaches to increase it, such as using modeling, standardized implementation, and precise testing. In this paper, the process of modeling unit tests is presented. Such tests are dedicated to Program Organization Units from solutions created according to the IEC 61131-3 standard. The proposed approach allows to model requirements with tests that verify them, a complete test behavior, as well as test suites. For this purpose, three kinds of diagrams from the SysML language are used, namely Requirement, Activity, and Block Definition Diagrams. The model is used to automatically generate templates of tests, the complete tests implementation in the CPTest+ test definition language, as well as a configuration of test suites. The proposed concept has been introduced into the CPDev engineering environment that allows to program controllers. © 2014 IEEE."/>
  </r>
  <r>
    <s v="Modeling; SysML; Systems engineering; Transceiver; UML; UMTS"/>
    <s v="Lafi S., Champagne R., Kouki A.B., Belzile J."/>
    <s v="Modeling radio-frequency front-ends using SysML: A case study of a UMTS transceiver"/>
    <x v="8"/>
    <x v="0"/>
    <s v="MODELS"/>
    <s v="1st International Workshop on Model Based Architecting and Construction of Embedded Systems, ACES-MB 2008 - Held as Part of the 2008 11th International Conference on Model Driven Engineering Languages and Systems, MoDELS 2008"/>
    <s v="Model Driven Engineering Languages and Systems"/>
    <s v="CEUR Workshop Proceedings"/>
    <n v="503"/>
    <m/>
    <m/>
    <n v="115"/>
    <n v="128"/>
    <n v="14"/>
    <n v="5"/>
    <m/>
    <s v="https://www.scopus.com/inward/record.uri?eid=2-s2.0-84893848778&amp;partnerID=40&amp;md5=66277224ed2c267e3ed34fb4b6892091"/>
    <m/>
    <s v="1st International Workshop on Model Based Architecting and Construction of Embedded Systems, ACES-MB 2008 - Held as Part of the 2008 11th International Conference on Model Driven Engineering Languages and Systems, MoDELS 2008"/>
    <s v="English"/>
    <s v="Conference Paper"/>
    <s v="École de Technologie Supérieure, 1100 rue Notre-Dame Ouest, Montréal, H3C 1K3, Canada"/>
    <s v="Lafi, S., École de Technologie Supérieure, 1100 rue Notre-Dame Ouest, Montréal, H3C 1K3, Canada; Champagne, R., École de Technologie Supérieure, 1100 rue Notre-Dame Ouest, Montréal, H3C 1K3, Canada; Kouki, A.B., École de Technologie Supérieure, 1100 rue Notre-Dame Ouest, Montréal, H3C 1K3, Canada; Belzile, J., École de Technologie Supérieure, 1100 rue Notre-Dame Ouest, Montréal, H3C 1K3, Canada"/>
    <s v="English"/>
    <s v="Numerous engineering fields are nowadays dealing with complex systems. The analysis, design, testing and maintenance of such systems are crucial challenges. For this purpose, the OMG proposed SysML, an extension of UML, in order to address the issues of modeling complex systems in different engineering domains. This standard enables the elaboration of efficient tools allowing automated analysis, verification and validation of systems. The radio-frequency front-end's design is one of engineering fields which would benefit from such a technology to enhance the efficiency of the design and manufacturing process. In this paper, we discuss the provision and the limitations of both UML and SysML. We also present a case study consisting of the modeling of a Universal Mobile Telecommunications System (UMTS) transceiver using SysML and we discuss the advantages and the drawbacks of such a technology from the designer's point of view."/>
  </r>
  <r>
    <s v="IT systems development; Model-based; system modeling"/>
    <s v="Izukura S., Yanoo K., Osaki T., Sakaki H., Kimura D., Xiang J."/>
    <s v="Applying a model-based approach to IT systems development using SysML extension"/>
    <x v="3"/>
    <x v="0"/>
    <s v="MODELS"/>
    <s v="14th International Conference on Model Driven Engineering Languages and Systems, MODELS 2011"/>
    <s v="14th International Conference on Model Driven Engineering Languages and Systems"/>
    <s v="Lecture Notes in Computer Science (including subseries Lecture Notes in Artificial Intelligence and Lecture Notes in Bioinformatics)"/>
    <s v="6981 LNCS"/>
    <m/>
    <m/>
    <n v="563"/>
    <n v="577"/>
    <n v="15"/>
    <n v="17"/>
    <s v="10.1007/978-3-642-24485-8_41"/>
    <s v="https://www.scopus.com/inward/record.uri?eid=2-s2.0-80054053554&amp;partnerID=40&amp;md5=61ad9ce2a9ea1f6f71cea5d6b68ddb39"/>
    <m/>
    <s v="14th International Conference on Model Driven Engineering Languages and Systems, MODELS 2011"/>
    <s v="English"/>
    <s v="Conference Paper"/>
    <s v="NEC Corporation, Kawasaki, 211-0068, Japan"/>
    <s v="Izukura, S., NEC Corporation, Kawasaki, 211-0068, Japan; Yanoo, K., NEC Corporation, Kawasaki, 211-0068, Japan; Osaki, T., NEC Corporation, Kawasaki, 211-0068, Japan; Sakaki, H., NEC Corporation, Kawasaki, 211-0068, Japan; Kimura, D., NEC Corporation, Kawasaki, 211-0068, Japan; Xiang, J., NEC Corporation, Kawasaki, 211-0068, Japan"/>
    <s v="English"/>
    <s v="Model-based system engineering (MBSE) is regarded as an effective way of developing systems. We are now applying the model-based approach to IT system development/integration (SI) because we urgently need to reduce the cost of SI. However, there are various challenges imposed when applying MBSE to SI. One of these is that reducing the cost to update models is more significant than that in other MBSE domains such as embedded systems. We adopted SysML to handle these issues and extended it to modeling IT systems. We present the details on this SysML extension and how it overcame these issues. We are developing an in-house SI-support tool called &quot;CASSI&quot;, which evaluates the non-functional requirements; performance and availability of the IT system's models written in that extended manner and helps these models to be reused. This paper also includes industrial case studies of CASSI, and its effectiveness is discussed. © 2011 Springer-Verlag."/>
  </r>
  <r>
    <s v="MBSA; MBSE; safety analysis; SysML"/>
    <s v="Helle P."/>
    <s v="Automatic SysML-based safety analysis"/>
    <x v="5"/>
    <x v="0"/>
    <s v="MODELS"/>
    <s v="5th International Workshop on Model Based Architecting and Construction of Embedded Systems, ACES-MB 2012"/>
    <m/>
    <s v="MODELS 2012 Innsbruck - Proceedings of the 5th International Workshop on Model Based Architecting and Construction of Embedded Systems, ACES-MB 2012"/>
    <m/>
    <m/>
    <m/>
    <n v="19"/>
    <n v="24"/>
    <n v="6"/>
    <n v="12"/>
    <s v="10.1145/2432631.2432635"/>
    <s v="https://www.scopus.com/inward/record.uri?eid=2-s2.0-84874135375&amp;partnerID=40&amp;md5=ba677fc426275ed976fa0f02eb7cc634"/>
    <m/>
    <s v="5th International Workshop on Model Based Architecting and Construction of Embedded Systems, ACES-MB 2012"/>
    <s v="English"/>
    <s v="Conference Paper"/>
    <s v="EADS Innovation Works, Nesspriel 1, 21129 Hamburg, Germany"/>
    <s v="Helle, P., EADS Innovation Works, Nesspriel 1, 21129 Hamburg, Germany"/>
    <s v="English"/>
    <s v="Model-based Safety Analysis (MBSA) techniques exist that ensure an increased consistency by formalising the safety analysis and allow automation of the safety calculations. With the increased acceptance of Model-based Systems Engineering (MBSE) as the new systems engineering paradigm, it seems natural to combine MBSE and MBSA. This work provides a methodology and tool support for an integrated MBSE and MBSA on one common model based on SysML which allows the systems engineers to perform an automated safety analysis to receive quick feedback on their design decisions during the system design phase. © 2012 ACM."/>
  </r>
  <r>
    <m/>
    <s v="Badreddin O., Abdelzad V., Lethbridge T., Elaasar M."/>
    <s v="fSysML - Foundational Executable SysML for Cyber-Physical System Modeling."/>
    <x v="0"/>
    <x v="0"/>
    <s v="MODELS"/>
    <m/>
    <m/>
    <s v="GEMOC@MoDELS"/>
    <m/>
    <m/>
    <m/>
    <n v="38"/>
    <n v="51"/>
    <n v="14"/>
    <n v="1"/>
    <m/>
    <s v="http://dblp.org/rec/conf/models/BadreddinALE16"/>
    <m/>
    <m/>
    <m/>
    <s v="Conference and Workshop Papers"/>
    <m/>
    <m/>
    <s v="English"/>
    <s v="System engineers are heavy users of modeling and design languages such as SysML. These design languages enable them to design, refine, verify, and test systems early in development. On the other hand, and especially with the emergence of agile methodologies, design and development activities in software engineering are intermingled and performed in iterations. Modern systems, however, exhibit increasing interdependence between software and physical components. Hence, there is a growing need to develop design languages that can bridge the gap between system and software engineering communities. This paper proposes fSysML, a foundational and executable subset of SysML geared towards facilitating the development of modern Cyber-Physical Systems. fSysML defines both a surface syntax for a SysML subset, and an executable semantics that is directly mapped to a modern object-oriented language. fSysML is demonstrated by the development of a self-adaptive system from the healthcare domain"/>
  </r>
  <r>
    <s v="Automation;  Optical telescopes;  Semantics;  Telescopes, Analysis;  MBSE;  Model executions;  Requirements verification;  Simulation;  SysML;  System requirements;  Test case;  Verification-and-validation, Modeling languages"/>
    <s v="Jankevicius N."/>
    <s v="Resource Analysis and Automated Verification for the Thirty Meter Telescope using Executable SysML Models"/>
    <x v="0"/>
    <x v="0"/>
    <s v="Models"/>
    <s v="Proceedings of the 2nd International Workshop on Executable Modeling co-located with ACM/IEEE 19th International Conference on Model Driven Engineering Languages and Systems (MODELS 2016), Saint-Malo, France, October 3"/>
    <m/>
    <m/>
    <n v="1760"/>
    <m/>
    <m/>
    <n v="2"/>
    <n v="4"/>
    <n v="3"/>
    <m/>
    <m/>
    <s v="http://ceur-ws.org/Vol-1760/invitedtalk.pdf"/>
    <m/>
    <m/>
    <s v="English"/>
    <s v="Conference and Workshop Papers"/>
    <s v="No Magic Europe, Kaunas, Lithuania"/>
    <m/>
    <s v="English"/>
    <s v="SysML and its supporting modeling tools have evolved to support a precise execution semantics for an automated verification of design models. This paper gives an overview of the application of such analyses in the context of the Thirty Meter Telescope (TMT), one of the next generation giant optical ground based telescopes. © 2016, CEUR-WS. All rights reserved."/>
  </r>
  <r>
    <s v="Design; MDA; Model transformation; Modelica; Specification; SysML; Virtual verification; WSN"/>
    <s v="Hammad A., Mountassir H., Chouali S."/>
    <s v="Combining SysML and Modelica to verify the wireless sensor networks energy consumption"/>
    <x v="1"/>
    <x v="0"/>
    <s v="MODELSWARD"/>
    <s v="1st International Conference on Model-Driven Engineering and Software Development, MODELSWARD 2013"/>
    <s v="International Conference on Model-Driven Engineering and Software Development"/>
    <s v="MODELSWARD 2013 - Proceedings of the 1st International Conference on Model-Driven Engineering and Software Development"/>
    <m/>
    <m/>
    <m/>
    <n v="198"/>
    <n v="201"/>
    <n v="4"/>
    <n v="3"/>
    <m/>
    <s v="https://www.scopus.com/inward/record.uri?eid=2-s2.0-84878073399&amp;partnerID=40&amp;md5=18252ac9f91850e89f654af26e70a199"/>
    <m/>
    <s v="1st International Conference on Model-Driven Engineering and Software Development, MODELSWARD 2013"/>
    <s v="English"/>
    <s v="Conference Paper"/>
    <s v="Femto-ST Institute, University of Franche-Comté, Besançon, France"/>
    <s v="Hammad, A., Femto-ST Institute, University of Franche-Comté, Besançon, France; Mountassir, H., Femto-ST Institute, University of Franche-Comté, Besançon, France; Chouali, S., Femto-ST Institute, University of Franche-Comté, Besançon, France"/>
    <s v="English"/>
    <s v="Wireless Sensor Networks (WSN) have large industrial applications. However, the modelisation is still a very complex task in view of the nature of these networks, namely because they are distributed, embedded and have strong interactions between the hardware and software parts. In addition, industrials use semi-formal methods to design their systems and validate behaviours by simulation. In this context, in order to improve the checking of the WSN properties, we propose a Model Driven Architecture (MDA) approach for modeling and checking of properties like energy consumption. This approach combines the advantages of SysML and Modelica languages. It is described mainly by two steps. At first, we offer a model transformation by taking into account static, dynamic and requirement diagrams of SysML in order to specify their corresponding Modelica model. In the second step, we carried out the virtual verification of WSN energy consumption. This approach is implemented inside Topcased platform and illustrated through a crossroads monitoring system which aims the verification of energy consumption."/>
  </r>
  <r>
    <s v="Activity diagram; Distributed model-checking; Places bordered Petri nets; SysML"/>
    <s v="Rahim M., Hammad A., Ioualalen M."/>
    <s v="Modular and distributed verification of SysML Activity Diagrams"/>
    <x v="1"/>
    <x v="0"/>
    <s v="MODELSWARD"/>
    <s v="1st International Conference on Model-Driven Engineering and Software Development, MODELSWARD 2013"/>
    <m/>
    <s v="MODELSWARD 2013 - Proceedings of the 1st International Conference on Model-Driven Engineering and Software Development"/>
    <m/>
    <m/>
    <m/>
    <n v="202"/>
    <n v="205"/>
    <n v="4"/>
    <n v="5"/>
    <m/>
    <s v="https://www.scopus.com/inward/record.uri?eid=2-s2.0-84878031076&amp;partnerID=40&amp;md5=7dd682ab9882e9135d0bffc5e9de79ae"/>
    <m/>
    <s v="1st International Conference on Model-Driven Engineering and Software Development, MODELSWARD 2013"/>
    <s v="English"/>
    <s v="Conference Paper"/>
    <s v="Sciences and Technology Faculty, Yahia Fares University, Medea, Algeria; Institut FEMTO-ST, UMR CNRS 6174, Besancon, France; LSI, Computer Science Department, USTHB, Algiers, Algeria"/>
    <s v="Rahim, M., Sciences and Technology Faculty, Yahia Fares University, Medea, Algeria; Hammad, A., Institut FEMTO-ST, UMR CNRS 6174, Besancon, France; Ioualalen, M., LSI, Computer Science Department, USTHB, Algiers, Algeria"/>
    <s v="English"/>
    <s v="Model-based development for complex system design has been used to support the increase of systems complexity. SysML is a modeling language that allows a system description with various integrated diagrams, but SysML lacks formality for the requirement verification. Translating SysML-based specification into Petri nets allows to enable rigorous system analysis. However, for complex systems, we have to deal with the state space explosion problem. In this paper, we propose new approach to allow a modular and distributed verification of SysML Activity Diagram basing on the derived Petri net."/>
  </r>
  <r>
    <s v="Code generation; Meta-model transformation; SysML; Unit testing; Validation; Verification; VHDL-AMS"/>
    <s v="Gauthier J.-M., Bouquet F., Hammad A., Peureux F."/>
    <s v="Verification and validation of meta-model based transformation from SysML to VHDL-AMS"/>
    <x v="1"/>
    <x v="0"/>
    <s v="MODELSWARD"/>
    <s v="1st International Conference on Model-Driven Engineering and Software Development, MODELSWARD 2013"/>
    <m/>
    <s v="MODELSWARD 2013 - Proceedings of the 1st International Conference on Model-Driven Engineering and Software Development"/>
    <m/>
    <m/>
    <m/>
    <n v="123"/>
    <n v="128"/>
    <n v="6"/>
    <n v="5"/>
    <m/>
    <s v="https://www.scopus.com/inward/record.uri?eid=2-s2.0-84878100382&amp;partnerID=40&amp;md5=3a6372580903ac027c356aedd0e518d7"/>
    <m/>
    <s v="1st International Conference on Model-Driven Engineering and Software Development, MODELSWARD 2013"/>
    <s v="English"/>
    <s v="Conference Paper"/>
    <s v="FEMTO-ST Institute, DISC Department, UMR CNRS 6174, 16, route de Gray, 25030 Besançon, France"/>
    <s v="Gauthier, J.-M., FEMTO-ST Institute, DISC Department, UMR CNRS 6174, 16, route de Gray, 25030 Besançon, France; Bouquet, F., FEMTO-ST Institute, DISC Department, UMR CNRS 6174, 16, route de Gray, 25030 Besançon, France; Hammad, A., FEMTO-ST Institute, DISC Department, UMR CNRS 6174, 16, route de Gray, 25030 Besançon, France; Peureux, F., FEMTO-ST Institute, DISC Department, UMR CNRS 6174, 16, route de Gray, 25030 Besançon, France"/>
    <s v="English"/>
    <s v="This paper proposes an approach to verify SysML models consistency and to validate the transformation of SysML models to VHDL-AMS code. This approach is based on two main solutions: the use of model-to-model transformation to verify SysML models consistency and writing unit tests to validate model transformations. The translation of SysML models into VHDL-AMS simulable code uses MMT (Model to Model Transformation) ATL Atlas Transformation Language and M2T (Model To Text) Acceleo tooling. The test validation of the model transformations is performed using EUNIT framework."/>
  </r>
  <r>
    <s v="Acceleo; ATL; Diagrams; Simulation; SysML; SystemC; TopCased"/>
    <s v="Abdulhameed A., Hammad A., Mountassir H., Tatibouet B."/>
    <s v="An approach based on SysML and system C to simulate complex systems"/>
    <x v="4"/>
    <x v="0"/>
    <s v="MODELSWARD"/>
    <s v="2nd International Conference on Model-Driven Engineering and Software Development, MODELSWARD 2014"/>
    <m/>
    <s v="MODELSWARD 2014 - Proceedings of the 2nd International Conference on Model-Driven Engineering and Software Development"/>
    <m/>
    <m/>
    <m/>
    <n v="555"/>
    <n v="560"/>
    <n v="6"/>
    <n v="2"/>
    <m/>
    <s v="https://www.scopus.com/inward/record.uri?eid=2-s2.0-84906903000&amp;partnerID=40&amp;md5=4a43695543bf2f70da0d328467c2b601"/>
    <s v="SciTePress"/>
    <s v="2nd International Conference on Model-Driven Engineering and Software Development, MODELSWARD 2014"/>
    <s v="English"/>
    <s v="Conference Paper"/>
    <s v="Femto-ST Institute, University of Franche-Comt, Besanon, France"/>
    <s v="Abdulhameed, A., Femto-ST Institute, University of Franche-Comt, Besanon, France; Hammad, A., Femto-ST Institute, University of Franche-Comt, Besanon, France; Mountassir, H., Femto-ST Institute, University of Franche-Comt, Besanon, France; Tatibouet, B., Femto-ST Institute, University of Franche-Comt, Besanon, France"/>
    <s v="English"/>
    <s v="The complexity of heterogeneous systems has been increased during last years. One challenge of designing these systems is to deal with the application of methodologies based on Model Driven Architecture (MDA). MDA is a development framework that enables the description of systems by means of different models with transformations. This is an important area of research and consists on developping methodologies to reduce cost and time spent during their development. In our case, SysML, targets system descriptions in a high level of abstraction and provide diagrams for requirements. SystemC language is chosen as an alternative to the traditional languages and its simulation kernel is an important aspect which allows the designer to evaluate the system behaviours through simulations. This paper proposes a combined approach based onMDA concepts and rules to transform SysML semi-formal model to SystemC. The transformations are ensured by ATL language. A traffic light system is taken as a reference case study and used to illustrate our practical application. It is implemented on TopCased platform. Copyright © 2014 SCITEPRESS - Science and Technology Publications. All rights reserved."/>
  </r>
  <r>
    <s v="Model checking; Model-based testing; State machines; SysML; Transition relation"/>
    <s v="Hilken C., Peleska J., Wille R."/>
    <s v="A unified formulation of behavioral semantics for SysML models"/>
    <x v="2"/>
    <x v="0"/>
    <s v="MODELSWARD"/>
    <s v="3rd International Conference on Model-Driven Engineering and Software Development, MODELSWARD 2015"/>
    <m/>
    <s v="MODELSWARD 2015 - 3rd International Conference on Model-Driven Engineering and Software Development, Proceedings"/>
    <m/>
    <m/>
    <m/>
    <n v="263"/>
    <n v="271"/>
    <n v="9"/>
    <n v="5"/>
    <m/>
    <s v="https://www.scopus.com/inward/record.uri?eid=2-s2.0-84939526198&amp;partnerID=40&amp;md5=7617bc35cdd14a4938d370cf7e4ace32"/>
    <s v="SciTePress"/>
    <s v="3rd International Conference on Model-Driven Engineering and Software Development, MODELSWARD 2015"/>
    <s v="English"/>
    <s v="Conference Paper"/>
    <s v="Institute of Computer Science, University of Bremen, Bremen, Germany; Cyber-Physical Systems, DFKI GmbH, Bremen, Germany"/>
    <s v="Hilken, C., Institute of Computer Science, University of Bremen, Bremen, Germany; Peleska, J., Institute of Computer Science, University of Bremen, Bremen, Germany; Wille, R., Institute of Computer Science, University of Bremen, Bremen, Germany, Cyber-Physical Systems, DFKI GmbH, Bremen, Germany"/>
    <s v="English"/>
    <s v="In order to cope with the complexity of today's system designs, higher levels of abstraction are considered. Modeling languages such as SysML provide adequate description means for an abstract specification of the structure and the behavior of a system to be implemented. Due to its sufficient degree of formality, SysML additionally allows for performing several automated test and verification tasks. For these tasks, however, a formal encoding of the behavioral model semantics is required; this is typically achieved by generating initial state conditions as well as the transition relation from the model. Since SysML provides a multitude of alternative or complementary notations, this poses a significant challenge to the development of corresponding tool support. In this paper, we therefore propose an alternative approach to the generation of transition relations: In a first step, a model-to-model transformation is applied which unifies the behavioral descriptions into one single notation, namely operations allocated in blocks and specified by pre- and post-conditions. Afterwards, only pre- and post-conditions as well as some auxiliary constraints for fixing semantic variation points need to be considered when generating the transition relation. The approach presented here has been evaluated in the development of industrial tools supporting bounded model checking and model-based test generation. Copyright © 2015 SCITEPRESS - Science and Technology Publications."/>
  </r>
  <r>
    <s v="Architecture optimization; Embedded systems; Model variability; SysML"/>
    <s v="Leserf P., De Saqui-Sannes P., Hugues J., Chaaban K."/>
    <s v="Architecture optimization with sysML modeling: A case study using variability"/>
    <x v="2"/>
    <x v="0"/>
    <s v="MODELSWARD"/>
    <s v="3rd International Conference on Model-Driven Engineering and Software Development, MODELSWARD 2015"/>
    <m/>
    <s v="Communications in Computer and Information Science"/>
    <n v="580"/>
    <m/>
    <m/>
    <n v="311"/>
    <n v="327"/>
    <n v="17"/>
    <m/>
    <s v="10.1007/978-3-319-27869-8_18"/>
    <s v="https://www.scopus.com/inward/record.uri?eid=2-s2.0-84955252615&amp;partnerID=40&amp;md5=1680b5d4c7f08dcbbb81d919931028d6"/>
    <s v="Springer Verlag"/>
    <s v="3rd International Conference on Model-Driven Engineering and Software Development, MODELSWARD 2015"/>
    <s v="English"/>
    <s v="Conference Paper"/>
    <s v="ESTACA-Lab, Laval, France; ISAE-SUPAERO, University of Toulouse, Toulouse, France"/>
    <s v="Leserf, P., ESTACA-Lab, Laval, France; De Saqui-Sannes, P., ISAE-SUPAERO, University of Toulouse, Toulouse, France; Hugues, J., ISAE-SUPAERO, University of Toulouse, Toulouse, France; Chaaban, K., ESTACA-Lab, Laval, France"/>
    <s v="English"/>
    <s v="Obtaining the set of trade-off architectures from a SysML model is an important objective for the system designer. To achieve this goal, we propose a methodology combining SysML with the variability concept and multi-objectives optimization techniques. An initial SysML model is completed with variability information to show up the different alternatives for component redundancy and selection from a library. The constraints and objective functions are also added to the initial SysML model, with an optimization context. Then a representation of a constraint satisfaction problem (CSP) is generated with an algorithm from the optimization context and solved with an existing solver. The paper illustrates our methodology by designing an Embedded Cognitive Safety System (ECSS). From a component repository and redundancy alternatives, the best design alternatives are generated in order to minimize the total cost and maximize the estimated system reliability. © Springer International Publishing Switzerland 2015."/>
  </r>
  <r>
    <m/>
    <s v="Apvrille L., Roudier Y."/>
    <s v="Designing safe and secure embedded and cyber-physical systems with SysML-Sec"/>
    <x v="2"/>
    <x v="0"/>
    <s v="MODELSWARD"/>
    <s v="3rd International Conference on Model-Driven Engineering and Software Development, MODELSWARD 2015"/>
    <m/>
    <s v="Communications in Computer and Information Science"/>
    <n v="580"/>
    <m/>
    <m/>
    <n v="293"/>
    <n v="308"/>
    <n v="16"/>
    <n v="3"/>
    <s v="10.1007/978-3-319-27869-8_17"/>
    <s v="https://www.scopus.com/inward/record.uri?eid=2-s2.0-84955298267&amp;partnerID=40&amp;md5=a122a90c6247d0440d6b79ce4ecc9763"/>
    <s v="Springer Verlag"/>
    <s v="3rd International Conference on Model-Driven Engineering and Software Development, MODELSWARD 2015"/>
    <s v="English"/>
    <s v="Conference Paper"/>
    <s v="CNRS LTCI, Telecom ParisTech, Institut Mines-Telecom, Sophia Antipolis, France; EURECOM, Sophia Antipolis, France"/>
    <s v="Apvrille, L., CNRS LTCI, Telecom ParisTech, Institut Mines-Telecom, Sophia Antipolis, France; Roudier, Y., EURECOM, Sophia Antipolis, France"/>
    <s v="English"/>
    <s v="The introduction of security flaws into a system may result from design or implementation mistakes. It entail far-reaching consequences for connected embedded or cyber-physical systems, including physical harm. Security experts focus either on finding out and deriving security mechanisms from more or less explicitly defined security requirements or on the a posteriori assessment of vulnerabilities, namely pentesting. These approaches however often miss the necessary iterations between security countermeasures and system functionalities in terms of design and deployment. Worse, they generally fail to consider the implications of security issues over the system’s safety, like for instance the adverse effect that security countermeasures may produce over expected deadlines due to costly computations and communications latencies. SysML-Sec focuses on these issues throughout design and development thanks to its model-driven approach that promotes exchanges between system architects, safety engineers, and security experts. This paper discusses how SysML-Sec can be used to simultaneously deal with safety and security requirements, and illustrates the methodology with an automotive use case. © Springer International Publishing Switzerland 2015."/>
  </r>
  <r>
    <s v="Architecture optimization; Embedded systems; Model variability; SysML"/>
    <s v="Leserf P., De Saqui-Sannes P., Hugues J., Chaaban K."/>
    <s v="SysML modeling for embedded systems design optimization: A case study"/>
    <x v="2"/>
    <x v="0"/>
    <s v="MODELSWARD"/>
    <s v="3rd International Conference on Model-Driven Engineering and Software Development, MODELSWARD 2015"/>
    <m/>
    <s v="MODELSWARD 2015 - 3rd International Conference on Model-Driven Engineering and Software Development, Proceedings"/>
    <m/>
    <m/>
    <m/>
    <n v="449"/>
    <n v="457"/>
    <n v="9"/>
    <n v="1"/>
    <m/>
    <s v="https://www.scopus.com/inward/record.uri?eid=2-s2.0-84939480323&amp;partnerID=40&amp;md5=a28842a4f58e230aa8ad9e3192149248"/>
    <s v="SciTePress"/>
    <s v="3rd International Conference on Model-Driven Engineering and Software Development, MODELSWARD 2015"/>
    <s v="English"/>
    <s v="Conference Paper"/>
    <s v="CERIE, ESTACA, Laval, France; ISAE-SUPAERO, University of Toulouse, Toulouse, France"/>
    <s v="Leserf, P., CERIE, ESTACA, Laval, France; De Saqui-Sannes, P., ISAE-SUPAERO, University of Toulouse, Toulouse, France; Hugues, J., ISAE-SUPAERO, University of Toulouse, Toulouse, France; Chaaban, K., CERIE, ESTACA, Laval, France"/>
    <s v="English"/>
    <s v="Model-Based Systems Engineering (MBSE) with the SysML language allows the designer to include requirement capture and design representation in a single model. This paper proposes a methodology to obtain the best design alternative, from a SysML design, by using multi-objective optimization techniques. A SysML model is extended with stereotypes, objective functions, variability and constraints. Then an integer representation of the problem can be generated and solved as a constraint satisfaction problem (CSP). The paper illustrates our methodology using an Embedded Cognitive Safety System (ECSS) design. From a component repository and redundancy alternatives, the best design alternatives are generated, to minimize the total cost and maximize the estimated system reliability. Copyright © 2015 SCITEPRESS - Science and Technology Publications."/>
  </r>
  <r>
    <s v="Embedded systems; Model-driven engineering; Safety; Security; SysML"/>
    <s v="Roudier Y., Apvrille L."/>
    <s v="SysML-Sec: A model driven approach for designing safe and secure systems"/>
    <x v="2"/>
    <x v="0"/>
    <s v="MODELSWARD"/>
    <s v="3rd International Conference on Model-Driven Engineering and Software Development, MODELSWARD 2015"/>
    <m/>
    <s v="MODELSWARD 2015 - 3rd International Conference on Model-Driven Engineering and Software Development, Proceedings"/>
    <m/>
    <m/>
    <m/>
    <n v="655"/>
    <n v="664"/>
    <n v="10"/>
    <n v="7"/>
    <m/>
    <s v="https://www.scopus.com/inward/record.uri?eid=2-s2.0-84939500992&amp;partnerID=40&amp;md5=e98cd3887e7b343c3911e98c2ea22565"/>
    <s v="SciTePress"/>
    <s v="3rd International Conference on Model-Driven Engineering and Software Development, MODELSWARD 2015"/>
    <s v="English"/>
    <s v="Conference Paper"/>
    <s v="EURECOM, 450 Routes des Chappes, Biot Sophia-Antipolis, France; Institut Mines-Telecom, Telecom ParisTech, CNRS LTCI, 450 Routes des Chappes, Biot Sophia-Antipolis, France"/>
    <s v="Roudier, Y., EURECOM, 450 Routes des Chappes, Biot Sophia-Antipolis, France; Apvrille, L., Institut Mines-Telecom, Telecom ParisTech, CNRS LTCI, 450 Routes des Chappes, Biot Sophia-Antipolis, France"/>
    <s v="English"/>
    <s v="Security flaws are open doors to attack embedded systems and must be carefully assessed in order to determine threats to safety and security. Subsequently securing a system, that is, integrating security mechanisms into the system's architecture can itself impact the system's safety, for instance deadlines could be missed due to an increase in computations and communications latencies. SysML-Sec addresses these issues with a modeldriven approach that promotes the collaboration between system designers and security experts at all design and development stages, e.g., requirements, attacks, partitioning, design, and validation. A central point of SysML-Sec is its partitioning stage during which safety-related and security-related functions are explored jointly and iteratively with regards to requirements and attacks. Once partitioned, the system is designed in terms of system's functions and security mechanisms, and formally verified from both the safety and the security perspectives. Our paper illustrates the whole methodology with the evaluation of a security mechanism added to an existing automotive system. Copyright © 2015 SCITEPRESS - Science and Technology Publications."/>
  </r>
  <r>
    <s v="Model Transformation; Model-driven Engineering; ProVerif; Security; SysML-Sec; TTool"/>
    <s v="Lugou F., Li L.W., Apvrille L., Ameur-Boulifa R."/>
    <s v="SysML models and model transformation for security"/>
    <x v="0"/>
    <x v="0"/>
    <s v="MODELSWARD"/>
    <m/>
    <m/>
    <s v="MODELSWARD 2016 - Proceedings of the 4th International Conference on Model-Driven Engineering and Software Development"/>
    <m/>
    <m/>
    <m/>
    <n v="331"/>
    <n v="338"/>
    <n v="8"/>
    <n v="2"/>
    <m/>
    <s v="https://www.scopus.com/inward/record.uri?eid=2-s2.0-84970045832&amp;partnerID=40&amp;md5=048f2f5e1214188780c4beb2358f72da"/>
    <s v="SciTePress"/>
    <s v="4th International Conference on Model-Driven Engineering and Software Development, MODELSWARD 2016"/>
    <s v="English"/>
    <s v="Conference Paper"/>
    <s v="LTCI, CNRS, Télécom ParisTech, Université Paris-Saclay, Campus SophiaTech, 450 route des Chappes, Sophia Antipolis, France"/>
    <s v="Lugou, F., LTCI, CNRS, Télécom ParisTech, Université Paris-Saclay, Campus SophiaTech, 450 route des Chappes, Sophia Antipolis, France; Li, L.W., LTCI, CNRS, Télécom ParisTech, Université Paris-Saclay, Campus SophiaTech, 450 route des Chappes, Sophia Antipolis, France; Apvrille, L., LTCI, CNRS, Télécom ParisTech, Université Paris-Saclay, Campus SophiaTech, 450 route des Chappes, Sophia Antipolis, France; Ameur-Boulifa, R., LTCI, CNRS, Télécom ParisTech, Université Paris-Saclay, Campus SophiaTech, 450 route des Chappes, Sophia Antipolis, France"/>
    <s v="English"/>
    <s v="The security flaws of embedded systems have become very valuable targets for cyber criminals. SysML-Sec has been introduced to target the security of these systems during their development stages. However, assessing resistance to attacks during these stages requires efficiently capturing the system's behavior and formally proving security properties from those behaviors. This paper thus proposes (i) novel SysML block and state machine diagrams enhanced to better capture security features, and (ii) a model-to-Proverif transformation. ProVerif is a toolkit first released for the formal analysis of security protocol, but it can be used more generally to assess confidentiality and authenticity properties. This paper demonstrates the soundness of our approach using a complex asymmetric key distribution protocol. © Copyright 2016 by SCITEPRESS - Science and Technology Publications, Lda. All rights reserved."/>
  </r>
  <r>
    <m/>
    <s v="Roy Mendieta,Jose Luis de la Vara,Juan Llorens Morillo,Jose Maria Alvarez Rodriguez"/>
    <s v="Towards Effective SysML Model Reuse."/>
    <x v="6"/>
    <x v="0"/>
    <s v="MODELSWARD"/>
    <s v="5th International Conference on Model-Driven Engineering and Software Development"/>
    <s v="MODELSWARD"/>
    <m/>
    <m/>
    <m/>
    <m/>
    <n v="536"/>
    <n v="541"/>
    <n v="6"/>
    <m/>
    <s v="10.5220/0006267605360541"/>
    <s v="https://doi.org/10.5220/0006267605360541"/>
    <s v="http://dblp.org/rec/conf/modelsward/MendietaVMR17"/>
    <m/>
    <m/>
    <m/>
    <m/>
    <m/>
    <m/>
    <s v="The Systems Modeling Language (SysML) is spreading very fast. Most modelling tool vendors support it and practitioners have adopted it for Systems Engineering. The number of SysML models is growing, increasing the need for and the potential benefit from platforms that allow a user to reuse the knowledge represented in the models. However, SysML model reuse remains challenging. Each tool has its own implementation of SysML, hindering reuse between tools. The search capabilities of most tools are also very limited and finding reusable models can be difficult. This paper presents our vision and initial work towards enabling an effective reuse of the knowledge contained in SysML models. The proposed solution is based on a universal information representation model called RSHP and on existing technology for indexing and retrieval. The solution has been used to index models of all SysML diagram types and preliminary validated with requirements diagrams. The results from the validation show that the solution has very high precision and recall. This makes us confident that the solution can be a suitable means for effective SysML model reuse."/>
  </r>
  <r>
    <s v="B method; model transformation; rail systems; safety; semantic similarities; SysML; verification and validation"/>
    <s v="Bousse E., Mentré D., Combemale B., Baudry B., Katsuragi T."/>
    <s v="Aligning SysML with the B method to provide V&amp;V for systems engineering"/>
    <x v="5"/>
    <x v="0"/>
    <s v="MoDEVVa"/>
    <s v="Workshop on Model-Driven Engineering, Verification and Validation, MoDeVVa 2012"/>
    <m/>
    <s v="Proceedings of the Workshop on Model-Driven Engineering, Verification and Validation, MoDeVVa 2012"/>
    <m/>
    <m/>
    <m/>
    <n v="11"/>
    <n v="16"/>
    <n v="6"/>
    <n v="18"/>
    <s v="10.1145/2427376.2427379"/>
    <s v="https://www.scopus.com/inward/record.uri?eid=2-s2.0-84873334759&amp;partnerID=40&amp;md5=bb6428a7f9fcea40b3b97f8378b31100"/>
    <m/>
    <s v="Workshop on Model-Driven Engineering, Verification and Validation, MoDeVVa 2012"/>
    <s v="English"/>
    <s v="Conference Paper"/>
    <s v="Mitsubishi Electric R and D, Rennes, France; University of Rennes 1, IRISA, Rennes, France; Inria, Rennes, France; Advanced Technology R and D Center, Mitsubishi Electric, Amagasaki, Japan"/>
    <s v="Bousse, E., Mitsubishi Electric R and D, Rennes, France; Mentré, D., Mitsubishi Electric R and D, Rennes, France; Combemale, B., University of Rennes 1, IRISA, Rennes, France; Baudry, B., Inria, Rennes, France; Katsuragi, T., Advanced Technology R and D Center, Mitsubishi Electric, Amagasaki, Japan"/>
    <s v="English"/>
    <s v="Systems engineering, and especially the modeling of safety critical systems, needs proper means for early Validation and Verification (V &amp; V) to detect critical issues as soon as possible. The objective of our work is to identify a verifiable subset of SysML that is usable by system engineers, while still amenable to automatic transformation towards formal verification tools. As we are interested in proving safety properties expressed using invariants on states, we consider the B method for this purpose. Our approach consists in an alignment of SysML concepts with an identified subset of the B method, using semantic similarities between both languages. We define a restricted SysML extended by a lightweight profile and a transformation towards the B method for V &amp; V purposes. The obtained process is applied to a simplified concrete case study from the railway industry: a SysML model is designed with safety properties, then automatically transformed into B, and finally imported into Atelier-B for automated proof of the properties. © 2012 ACM."/>
  </r>
  <r>
    <m/>
    <s v="Kerzhner A.A., Paredis C.J.J."/>
    <s v="Combining SysML and Model Transformations to Support Systems Engineering Analysis."/>
    <x v="3"/>
    <x v="0"/>
    <s v="MPM"/>
    <m/>
    <s v="Workshop on Multi-Paradigm Modeling"/>
    <s v="ECEASST"/>
    <s v="42"/>
    <m/>
    <m/>
    <m/>
    <m/>
    <n v="13"/>
    <n v="7"/>
    <m/>
    <s v="http://dblp.org/rec/journals/eceasst/KerzhnerP11"/>
    <m/>
    <m/>
    <m/>
    <s v="Journal Articles"/>
    <m/>
    <m/>
    <s v="English"/>
    <s v="As modern systems become increasingly complex, there is a growing need to support the systems engineering process with a variety of formal models, such that the team of experts involved in the process can express and share knowledge precisely, succinctly and unambiguously. However, creating such formal models can be expensive and time-consuming, making a broad exploration of different system architectures cost-prohibitive. In this paper, we investigate an approach for reducing such costs and hence enabling broader architecture space exploration through the use of model transformations. Specifically, a method is presented for verifying design alternatives with respect to design requirements through automated generation of analyses from formal models of the systems engineering problem. Formal models are used to express the structure of design alternatives, the system requirements, and experiments to verify the requirements as well as the relationships between the models. These formal models are all represented in a common modeling language, the Object Management Group’s Systems Modeling Language (OMG SysMLTM). To then translate descriptive models of system alternatives into a set of corresponding analysis models, a model transformation approach is used to combine knowledge from the experiment models with knowledge from reusable model libraries. This set of analysis models is subsequently transformed into executable simulations, which are used to guide the search for suitable system alternatives. To facilitate performing this search using commercially available optimization tools, the analyses are represented using the General Algebraic Modeling System (GAMS). The approach is demonstrated on the design of a hydraulic subsystem for a log splitter."/>
  </r>
  <r>
    <s v="Dynamic system models;  Levels of abstraction;  Mechatronic systems;  Model-based design;  Modelica;  Multiple disciplines;  SysML;  System architectures, Design, Mechatronics"/>
    <s v="Reichwein A., Paredis C.J.J., Canedo A., Witschel P., Stelzig P.E., Votintseva A., Wasgint R."/>
    <s v="Maintaining consistency between system architecture and dynamic system models with SysML4Modelica"/>
    <x v="5"/>
    <x v="0"/>
    <s v="MPM"/>
    <s v="Proceedings of the 6th International Workshop on Multi-Paradigm Modeling (MPM@MoDELS 2012), Innsbruck, Austria, October 1-5"/>
    <m/>
    <m/>
    <m/>
    <m/>
    <m/>
    <n v="43"/>
    <n v="48"/>
    <n v="6"/>
    <n v="9"/>
    <s v="10.1145/2508443.2508451"/>
    <s v="https://www.scopus.com/inward/record.uri?eid=2-s2.0-84883002827&amp;doi=10.1145%2f2508443.2508451&amp;partnerID=40&amp;md5=08dfa51c932aaa1e3deca504e57e4cab"/>
    <m/>
    <s v="Proceedings of the 6th International Workshop on Multi-Paradigm Modeling (MPM@MoDELS 2012), Innsbruck, Austria, October 1-5"/>
    <s v="English"/>
    <s v="Conference and Workshop Papers"/>
    <m/>
    <m/>
    <s v="English"/>
    <s v="Nowadays many technical products include mechatronic systems that incorporate components from multiple disciplines - mechanical, electronic, controls and software. In model-based design of mechatronic systems different kinds of models are used to model various system aspects, such as the system structure or its dynamic behavior. This often leads to a process that involves multiple formalisms and is concerned with the coupling of and transformation between models described in these formalisms. In this paper, an approach based on the OMG SysML-Modelica specification is introduced to facilitate the formal definition of dependencies between a system architecture view described in SysML and a continuous system dynamics view defined in Modelica. We discuss the problem of maintaining consistency between these two views. Taking into account the characteristics of the modeling languages, the design workflows, and current modeling tool capabilities, we present the advantages and challenges of modeling the dynamic behavior completely in SysML4Modelica followed by a transformation to Modelica. To overcome the disadvantages, a &quot;mixed-paradigm&quot; approach is proposed in which different parts of the dynamic system behavior are modeled at different levels of abstraction with different formalisms. Finally, an illustrative example is provided which focuses on practical issues related to the usage of SysML4- Modelica. © 2012 ACM."/>
  </r>
  <r>
    <m/>
    <s v="Cafe D.C., Hardebolle C., Jacquet C., Dos Santos F.V., Boulanger F."/>
    <s v="Discrete-continuous semantic adaptations for simulating SysML models in VHDL-AMS"/>
    <x v="4"/>
    <x v="0"/>
    <s v="MPM, MODELS"/>
    <s v="8th Workshop on Multi-Paradigm Modeling, MPM 2014, Co-located with the 17th International Conference on Model Driven Engineering Languages and Systems, MODELS 2014"/>
    <s v="Multi-Paradigm Modeling"/>
    <s v="CEUR Workshop Proceedings"/>
    <n v="1237"/>
    <m/>
    <m/>
    <n v="11"/>
    <n v="20"/>
    <n v="10"/>
    <n v="3"/>
    <m/>
    <s v="https://www.scopus.com/inward/record.uri?eid=2-s2.0-84911912598&amp;partnerID=40&amp;md5=fa1e407b93dcbce90670e48f29cee87e"/>
    <s v="CEUR-WS"/>
    <s v="8th Workshop on Multi-Paradigm Modeling, MPM 2014, Co-located with the 17th International Conference on Model Driven Engineering Languages and Systems, MODELS 2014"/>
    <s v="English"/>
    <s v="Conference Paper"/>
    <s v="Supélec E3S, Computer Science Departement, France; Advanced Analog System Design, France"/>
    <s v="Café, D.C., Supélec E3S, Computer Science Departement, France, Advanced Analog System Design, France; Hardebolle, C., Supélec E3S, Computer Science Departement, France; Jacquet, C., Supélec E3S, Computer Science Departement, France; Dos Santos, F.V., Advanced Analog System Design, France; Boulanger, F., Supélec E3S, Computer Science Departement, France"/>
    <s v="English"/>
    <s v="Our research focuses on the simulation of heterogeneous systems modeled in SysML, in particular, systems that mix different engineering domains such as mechanics, analog and digital circuits. Because of their nature, expressing multi-paradigm behavior in heterogeneous systems is a cumbersome endeavor. SysML does not provide a standard method for defining the operational semantics of individual blocks nor any intrinsic adaptation mechanism when coupling blocks of different domains. We present in this paper a way to address these obstacles. We give well-defined operational semantics to SysML blocks by using profile extensions, together with a language for the description of adaptors. We apply our approach to a test case, using a toolset for SysML to VHDL-AMS transformation, capable of automated generation of VHDL-AMS code for system verification by simulation."/>
  </r>
  <r>
    <s v="C++.; Register Transfer Level (RTL); System Modeling Language (SysML); SystemC; Unified Modeling Language (UML)"/>
    <s v="Bombieri N., Ebeid E., Fummi F., Lora M."/>
    <s v="On the reuse of RTL IPs for SysML model generation"/>
    <x v="5"/>
    <x v="0"/>
    <s v="MTV"/>
    <s v="13th International Workshop on Microprocessor Test and Verification, MTV 2012"/>
    <m/>
    <s v="Proceedings - International Workshop on Microprocessor Test and Verification"/>
    <m/>
    <m/>
    <n v="6519735"/>
    <n v="54"/>
    <n v="59"/>
    <n v="6"/>
    <n v="1"/>
    <s v="10.1109/MTV.2012.10"/>
    <s v="https://www.scopus.com/inward/record.uri?eid=2-s2.0-84879437198&amp;partnerID=40&amp;md5=098532302d8395861fb01c47035302b3"/>
    <m/>
    <s v="13th International Workshop on Microprocessor Test and Verification, MTV 2012"/>
    <s v="English"/>
    <s v="Conference Paper"/>
    <s v="Dept. of Computer Science, University of Verona, Italy"/>
    <s v="Bombieri, N., Dept. of Computer Science, University of Verona, Italy; Ebeid, E.S.M., Dept. of Computer Science, University of Verona, Italy; Fummi, F., Dept. of Computer Science, University of Verona, Italy; Lora, M., Dept. of Computer Science, University of Verona, Italy"/>
    <s v="English"/>
    <s v="Model-based design is getting more and more consensus in the today embedded system design flows. In this context, SysML is becoming the de-facto reference modeling language as it allows designers to model a whole system, both HW and SW, at high levels of abstraction. The SysML description can be defined with different levels of detail, each one suitable to the design and functional verification requirements. In this paper, we propose a methodology for abstracting existing RTL IPs into SysML components. During the abstraction flow, it is possible to set the level of detail to be maintained in SysML, such as, hierarchical structure and data types of the IPs. However, the generated SysML models are complete of both structural and behavioral descriptions and, thus, they can be synthesized into C++, SystemC, or Java executable code for simulation by any commercial tool. As a consequence, the methodology relieves designers from the modeling time and error risks especially for those design and functional verification phases in which the SysML model of the HW architecture is particularly structured and detailed. © 2012 IEEE."/>
  </r>
  <r>
    <s v="Quantitative analysis; Rigor description; System modeling language"/>
    <s v="Zhang W.-Z., Wang Z.-X., Zhu W.-X., Chen J."/>
    <s v="Supporting study on modeling C4ISR systems based on SysML"/>
    <x v="3"/>
    <x v="1"/>
    <s v="Nanjing Li Gong Daxue Xuebao/Journal of Nanjing University of Science and Technology"/>
    <m/>
    <m/>
    <s v="Nanjing Li Gong Daxue Xuebao/Journal of Nanjing University of Science and Technology"/>
    <n v="35"/>
    <n v="3"/>
    <m/>
    <n v="386"/>
    <n v="391"/>
    <n v="6"/>
    <n v="3"/>
    <m/>
    <s v="https://www.scopus.com/inward/record.uri?eid=2-s2.0-79960394275&amp;partnerID=40&amp;md5=6405b623b3d6a4869c30a9d5767bcff2"/>
    <m/>
    <m/>
    <s v="Chinese"/>
    <s v="Article"/>
    <s v="Institute of Command Automation, China; Center of Network Information Management, PLA University of Science and Technology, Nanjing 210007, China"/>
    <s v="Zhang, W.-Z., Institute of Command Automation, China; Wang, Z.-X., Institute of Command Automation, China; Zhu, W.-X., Center of Network Information Management, PLA University of Science and Technology, Nanjing 210007, China; Chen, J., Institute of Command Automation, China"/>
    <s v="English"/>
    <s v="To solve the problems of accuracy and integrality of semantic specification for C4ISR modeling, a modeling method of analysis and design of C4ISR based on the system modeling language (SysML) is proposed. Considering the mechanism of SysML, the supporting effect of the new requirement diagrams, parameter diagrams, extended block diagrams and activity diagrams of SysML in modeling C4ISR is researched. The superiority of rigor description and quantitative analysis of SysML for C4ISR modeling is discussed. With an example of aerial defence system, the modeling process based on SysML is researched. The results show that this method is feasible and effective for precise semantic modeling of C4ISR."/>
  </r>
  <r>
    <s v="Design process; Model-driven development; Requirement engineering; SysML"/>
    <s v="Gotoh T., Eguchi T., Koga T., Aoyama K."/>
    <s v="Modeling for product requirements based on logical structure of product (Model-driven development method for mechanical/electrical/soft integrated products using SysML)"/>
    <x v="7"/>
    <x v="1"/>
    <s v="Nihon Kikai Gakkai Ronbunshu, C Hen/Transactions of the Japan Society of Mechanical Engineers, Part C"/>
    <m/>
    <m/>
    <s v="Nihon Kikai Gakkai Ronbunshu, C Hen/Transactions of the Japan Society of Mechanical Engineers, Part C"/>
    <n v="76"/>
    <n v="771"/>
    <m/>
    <n v="2754"/>
    <n v="2763"/>
    <n v="10"/>
    <n v="3"/>
    <s v="Japanisch!"/>
    <s v="https://www.scopus.com/inward/record.uri?eid=2-s2.0-79751491157&amp;partnerID=40&amp;md5=7fd304a8c01a40ceed3f380e02af96e2"/>
    <m/>
    <m/>
    <s v="Japanese"/>
    <s v="Conference Paper"/>
    <s v="IBM Japan, Ltd., 19-21 Nihonbashi Hakozaki-cho, Chuo-ku, Tokyo, 103-8510, Japan"/>
    <s v="Gotoh, T., IBM Japan, Ltd., 19-21 Nihonbashi Hakozaki-cho, Chuo-ku, Tokyo, 103-8510, Japan; Eguchi, T.; Koga, T.; Aoyama, K."/>
    <s v="English"/>
    <s v="For the development of high-functional and complex mechatronics products, it is becoming necessary to manage the design process considering multi-domains such as electrical, mechanical and software specialties. However, at present, in the process of embedded software development, the software developers often have to spend their time and efforts by wasteful and unnecessary design iterations because that they don't understand the original requirements and previous designing intentions exactly. The authors predict that the mechanical designers in previous processes, don't describe the reasons, how to analyze and why to adoption technologies insufficiently. In this paper, the authors propose that the requirement model should be introduced in development process, because all designers can understand &quot;what to make&quot; precisely. In reference of the studies of various requirement definitions, especially object-oriented approach, the authors studied that the procedure of description in the requirement model, which is suitable for the development of high-functional and complex mechatronics products. An intelligent crane system is designed as an example to examine the possibilities of description using SysML. In conclusion, proposed requirement model is confirmed that it can surely describe the product requirement of the mechatronics product."/>
  </r>
  <r>
    <s v="Activity theory; Control systems; Reliability; Systems dynamics; Systems modeling language"/>
    <s v="Karwowski W., Amaba B., Ahram T.Z., Bedny G.Z."/>
    <s v="Human reliability assessment using systems modeling language &amp; tasks based systemic-structural activity theory"/>
    <x v="5"/>
    <x v="0"/>
    <s v="NIPIC HMIT"/>
    <s v="8th International Topical Meeting on Nuclear Plant Instrumentation, Control, and Human-Machine Interface Technologies 2012: Enabling the Future of Nuclear Energy, NPIC and HMIT 2012"/>
    <m/>
    <s v="8th International Topical Meeting on Nuclear Plant Instrumentation, Control, and Human-Machine Interface Technologies 2012, NPIC and HMIT 2012: Enabling the Future of Nuclear Energy"/>
    <n v="3"/>
    <m/>
    <m/>
    <n v="1464"/>
    <n v="1475"/>
    <n v="12"/>
    <m/>
    <m/>
    <s v="https://www.scopus.com/inward/record.uri?eid=2-s2.0-84880501511&amp;partnerID=40&amp;md5=0e71e0111925f7a405d686bbf9d31f58"/>
    <m/>
    <s v="8th International Topical Meeting on Nuclear Plant Instrumentation, Control, and Human-Machine Interface Technologies 2012: Enabling the Future of Nuclear Energy, NPIC and HMIT 2012"/>
    <s v="English"/>
    <s v="Conference Paper"/>
    <s v="Institute for Advanced Systems Engineering, University of Central Florida, Orlando, FL 32816-2993, United States; IBM Industry Solutions, USA, Miami, FL 33178, United States; Essex County College, Newark, United States"/>
    <s v="Karwowski, W., Institute for Advanced Systems Engineering, University of Central Florida, Orlando, FL 32816-2993, United States; Amaba, B., IBM Industry Solutions, USA, Miami, FL 33178, United States; Ahram, T.Z., Institute for Advanced Systems Engineering, University of Central Florida, Orlando, FL 32816-2993, United States; Bedny, G.Z., Essex County College, Newark, United States"/>
    <s v="English"/>
    <s v="This paper describes a new method of reliability, technology automation and manpower tradeoff assessment of power plants instrumentation, control and human machine interface technologies based on systems dynamics modeling and the systemic-structural activity theory (SSAT). The method is illustrated by a complex human-computer interaction and morphological analysis of activity. Cognitive and behavioral actions and elements of the human operator and related SSAT algorithm have been utilized as main units of analysis. The suggested method provides analytical description of human activity during key activities, and allows assessing task performance reliability. This paper shows that SSAT, with its precise units of analysis, is a very useful method for conducting reliability assessment of computer-based tasks used in nuclear power plants instruments and controls. The experimental approach and expert evaluations are closely connected with analytical methods of activity description. Such description consists of interdependent models of activity during task performance. In general, this paper demonstrates that the suggested method of reliability assessment can be very effective at the early stages of the design process and might be used as a predictive tool to assess the reliability of tasks in nuclear power plants instruments and control systems."/>
  </r>
  <r>
    <s v="Development process; Early phases; MBSE; SysML; System integrationModeling languages; Development process; Early phases; MBSE; SysML; System integration; Graphic methods"/>
    <s v="Kößler J., Paetzold K."/>
    <s v="Supporting SysML model generation in early phases of the development process"/>
    <x v="0"/>
    <x v="0"/>
    <s v="NordDesign"/>
    <m/>
    <m/>
    <s v="Proceedings of NordDesign, NordDesign 2016"/>
    <n v="1"/>
    <m/>
    <m/>
    <m/>
    <m/>
    <m/>
    <m/>
    <m/>
    <s v="https://www.scopus.com/inward/record.uri?eid=2-s2.0-84995945010&amp;partnerID=40&amp;md5=9987f4a467e56b0a7e1ea5f89020dd99"/>
    <s v="The Design Society"/>
    <s v="12th Biennial Norddesign 2016 Conference Highlighting the Nordic Approach&quot;"/>
    <m/>
    <s v="Proc. NordDesign, NordDesign"/>
    <s v="Institute of Technical Product Development, Universität der Bundeswehr München, Germany"/>
    <s v="Kößler, J., Institute of Technical Product Development, Universität der Bundeswehr München, Germany; Paetzold, K., Institute of Technical Product Development, Universität der Bundeswehr München, Germany"/>
    <s v="English"/>
    <s v="Within the development of technical systems more and more domains and needs from different stakeholders have to be integrated. Based on that, the Model-based Systems Engineering is becoming more interesting for companies. But the integration of this approach within the existing development process is a difficult task. SysML as a result of the approach of MBSE is a modeling language. It enables the developer to model and visualize a technical system in respect to different perceptions. Currently SysML is mainly being used for the requirements management and their organisation. This paper shows an initial approach, how the integration of more SysML models into the early phases of the development process can be supported. The main goal is to show how existing methods and their results can be used to support the generation of SysML models. Thereby it focuses on the generation of block definition diagrams. These diagrams can serve as a starting point of a more general integration of SysML. Concentrating on a single type of diagrams the integration is accelerated and simplified. In addition not every possible piece of information, which could be stored within block definition diagrams is used. Mainly Meta information based on previous development tasks and results of existing methods is stored in the block definition diagrams. These restrictions limit the amount of data which then can be mapped to block definition diagrams. Based on the mapped data the paper shows possible integrations of the SysML diagrams into the development process. These diagrams can serve as a visualisation of a preliminary structural definition of a system. In addition they can be used for controlling subsequent tasks and structuring the data and information flow."/>
  </r>
  <r>
    <m/>
    <s v="Pedroza G., Apvrille L., Knorreck D."/>
    <s v="AVATAR: A SysML environment for the formal verification of safety and security properties"/>
    <x v="3"/>
    <x v="0"/>
    <s v="NOTERE"/>
    <s v="2011 11th Annual International Conference on New Technologies of Distributed Systems, NOTERE 2011"/>
    <m/>
    <s v="2011 11th Annual International Conference on New Technologies of Distributed Systems, NOTERE 2011 - Proceedings"/>
    <m/>
    <m/>
    <n v="5957992"/>
    <m/>
    <m/>
    <n v="10"/>
    <n v="42"/>
    <s v="10.1109/NOTERE.2011.5957992"/>
    <s v="https://www.scopus.com/inward/record.uri?eid=2-s2.0-80051991023&amp;partnerID=40&amp;md5=3b166276e4879098f3e16d6f9d950f22"/>
    <m/>
    <s v="2011 11th Annual International Conference on New Technologies of Distributed Systems, NOTERE 2011"/>
    <s v="English"/>
    <s v="Conference Paper"/>
    <s v="System-on-Chip Laboratory (LabSoC), Institut Telecom, Telecom ParisTech. LTCI, CNRS, 2229, route des Crêtes, F-06904 Sophia-Antipolis Cedex, France"/>
    <s v="Pedroza, G., System-on-Chip Laboratory (LabSoC), Institut Telecom, Telecom ParisTech. LTCI, CNRS, 2229, route des Crêtes, F-06904 Sophia-Antipolis Cedex, France; Apvrille, L., System-on-Chip Laboratory (LabSoC), Institut Telecom, Telecom ParisTech. LTCI, CNRS, 2229, route des Crêtes, F-06904 Sophia-Antipolis Cedex, France; Knorreck, D., System-on-Chip Laboratory (LabSoC), Institut Telecom, Telecom ParisTech. LTCI, CNRS, 2229, route des Crêtes, F-06904 Sophia-Antipolis Cedex, France"/>
    <s v="English"/>
    <s v="Critical embedded systems - e.g., automotive systems - are now commonly distributed, thus exposing their communication links to attackers. The design of those systems shall therefore handle new security threats whilst maintaining a high level of safety. To address that issue, the paper introduces a SysML-based environment named AVATAR. AVATAR can capture both safety and security related elements in the same SysML model. TTool [1], an open-source UML toolkit, provides AVATAR editing capabilities, and offers a press-button approach for property proof. Indeed, after having modeled an abstract representation of the system and given a description of the safety and security properties, the designer may formally and directly verify those properties with the well established UPPAAL and ProVerif toolkits, respectively. The applicability of our approach is highlighted with a realistic embedded automotive system taken from an ongoing joint project of academia and industry called EVITA [2]. © 2011 IEEE."/>
  </r>
  <r>
    <s v="ATCA;Accelerator;LLRF;SysML"/>
    <s v="Grecki M., Geng Z., Ayvazyan G., Simrock S., Aminov B."/>
    <s v="Application of SysML to design of ATCA based LLRF control system"/>
    <x v="8"/>
    <x v="0"/>
    <s v="NSS"/>
    <m/>
    <m/>
    <s v="2008 IEEE Nuclear Science Symposium Conference Record"/>
    <m/>
    <m/>
    <m/>
    <n v="44"/>
    <n v="52"/>
    <n v="9"/>
    <n v="8"/>
    <s v="10.1109/NSSMIC.2008.4775248"/>
    <s v="http://ieeexplore.ieee.org/stamp/stamp.jsp?arnumber=4775248"/>
    <s v="IEEE"/>
    <m/>
    <m/>
    <s v="IEEE Conference Publications"/>
    <m/>
    <s v="DESY, Hamburg, Germany"/>
    <s v="English"/>
    <s v="The paper presents the methodology of design of ATCA based LLRF system for XFEL linear accelerators. The LLRF system is used to control RF field in superconducting accelerating cavities regulating amplitude up to 0.03% and phase up to 0.03 deg. It is complex mixed analogue-digital control with latency of order of few tens of nanoseconds. The ATCA architecture was chosen due to high availability and reliability. The system design process is based on systematic and formal approach using SysML language and tools. This modern methodology changes the way of system description from ÔÇ£document centricÔÇØ to ÔÇ£model centricÔÇØ. It allows easy communication inside the designers team that is very important in wide international collaboration. In the design process the Use Case description of system functionality was applied. The hierarchical structure and requirements for subsystems was derived from the top level requirements and defined functionality of the system. The functions of various SysML diagrams are presented together with discussion which parts of the system are best described by which diagram type. Both structural and functional views of the system are presented. Since the discussed LLRF system will have distributed architecture the particular effort was put on interfaces description. The SysML tool used in the project was used not only to build SysML model but also allows to estimate project cost using Use Case Points method. This feature is very beneficial in preparation of the project budget."/>
  </r>
  <r>
    <s v="Conceptual Model; Description Logic; Graph-Extended DL; Ontology; OWL; Product Model; SysML; UML."/>
    <s v="Graves H."/>
    <s v="Integrating SysML and OWL"/>
    <x v="9"/>
    <x v="0"/>
    <s v="OWLED"/>
    <s v="6th International Workshop on OWL: Experiences and Directions, OWLED 2009 - Co-located with the 8th International Semantic Web Conference, ISWC 2009 and the 3rd International Conference on Web Reasoning and Rule Systems, RR 2009"/>
    <s v="OWL: Experiences and Directions"/>
    <s v="CEUR Workshop Proceedings"/>
    <n v="529"/>
    <m/>
    <m/>
    <m/>
    <m/>
    <n v="8"/>
    <n v="16"/>
    <m/>
    <s v="https://www.scopus.com/inward/record.uri?eid=2-s2.0-84891452799&amp;partnerID=40&amp;md5=38ad5880bd2b69ffdc7f0c5701c30bdd"/>
    <m/>
    <s v="6th International Workshop on OWL: Experiences and Directions, OWLED 2009 - Co-located with the 8th International Semantic Web Conference, ISWC 2009 and the 3rd International Conference on Web Reasoning and Rule Systems, RR 2009"/>
    <s v="English"/>
    <s v="Conference Paper"/>
    <s v="Lockheed Martin Aeronautics Company, Fort Worth TX, United States"/>
    <s v="Graves, H., Lockheed Martin Aeronautics Company, Fort Worth TX, United States"/>
    <s v="English"/>
    <s v="To use OWL2 for modeling a system design one must be able to construct a Knowledge Base (KB) that can represent detailed information such as the number of occurrences of a part and interconnections between parts. SysML Block Diagrams (BD) have sufficient expressiveness to represent detailed designs. Suitably restricted SysML block diagrams can be translated into OWL2 to achieve the same result. A SysML graphical syntax can be used for the KBs which are characterized as designs. Block Diagrams have a natural model-theoretic semantic and this semantics is preserved by the translation into OWL2 for a restricted class of Block Diagrams. An implementation of a design is a parts description of the system being modeled. For a design, a KB-model will contain an implementation of the system, but may contain other entities. When additional constraints satisfied by a KB that represents a design then the KB serves as a template for the design implementations. Design KBs can be developed in engineering design tools and exported to OWL tools for analysis. This work yields a partial unification of SysML and OWL that is sufficient for modeling the structure of complex systems."/>
  </r>
  <r>
    <s v="Mechatronics; Modelling method; Project based learning; SysML teaching approach; Systems engineering"/>
    <s v="Matthiesen S., Schmidt S., Moeser G."/>
    <s v="SysKIT 2.0 - Implementation of a SysML teaching approach and observations on systems modelling by mechatronic teams"/>
    <x v="2"/>
    <x v="0"/>
    <s v="PDE"/>
    <s v="17th International Conference on Engineering and Product Design Education, E and PDE 2015"/>
    <m/>
    <s v="Proceedings of the 17th International Conference on Engineering and Product Design Education: Great Expectations: Design Teaching, Research and Enterprise, E and PDE 2015"/>
    <m/>
    <m/>
    <m/>
    <n v="518"/>
    <n v="523"/>
    <n v="6"/>
    <n v="2"/>
    <m/>
    <s v="https://www.scopus.com/inward/record.uri?eid=2-s2.0-84958231198&amp;partnerID=40&amp;md5=08cf783e569bae1439691f699a888958"/>
    <s v="The Design Society"/>
    <s v="17th International Conference on Engineering and Product Design Education, E and PDE 2015"/>
    <s v="English"/>
    <s v="Conference Paper"/>
    <s v="Karlsruhe Institute of Technology (KIT), IPEK - Institute of Product Engineering, Kaiserstraße 10, Karlsruhe, Germany"/>
    <s v="Matthiesen, S., Karlsruhe Institute of Technology (KIT), IPEK - Institute of Product Engineering, Kaiserstraße 10, Karlsruhe, Germany; Schmidt, S., Karlsruhe Institute of Technology (KIT), IPEK - Institute of Product Engineering, Kaiserstraße 10, Karlsruhe, Germany; Moeser, G., Karlsruhe Institute of Technology (KIT), IPEK - Institute of Product Engineering, Kaiserstraße 10, Karlsruhe, Germany"/>
    <s v="English"/>
    <s v="To fulfil the demands of modern product development processes, nowadays engineers have to interact with the domains of mechanical, electrical and software engineering. Due to this, their day-to-day business in practice is strongly characterized by working with different departments and stakeholders out of different disciplines. For improving their communication and to build up a common understanding, an interdisciplinary model language is needed. The Systems Modelling Language (SysML) is a language for modelling these interdisciplinary technical aspects of a system. This paper introduces the revise of an educational teaching approach for SysML presented in 2014 [1]. It is called SysKIT 2.0. First findings on the learning experience and the modelling results will be presented in this paper. The current approach was taught for the first time in a multidisciplinary course, where the students have lectures, exercises and a development project. In their development project the students have to use SysML for modelling - concepts, prototypes, validation and optimization. This paper presents the revised concept of SysKIT. The modifications compared to the first published concept are pointed out and explained. Further the paper analyzes the modelling techniques of different students groups and summarizes statements about the benefits. These findings were made by interviewing and observing the SysML-trained teams using SysML during the development project. © 2015, The Design Society. All rights reserved."/>
  </r>
  <r>
    <m/>
    <s v="Andreas Korff"/>
    <s v="UML for Systems Engineering (SysML) Eine Notation zur Beschreibung von Systemen."/>
    <x v="11"/>
    <x v="0"/>
    <s v="PEARL"/>
    <m/>
    <s v="Fachtagung der GI-Fachgruppe Echtzeitsysteme und PEARL (EP) Boppard"/>
    <s v="PEARL"/>
    <m/>
    <m/>
    <m/>
    <n v="115"/>
    <n v="123"/>
    <n v="9"/>
    <m/>
    <s v="10.1007/3-540-29595-X_11"/>
    <s v="http://dblp.org/rec/conf/pearl/Korff05"/>
    <m/>
    <m/>
    <m/>
    <s v="Conference and Workshop Papers"/>
    <m/>
    <m/>
    <s v="Deutsch"/>
    <s v="Die kontinuierliche Weiterentwicklung der objektorientierten BeschreibungsSprache für softwarelastige Systeme UML durch die Object Management Group erfolgt momentan zweigleisig: Neben der UML 2 wird an der Systems Modelhng Language (SysML) zur Beschreibung von Systemen gearbeitet, zusammen mit INCOSE, dem International Council on Systems Engineering. Gemeinsam beantworten sie ein Request for Proposal der OMG, das eine Adaption der UML zur Systembeschreibung vorschlägt. Dabei werden die generischen Mechanismen der UML zur domänenspezifischen Erweiterung des Notationsumfangs genutzt. Der aktuelle Sachstand ist die Spezifikation V0.9, die hier exemplarisch vorgestellt werden soll."/>
  </r>
  <r>
    <m/>
    <s v="Mehrpouyan H., Tumer I.Y., Hoyle C., Giannakopoulou D., Brat G."/>
    <s v="Formal verification of complex systems based on SysML functional requirements"/>
    <x v="4"/>
    <x v="0"/>
    <s v="PHM"/>
    <s v="2014 Annual Conference of the Prognostics and Health Management Society, PHM 2014"/>
    <s v="Conference of the Prognostics and Health Management Society"/>
    <s v="PHM 2014 - Proceedings of the Annual Conference of the Prognostics and Health Management Society 2014"/>
    <m/>
    <m/>
    <m/>
    <n v="176"/>
    <n v="187"/>
    <n v="12"/>
    <m/>
    <m/>
    <s v="https://www.scopus.com/inward/record.uri?eid=2-s2.0-84920517383&amp;partnerID=40&amp;md5=d3686b069d4b35ffdfa223d77eaa4f8d"/>
    <s v="Prognostics and Health Management Society"/>
    <s v="2014 Annual Conference of the Prognostics and Health Management Society, PHM 2014"/>
    <s v="English"/>
    <s v="Conference Paper"/>
    <s v="TSYS School of Computer Science, Columbus State University, Columbus, GA, United States; School of Mechanical, Industrial, and Manufacturing Engineering, Oregon State University, Corvallis, OR, United States; NASA Ames Research Center, Moffett Field, CA, United States"/>
    <s v="Mehrpouyan, H., TSYS School of Computer Science, Columbus State University, Columbus, GA, United States; Tumer, I.Y., School of Mechanical, Industrial, and Manufacturing Engineering, Oregon State University, Corvallis, OR, United States; Hoyle, C., School of Mechanical, Industrial, and Manufacturing Engineering, Oregon State University, Corvallis, OR, United States; Giannakopoulou, D., NASA Ames Research Center, Moffett Field, CA, United States; Brat, G., NASA Ames Research Center, Moffett Field, CA, United States"/>
    <s v="English"/>
    <s v="As modern systems continue to increase in size and complexity, they pose increasingly significant safety and risk management challenges. A model-based safety approach is an efficient way of coping with the increasing system complexity. It helps better manage the complexity by utilizing reasoning tools that require abstract models to detect failures as early as possible during the design process. This paper develops a methodology for the verification of safety requirements for design of complex engineered systems. The proposed approach combines a SysML modeling approach to document and structure safety requirements, and an assume-guarantee technique for the formal verification purpose. The assume guarantee approach, which is based on a compositional and hierarchical reasoning combined with a learning algorithm, is able to simplify complex design verification problems. The objective of the proposed methodology is to integrate safety into early design stages and help the system designers to consider safety implications during conceptual design synthesis, reducing design iterations and cost. The proposed approach is validated on the quad-redundant Electro-Mechanical Actuator (EMA) of a Flight Control Surface (FCS) of an aircraft."/>
  </r>
  <r>
    <s v="Activity diagram; Modular verification; Petri nets; Requirements formalization; SysML; SysML requirements"/>
    <s v="Rahim M., Boukala-Ioualalen M., Hammad A."/>
    <s v="Petri nets based approach for modular verification of SysML requirements on activity diagrams"/>
    <x v="4"/>
    <x v="0"/>
    <s v="PNSE"/>
    <s v="International Workshop on Petri Nets and Software Engineering, PNSE 2014"/>
    <s v="Petri Nets and Software Engineering"/>
    <s v="CEUR Workshop Proceedings"/>
    <n v="1160"/>
    <m/>
    <m/>
    <n v="233"/>
    <n v="248"/>
    <n v="16"/>
    <n v="3"/>
    <m/>
    <s v="https://www.scopus.com/inward/record.uri?eid=2-s2.0-84907931521&amp;partnerID=40&amp;md5=95910a1fe8672730c476667126693c54"/>
    <s v="CEUR-WS"/>
    <s v="International Workshop on Petri Nets and Software Engineering, PNSE 2014"/>
    <s v="English"/>
    <s v="Conference Paper"/>
    <s v="FEMTO-ST Institute, UMR CNRS 6174, Besançon, France; MOVEP, Computer Science Department, USTHB, Algiers, Algeria"/>
    <s v="Rahim, M., FEMTO-ST Institute, UMR CNRS 6174, Besançon, France; Boukala-Ioualalen, M., MOVEP, Computer Science Department, USTHB, Algiers, Algeria; Hammad, A., FEMTO-ST Institute, UMR CNRS 6174, Besançon, France"/>
    <s v="English"/>
    <s v="The validation of SysML specifications needs a complete process for extracting, formalizing and verifying SysML requirements. Within an overall approach which considers an automatic verification of SysML designs by translating both requirement and behavioral diagrams, this paper proposes a modular verification of SysML functional requirements on activity diagrams. The contribution of this paper is the proposition of a methodology guided by the relationships between requirements and SysML activities for verifying complex systems with many components. We propose a model-to-model transformation to automatically derive from SysML activities a modular Petri net, then SysML requirements are formalized and verified using the derived Petri net modules. A case study is presented to demonstrate the effectiveness of the proposed approach."/>
  </r>
  <r>
    <m/>
    <s v="Robol M., Salnitri M., Giorgini P."/>
    <s v="Toward GDPR-compliant socio-technical systems: Modeling language and reasoning framework"/>
    <x v="6"/>
    <x v="0"/>
    <s v="PoEM"/>
    <s v="IFIP Working Conference on The Practice of Enterprise Modeling"/>
    <s v="Lecture Notes in Business Information Processing"/>
    <m/>
    <m/>
    <m/>
    <m/>
    <n v="236"/>
    <n v="250"/>
    <n v="15"/>
    <m/>
    <s v="10.1007/978-3-319-70241-4_16"/>
    <s v="https://www.scopus.com/inward/record.uri?eid=2-s2.0-85035062424&amp;doi=10.1007%2f978-3-319-70241-4_16&amp;partnerID=40&amp;md5=6e9c34d89dfa11e6ee7b96a022592513"/>
    <m/>
    <m/>
    <m/>
    <m/>
    <s v="University of Trento, Trento, Italy"/>
    <s v="Robol, M., University of Trento, Trento, Italy; Salnitri, M., University of Trento, Trento, Italy; Giorgini, P., University of Trento, Trento, Italy"/>
    <m/>
    <s v="Privacy is a key aspect for the European Union (EU), where it is regulated by a specific law, the General Data Protection Regulation (GDPR). Compliance to the GDPR is a problem for organizations, it imposes strict constraints whenever they deal with personal data and, in case of infringement, it specifies severe consequences such as legal and monetary penalties. Such organizations frequently are complex systems, where personal data is processed by humans and technical services. Therefore, it becomes fundamental to consider privacy from the social perspective when designing such system, i.e., when relations between different components are specified. This is, indeed, also specified in the GDPR, which encourages to apply privacy-by-design principles. This paper proposes a method to support the design of GDPR compliant systems, based on a socio-technical approach composed of a modeling language and a reasoning framework. © IFIP International Federation for Information Processing 2017."/>
  </r>
  <r>
    <s v="Conceptual design; Detailed design; Model integration; System structure model; Systems modeling languageAutomation; Computational linguistics; Computer aided design; Computer control; Conceptual design; Design; Electric drives; Formal languages; Integration; Machine design; Mechanics; Modeling languages; Product design; Structured programming; Computer aided design models; Consistency maintenance; Detailed design; Domain specific modeling; Model integration; System structure model; System-level modeling; Systems modeling languages; Structural design"/>
    <s v="Fan H., Liu Y., Liu D., Ye X."/>
    <s v="Automated generation of the computer-aided design model from the system structure for mechanical systems based on systems modeling language"/>
    <x v="0"/>
    <x v="1"/>
    <s v="Proceedings of the Institution of Mechanical Engineers, Part B: Journal of Engineering Manufacture"/>
    <m/>
    <m/>
    <s v="Proceedings of the Institution of Mechanical Engineers, Part B: Journal of Engineering Manufacture"/>
    <n v="230"/>
    <n v="5"/>
    <m/>
    <n v="883"/>
    <n v="908"/>
    <n v="26"/>
    <m/>
    <s v="10.1177/0954405414560619"/>
    <s v="https://www.scopus.com/inward/record.uri?eid=2-s2.0-84978699299&amp;partnerID=40&amp;md5=c150b3ced4ac6cf53b8ac01bc5ef6a41"/>
    <s v="SAGE Publications Ltd"/>
    <m/>
    <s v="English"/>
    <s v="Article"/>
    <s v="State Key Lab of CADandCG, Zhejiang University, No. 866, YuHangtang Road, Xihu District, Zhejiang Prov., Hangzhou, China; School of Biosystems Engineering and Food Science, Zhejiang University, Hangzhou, China; Institute of Technology, Lishui University, Lishui, China"/>
    <s v="Fan, H., State Key Lab of CADandCG, Zhejiang University, No. 866, YuHangtang Road, Xihu District, Zhejiang Prov., Hangzhou, China; Liu, Y., State Key Lab of CADandCG, Zhejiang University, No. 866, YuHangtang Road, Xihu District, Zhejiang Prov., Hangzhou, China; Liu, D., School of Biosystems Engineering and Food Science, Zhejiang University, Hangzhou, China; Ye, X., Institute of Technology, Lishui University, Lishui, China"/>
    <s v="English"/>
    <s v="The system-level structure model significantly affects the subsequent development process. However, such a model cannot be used directly due to its document-based representation. A significant gap exists between the system-level model and the detailed domain-specific model. The model integration method significantly facilitates the design scenario involving different design phases because it supports tasks such as complexity management and consistency maintenance. However, the automated generation of the computer-aided design model from the systems modeling language-based structure model of the mechanical system is a typical issue. In this study, a meta-model-based approach is proposed to generate the initial computer-aided design model represented by the STEP file from the systems modeling languagebased system structure model. A geometry-related system structure modeling method is described, and the triple graph grammar is introduced to transform the systems modeling language model into the EXPRESS model. An automated generation algorithm is proposed to construct the initial computer-aided design model for mechanical systems against the ISO 10303-203 (AP 203) standard by parsing the EXPRESS model. Our approach facilitates model integration and helps reduce the gap between the system-level structure model and the computer-aided design model. This reduction would be beneficial for eliminating misunderstandings between different designers and thus to accelerate the design process. Finally, an example of an engine is provided to illustrate the proposed method. © IMechE 2015."/>
  </r>
  <r>
    <s v="Security; System modeling language"/>
    <s v="Haan B.D."/>
    <s v="Examination of the interplay of reliability and security using system modeling language"/>
    <x v="8"/>
    <x v="0"/>
    <s v="RAMS"/>
    <s v="54th Annual Reliability and Maintainability Symposium, RAMS 2008"/>
    <s v="Annual Reliability and Maintainability Symposium"/>
    <s v="Proceedings - Annual Reliability and Maintainability Symposium"/>
    <m/>
    <m/>
    <n v="4925842"/>
    <m/>
    <m/>
    <m/>
    <n v="1"/>
    <s v="10.1109/RAMS.2008.4925842"/>
    <s v="https://www.scopus.com/inward/record.uri?eid=2-s2.0-67650293046&amp;partnerID=40&amp;md5=07cb696cadd09145b9e64864bdae0f62"/>
    <m/>
    <s v="54th Annual Reliability and Maintainability Symposium, RAMS 2008"/>
    <s v="English"/>
    <s v="Conference Paper"/>
    <s v="P.O. Box 20846, Rochester, NY 14602, United States"/>
    <s v="Haan, B.D., P.O. Box 20846, Rochester, NY 14602, United States"/>
    <s v="English"/>
    <s v="System Modeling Language (OMG SysML TM) is a graphical modeling language that has been developed to describe complex systems. It provides semantics and notations to describe complex systems independent of engineering tools and methodologies. The study summarized in this paper applied the SysML semantics and notation to provide a common reference for examining the interplay of reliability and security in complex systems. This paper briefly outlines elements of the articulation of reliability and security in SysML and presents general findings from the study of their interplay in the context of a hypothetical communication system. This review begins with a demonstration of defining desired system functionality using the SysML Use Case diagram. Additional Use Case diagrams are then created to model a malicious agent's desire to either disrupt or gain illegal access to a system. Because the Use Case can be used to define both legitimate and illegitimate functional applications of the system, reliability and security are identified as coherent concepts. Being coherent, the correlation of reliability and security will depend on their contextual separation. Contextual separation is built through associations from the Use Case diagram through other SysML constructs. These associations point to operating environment and operational periods linked to a particular Use Case and provides context for element-level reliability modeling. Functional expectations, operating conditions, and operational periods are linked to Parametric Diagrams that model individual facets of reliability and security. This contextually embeds reliability and security directly into the system model. The interplay between reliability and security occurs when associations to their embedded facets cross paths in the system model. It is found that the interaction is dependent on the form of the attack selected by a malicious agent. Systems that are highly reliable in the functional sense are typically secure against attacks aimed at simply halting functionality. In contrast, the security of that same system against forms of attack that exploit some system characteristic will depend on the attacker's knowledge of and access to the system. © 2008 IEEE."/>
  </r>
  <r>
    <s v="FMEA; Reliability in design; SysML; UML"/>
    <s v="David P., Idasiak V., Kratz F."/>
    <s v="Improving reliability studies with SysML"/>
    <x v="9"/>
    <x v="0"/>
    <s v="RAMS"/>
    <s v="2009 - Annual Reliability and Maintainability Symposium, RAMS 2009"/>
    <s v="Annual Reliability and Maintainability Symposium"/>
    <s v="Proceedings - Annual Reliability and Maintainability Symposium"/>
    <m/>
    <m/>
    <n v="4914731"/>
    <n v="527"/>
    <n v="532"/>
    <n v="6"/>
    <n v="18"/>
    <s v="10.1109/RAMS.2009.4914731"/>
    <s v="https://www.scopus.com/inward/record.uri?eid=2-s2.0-70349105966&amp;partnerID=40&amp;md5=94e67fc9e89365e1cc72097c4bf47026"/>
    <m/>
    <s v="2009 - Annual Reliability and Maintainability Symposium, RAMS 2009"/>
    <s v="English"/>
    <s v="Conference Paper"/>
    <s v="Institut PRISME Ecole Nationale Supérieure d'Ingénieurs de Bourges, 88 Boulevard Lahitolle, 18020 Bourges Cedex, France"/>
    <s v="David, P., Institut PRISME Ecole Nationale Supérieure d'Ingénieurs de Bourges, 88 Boulevard Lahitolle, 18020 Bourges Cedex, France; Idasiak, V., Institut PRISME Ecole Nationale Supérieure d'Ingénieurs de Bourges, 88 Boulevard Lahitolle, 18020 Bourges Cedex, France; Kratz, F., Institut PRISME Ecole Nationale Supérieure d'Ingénieurs de Bourges, 88 Boulevard Lahitolle, 18020 Bourges Cedex, France"/>
    <s v="English"/>
    <s v="In this paper, we introduce a methodology for the reliability analysis of complex systems during their design. The challenge of such a method is to be efficient and accessible for system engineers. We gear this method towards the reuse of functional models expressed in the widely used languages of OMG (Object Management Group). We discuss the improvements brought by SysML for reliability studies in comparison with previous works using UML. Namely, we underline its utilization for the automatic synthesis of FMEA and indicate how it may be expanded for other reliability analyses. We describe a new approach for the analysis of system models that, thanks to its focus on flows, enables the revelation of the Failure Mode propagation deducted from the functional model. The technique presented here can be implemented on commercial tools, because it strictly respects the SysML me- tamodel. Regarding our experience in using SysML, we can conclude that this new modeling language is well-suited to support at least the first step of reliability analysis (i.e. FMEA- like analysis) and shows potential for integrating other analyses concurrently with system design (e.g. Fault Tree analysis, failure scenario studies). © 2009 IEEE."/>
  </r>
  <r>
    <s v="Goal-oriented requirements modelling; Non-Functional Requirements; SysML"/>
    <s v="Gnaho C., Semmak F., Laleau R."/>
    <s v="An overview of a SysML extension for goal-oriented NFR modelling: Poster paper"/>
    <x v="1"/>
    <x v="0"/>
    <s v="RCIS"/>
    <s v="7th IEEE International Conference on Research Challenges in Information Science, RCIS 2013"/>
    <m/>
    <s v="Proceedings - International Conference on Research Challenges in Information Science"/>
    <m/>
    <m/>
    <n v="6577734"/>
    <m/>
    <m/>
    <n v="2"/>
    <n v="2"/>
    <s v="10.1109/RCIS.2013.6577734"/>
    <s v="https://www.scopus.com/inward/record.uri?eid=2-s2.0-84884150910&amp;partnerID=40&amp;md5=c0db4f0d1504c0683b65ac3fd5d08908"/>
    <m/>
    <s v="7th IEEE International Conference on Research Challenges in Information Science, RCIS 2013"/>
    <s v="English"/>
    <s v="Conference Paper"/>
    <s v="Université Paris Descartes, 45 rue des Saints-pères, 75006 Paris, France; LACL, Université Paris Est, 61 avenue du général de Gaulle, 94010 Créteil cedex, France"/>
    <s v="Gnaho, C., Université Paris Descartes, 45 rue des Saints-pères, 75006 Paris, France, LACL, Université Paris Est, 61 avenue du général de Gaulle, 94010 Créteil cedex, France; Semmak, F., LACL, Université Paris Est, 61 avenue du général de Gaulle, 94010 Créteil cedex, France; Laleau, R., LACL, Université Paris Est, 61 avenue du général de Gaulle, 94010 Créteil cedex, France"/>
    <s v="English"/>
    <s v="To develop quality software and systems, both functional and non-functional requirements need to be taken into account at the highest level of abstraction. However the issue of relationships between non-functional requirements and functional requirements has been rarely addressed. In this article, we outline an extension of the SysML requirements meta-model with relevant concepts of commonly used goal-oriented requirements engineering approaches. The main contribution of our approach is to analyse and describe the impact of non-functional requirements on functional requirements. © 2013 IEEE."/>
  </r>
  <r>
    <s v="Model-Based System Design; Nonfunctional Requirements; Requirements Verification; SysML"/>
    <s v="Tsadimas A."/>
    <s v="Model-based enterprise information system architectural design with SysML"/>
    <x v="2"/>
    <x v="0"/>
    <s v="RCIS"/>
    <s v="9th IEEE International Conference on Research Challenges in Information Science, IEEE RCIS 2015"/>
    <m/>
    <s v="Proceedings - International Conference on Research Challenges in Information Science"/>
    <s v="2015-June"/>
    <s v="June"/>
    <n v="7128911"/>
    <n v="492"/>
    <n v="497"/>
    <n v="6"/>
    <n v="1"/>
    <s v="10.1109/RCIS.2015.7128911"/>
    <s v="https://www.scopus.com/inward/record.uri?eid=2-s2.0-84937915084&amp;partnerID=40&amp;md5=2e8941f7a3d71c92fb6fb092015da3d0"/>
    <s v="IEEE Computer Society"/>
    <s v="9th IEEE International Conference on Research Challenges in Information Science, IEEE RCIS 2015"/>
    <s v="English"/>
    <s v="Conference Paper"/>
    <s v="Department of Informatics and Telematics, Harokopio University of Athens, 70 El. Venizelou St, Kallithea, Athens, Greece"/>
    <s v="Tsadimas, A., Department of Informatics and Telematics, Harokopio University of Athens, 70 El. Venizelou St, Kallithea, Athens, Greece"/>
    <s v="English"/>
    <s v="Model-based system design is commonly supported by Systems Modeling Language (SysML). When designing Enterprise Information Systems (EISs), software and network infrastructure architecture should be designed in parallel, ensuring system efficiency. Furthermore, non-functional requirements, such as performance ones, should be focused during EIS architecture design, as they play a significant role in system efficiency. The scope of this research is to provide a model-based approach for EIS architecture design, utilizing SysML as a modeling language. The system designer should be provided with alternative views, focusing on software and hardware architecture and facilitating non-functional requirements verification. Although SysML provides support for requirements specification, corresponding tools lack an automated requirements verification process. To this end, an integrated design environment is presented, not only capable of defining alternative EIS architectures, but also enabling architectural evaluation using simulation and integrating an automated non-functional requirement verification process utilizing simulation results. © 2015 IEEE."/>
  </r>
  <r>
    <s v="Embedded systems;  Requirements engineering, Goal modeling;  Requirements management;  SysML;  Tool integration;  User requirements notation, Modeling languages"/>
    <s v="Amyot D., Anda A.A., Baslyman M., Lessard L., Bruel J.-M."/>
    <s v="Towards Improved Requirements Engineering with SysML and the User Requirements Notation"/>
    <x v="0"/>
    <x v="0"/>
    <s v="RE"/>
    <s v="24th IEEE International Requirements Engineering Conference (RE 2016), Beijing, China, September 12-16"/>
    <m/>
    <m/>
    <m/>
    <m/>
    <m/>
    <n v="329"/>
    <n v="334"/>
    <n v="6"/>
    <m/>
    <s v="10.1109/RE.2016.58"/>
    <s v="http://dx.doi.org/10.1109/RE.2016.58"/>
    <m/>
    <s v="24th IEEE International Requirements Engineering Conference (RE 2016), Beijing, China, September 12-16"/>
    <s v="English"/>
    <s v="Conference and Workshop Papers"/>
    <s v="University of Ottawa, IRHM, Ottawa, ON, Canada; IRIT, IUT de Blagnac, Toulouse, France"/>
    <m/>
    <s v="English"/>
    <s v="The Systems Modeling Language (SysML) is a popular and standardized UML profile for systems engineering applications. In addition to seven conventional UML diagram types, SysML supports requirement diagrams and tables that can be used to capture requirements, their attributes, and their relationships. However, several important concepts such as goals and contributions are not predefined in SysML, hindering the reasoning about tradeoffs and adaptation, especially in emerging socio-cyber-physical systems such as smart cities. In this paper, we provide a preliminary investigation of different ways of combining SysML with the User Requirements Notation (URN), a standard that focuses on the modeling and analysis of goals and scenarios. We argue that SysML and URN are complementary and synergistic, and that their combination enables new requirements modeling, analysis, and management opportunities for new types of systems. Examples of potential integration approaches are discussed, briefly assessed, and illustrated with existing tools for SysML, URN, and requirements management. © 2016 IEEE."/>
  </r>
  <r>
    <s v="Design process; FMEA; Reliability studies; SysML"/>
    <s v="David P., Idasiak V., Kratz F."/>
    <s v="Reliability study of complex physical systems using SysML"/>
    <x v="7"/>
    <x v="1"/>
    <s v="Reliability Engineering &amp; System Safety"/>
    <m/>
    <m/>
    <s v="Reliability Engineering and System Safety"/>
    <n v="95"/>
    <n v="4"/>
    <m/>
    <n v="431"/>
    <n v="450"/>
    <n v="20"/>
    <n v="101"/>
    <s v="10.1016/j.ress.2009.11.015"/>
    <s v="https://www.scopus.com/inward/record.uri?eid=2-s2.0-75949090601&amp;partnerID=40&amp;md5=07e759c0395d8f1ee1d19b56cb7a04b8"/>
    <m/>
    <m/>
    <s v="English"/>
    <s v="Article"/>
    <s v="Institut PRISME - ENSIB, 88 Boulevard Lahitolle, 18020 Bourges Cedex, France"/>
    <s v="David, P., Institut PRISME - ENSIB, 88 Boulevard Lahitolle, 18020 Bourges Cedex, France; Idasiak, V., Institut PRISME - ENSIB, 88 Boulevard Lahitolle, 18020 Bourges Cedex, France; Kratz, F., Institut PRISME - ENSIB, 88 Boulevard Lahitolle, 18020 Bourges Cedex, France"/>
    <s v="English"/>
    <s v="The development of safety critical systems becomes even harder since the complexity of these systems grows continuously. Moreover, this kind of process involves the use of powerful design methods and precise reliability techniques that utilize dissimilar models and construction policy. In this article we propose a method to unify and enhance this process by linking functional design phase using SysML with commonly used reliability techniques such as FMEA and dysfunctional models construction in AltaRica Data Flow. We present how SysML models can be analyzed automatically in order to produce an FMEA and expose a parallel between SysML models and AltaRica Data Flow ones. The given approach is structured around a database of dysfunctional behaviors that supports the studies and is updated by the obtained results. We exemplify the approach to analyze a system of level controlling of a tank. © 2009 Elsevier Ltd. All rights reserved."/>
  </r>
  <r>
    <m/>
    <s v="Bagnato A., Brosse E., Quadri I., Sadovykh A."/>
    <s v="SysML for modeling co-simulation orchestration over FMI: The INTO-CPS approach"/>
    <x v="0"/>
    <x v="0"/>
    <s v="Reliable Software Technologies"/>
    <s v="21st International Conference on Reliable Software Technologies"/>
    <s v="Ada User Journal"/>
    <m/>
    <m/>
    <m/>
    <m/>
    <n v="215"/>
    <n v="218"/>
    <n v="4"/>
    <m/>
    <m/>
    <s v="https://www.scopus.com/inward/record.uri?eid=2-s2.0-85014514617&amp;partnerID=40&amp;md5=2b8c97d8f64ac92817d4ec4b7a3682a5"/>
    <m/>
    <m/>
    <m/>
    <m/>
    <s v="Softeam Research and Development Division, Paris, France"/>
    <s v="Bagnato, A., Softeam Research and Development Division, Paris, France; Brosse, E., Softeam Research and Development Division, Paris, France; Quadri, I., Softeam Research and Development Division, Paris, France; Sadovykh, A., Softeam Research and Development Division, Paris, France"/>
    <m/>
    <s v="This paper describes a work in progress related to Model-Based Design (MBD,) of Cyber-Physical Systems (CPSs) in the context of the Horizon2O2O !NTO-CPS project. The paper highlights usage of the INTO-cPS SysML profile, that extends SysML profile, to enable defining co-simulations over Functional Mock-up Interface (FM!) in the INTO-cPS platform. The paper focuses on the results of the first year of the project."/>
  </r>
  <r>
    <m/>
    <s v="Tueno S., Laleau R., Mammar A., Frappier M."/>
    <s v="Towards using ontologies for domain modeling within the SysML/KAOS approach"/>
    <x v="6"/>
    <x v="0"/>
    <s v="REW"/>
    <s v="IEEE 25th International Requirements Engineering Conference Workshops, REW 2017"/>
    <m/>
    <m/>
    <m/>
    <m/>
    <m/>
    <n v="1"/>
    <n v="5"/>
    <n v="5"/>
    <m/>
    <s v="10.1109/REW.2017.22"/>
    <s v="https://www.scopus.com/inward/record.uri?eid=2-s2.0-85034649149&amp;doi=10.1109%2fREW.2017.22&amp;partnerID=40&amp;md5=1b6b25cada9ba3ef679926007c58c911"/>
    <m/>
    <m/>
    <m/>
    <m/>
    <s v="LACL, Université Paris-Est Créteil, Créteil, France; SAMOVAR-CNRS, Télécom SudParis, Evry, France; GRIL, Université de Sherbrooke, Sherbrooke, Quebec, QC, Canada"/>
    <s v="Tueno, S., LACL, Université Paris-Est Créteil, Créteil, France; Laleau, R., LACL, Université Paris-Est Créteil, Créteil, France; Mammar, A., SAMOVAR-CNRS, Télécom SudParis, Evry, France; Frappier, M., GRIL, Université de Sherbrooke, Sherbrooke, Quebec, QC, Canada"/>
    <m/>
    <s v="Modeling the domain of a system to be implemented is a very critical and often neglected activity during requirements engineering. In this paper, we set the scene for an approach to complement the SysML/KAOS goal model of a system by adding an ontological representation of its domain knowledge. We think that an Event-B formalization of that domain representation can be used to enrich the formal specifications obtained from the goal model. This paper describes the metamodel that we propose for the representation of domain knowledge and illustrates the proposal through a Landing Gear System case study. © 2017 IEEE."/>
  </r>
  <r>
    <s v="Automated Verification; Model-based Development; Simulink; SMT Solver"/>
    <s v="Nakajima S., Furukawa S., Ueda Y."/>
    <s v="Co-analysis of SysML and simulink models for cyber-physical systems design"/>
    <x v="5"/>
    <x v="0"/>
    <s v="RTCSA"/>
    <s v="18th IEEE International Conference on Embedded and Real-Time Computing Systems and Applications, RTCSA 2012"/>
    <m/>
    <s v="Proceedings - 18th IEEE International Conference on Embedded and Real-Time Computing Systems and Applications, RTCSA 2012 - 2nd Workshop on Cyber-Physical Systems, Networks, and Applications, CPSNA"/>
    <m/>
    <m/>
    <n v="6301470"/>
    <n v="473"/>
    <n v="478"/>
    <n v="6"/>
    <n v="6"/>
    <s v="10.1109/RTCSA.2012.22"/>
    <s v="https://www.scopus.com/inward/record.uri?eid=2-s2.0-84869030972&amp;partnerID=40&amp;md5=8885f3c186286ec31f16f0f370fe2320"/>
    <m/>
    <s v="18th IEEE International Conference on Embedded and Real-Time Computing Systems and Applications, RTCSA 2012"/>
    <s v="English"/>
    <s v="Conference Paper"/>
    <s v="National Institute of Informatics, Tokyo, Japan; Graduate School of Science and Engineering, Ibaraki University, Hitachi City, Japan"/>
    <s v="Nakajima, S., National Institute of Informatics, Tokyo, Japan; Furukawa, S., Graduate School of Science and Engineering, Ibaraki University, Hitachi City, Japan; Ueda, Y., Graduate School of Science and Engineering, Ibaraki University, Hitachi City, Japan"/>
    <s v="English"/>
    <s v="Model-Based Development (MBD) is a promising approach to achieving the required reliability levels of Cyber-Physical Systems. These systems are inherently heterogeneous. For example, models such as a controller and a plant have different characteristics. This paper proposes a Co-Analysis method. Logic-based analysis is employed to deal with an under-constrained or non-deterministic controller described with SysML. The analysis of the plant with Simulink adapts numerical simulation methods since the model represents physical phenomena whose time-dependent behavior is deterministic but computed with the initial states. The paper discusses further issues with the proposed co-analysis method. © 2012 IEEE."/>
  </r>
  <r>
    <s v="model-driven; requirement engineering; requirement modeling; SysML"/>
    <s v="Chang C.-H., Lu C.-W., Hsueh N.-L., Chu W.C., Shih C., Yang C.-T., Hsiung P.-A., Koong C.-S."/>
    <s v="SysML-based requirement modeling environment for multicore embedded system"/>
    <x v="7"/>
    <x v="0"/>
    <s v="SAC"/>
    <s v="25th Annual ACM Symposium on Applied Computing, SAC 2010"/>
    <m/>
    <s v="Proceedings of the 2010 ACM Symposium on Applied Computing"/>
    <m/>
    <m/>
    <m/>
    <n v="2224"/>
    <n v="2228"/>
    <n v="5"/>
    <n v="2"/>
    <s v="10.1145/1774088.1774555"/>
    <s v="https://www.scopus.com/inward/record.uri?eid=2-s2.0-77954735706&amp;partnerID=40&amp;md5=3b8ecbd33e9332d17bcc8bf1a7ea6430"/>
    <m/>
    <s v="25th Annual ACM Symposium on Applied Computing, SAC 2010"/>
    <s v="English"/>
    <s v="Conference Paper"/>
    <s v="Dept. of Information Management, Hsiuping Institute of Technology, No.11, Gongye Rd., Dali City, Taichung County, Taiwan; Dept. of Information Engineering and Computer Science, Feng Chia University, No. 100 Wenhwa Rd., Taichung, Taiwan; Department of Computer Science, Tunghai University, No.181, Sec. 3, Taichung Port Rd., Taichung City, Taiwan; Department of Computer Science and Information Engineering, National Chung Cheng University, No.168, University Rd., Min-Hsiung, Chia-Yi, Taiwan; Dept. of Computer and Information Science, Taichung University, No.140, Ming-Sheng Rd., Taichung City, Taiwan"/>
    <s v="Chang, C.-H., Dept. of Information Management, Hsiuping Institute of Technology, No.11, Gongye Rd., Dali City, Taichung County, Taiwan; Lu, C.-W., Dept. of Information Management, Hsiuping Institute of Technology, No.11, Gongye Rd., Dali City, Taichung County, Taiwan; Hsueh, N.-L., Dept. of Information Engineering and Computer Science, Feng Chia University, No. 100 Wenhwa Rd., Taichung, Taiwan; Chu, W.C., Department of Computer Science, Tunghai University, No.181, Sec. 3, Taichung Port Rd., Taichung City, Taiwan; Shih, C.-H., Department of Computer Science, Tunghai University, No.181, Sec. 3, Taichung Port Rd., Taichung City, Taiwan; Yang, C.-T., Department of Computer Science, Tunghai University, No.181, Sec. 3, Taichung Port Rd., Taichung City, Taiwan; Hsiung, P.-A., Department of Computer Science and Information Engineering, National Chung Cheng University, No.168, University Rd., Min-Hsiung, Chia-Yi, Taiwan; Koong, C.-S., Dept. of Computer and Information Science, Taichung University, No.140, Ming-Sheng Rd., Taichung City, Taiwan"/>
    <s v="English"/>
    <s v="The requirements engineering plays an important role during the lifespan of a complex system development project. The writing of system requirements in system developments process is through the natural language frequently. Natural language usually contains uncertainty. Additionally, requirements engineer lacks field knowledge and often shows shortages of relevant experiences. All these cause equivocal and wrong requirements analysis of the system requirements specification. In order to avoid these, the appropriate requirements modeling tools and can offer engineer's appropriate mechanism to understand what the customer want, analyze the requirements, assess feasibility, consult the rational solution, clearly point out the solution, confirm the specification, and reduce the possibility that the specific project may fail. We have presented a requirements modeling tool based on SysML. This research copes with model driven approach and requirements definition template for precise, consistent requirements specifications definition. MDA offers a procedure of analyzing the requirements to prevent a specific project from procrastinating. It assists users to confirm and improve the exactness of the requirements contents via the &quot;Profile&quot; of the requirements. The OCL leads users to write the template of the requirements, and brings in the characteristics of multi-core embedded system in the requirements documents through &quot;profile&quot;. © 2010 ACM."/>
  </r>
  <r>
    <s v="information system architecture; model-based system design; non-functional requirements; requirement verification; SysML"/>
    <s v="Tsadimas A., Nikolaidou M., Anagnostopoulos D."/>
    <s v="Extending SysML to explore non-functional requirements: The case of information system design"/>
    <x v="5"/>
    <x v="0"/>
    <s v="SAC"/>
    <s v="27th Annual ACM Symposium on Applied Computing, SAC 2012"/>
    <m/>
    <s v="Proceedings of the ACM Symposium on Applied Computing"/>
    <m/>
    <m/>
    <m/>
    <n v="1057"/>
    <n v="1062"/>
    <n v="6"/>
    <n v="9"/>
    <s v="10.1145/2245276.2231941"/>
    <s v="https://www.scopus.com/inward/record.uri?eid=2-s2.0-84863568334&amp;partnerID=40&amp;md5=833a09a90affa94254aa2942f97e3ffa"/>
    <m/>
    <s v="27th Annual ACM Symposium on Applied Computing, SAC 2012"/>
    <s v="English"/>
    <s v="Conference Paper"/>
    <s v="Department of Informatics and Telematics, Harokopio University of Athens, 70 El. Venizelou Str, 176 71 Athens, Greece"/>
    <s v="Tsadimas, A., Department of Informatics and Telematics, Harokopio University of Athens, 70 El. Venizelou Str, 176 71 Athens, Greece; Nikolaidou, M., Department of Informatics and Telematics, Harokopio University of Athens, 70 El. Venizelou Str, 176 71 Athens, Greece; Anagnostopoulos, D., Department of Informatics and Telematics, Harokopio University of Athens, 70 El. Venizelou Str, 176 71 Athens, Greece"/>
    <s v="English"/>
    <s v="Model-driven system design is facilitated by SysML language, which provides distinct diagrams to describe system structure and components, explore allocation policies and identify system requirements. While non-functional requirements play a significant role in system design, their are not effectively supported by SysML. This paper emphasizes on a SysML extension to facilitate the effective description and verification of non-functional quantitative requirements. The introduction of a distinct SysML diagram to explore evaluation results enhances requirement verification capabilities, while the visualization of verification process helps system engineers to explore design decisions and properly adjust system design. Based on the proposed SysML extension, a profile for Enterprise Information System architecture design was developed. To demonstrate the potential of the proposed approach, the description and verification of software performance requirements using this profile are discussed, as an example. © 2012 ACM."/>
  </r>
  <r>
    <m/>
    <s v="Morelli M."/>
    <s v="Automated generation of robotics applications from simulink and SysML models"/>
    <x v="2"/>
    <x v="0"/>
    <s v="SAC"/>
    <s v="30th Annual ACM Symposium on Applied Computing, SAC 2015"/>
    <m/>
    <s v="Proceedings of the ACM Symposium on Applied Computing"/>
    <s v="13-17-April-2015"/>
    <m/>
    <m/>
    <n v="1948"/>
    <n v="1954"/>
    <n v="7"/>
    <n v="1"/>
    <s v="10.1145/2695664.2695882"/>
    <s v="https://www.scopus.com/inward/record.uri?eid=2-s2.0-84955514718&amp;partnerID=40&amp;md5=a4bcb49468db45d300ea18728059e2a2"/>
    <s v="Association for Computing Machinery"/>
    <s v="30th Annual ACM Symposium on Applied Computing, SAC 2015"/>
    <s v="English"/>
    <s v="Conference Paper"/>
    <s v="Institute of Communication, Information and Perception (TeCiP), Scuola Superiore Sant'Anna, Pisa, Italy"/>
    <s v="Morelli, M., Institute of Communication, Information and Perception (TeCiP), Scuola Superiore Sant'Anna, Pisa, Italy"/>
    <s v="English"/>
    <s v="Models are used in control domains to improve the quality of the system and its development process by early validation and verification, using simulation or model-checking. Robotic middlewares, such as Orocos-RTT, provide the infrastructure to execute component-based applications and abstract the functionality from the computing platform, but are hardly integrated in a model-based flow with automatic code generation. Control algorithms can be specified and designed using synchronous models (Simulink), but with the limitation that the code can only be executed in a single core. We propose a model-driven approach and tool support to specify the execution platform, the software and message implementation of synchronous models, and a semanticspreserving deployment on Orocos-RTT with the automatic generation of glue code. Copyright 2015 ACM."/>
  </r>
  <r>
    <m/>
    <s v="Rabelo L., Clark T."/>
    <s v="Modeling Space Operations Systems Using SysML as to Enable Anomaly Detection"/>
    <x v="2"/>
    <x v="1"/>
    <s v="SAE International Journal of Aerospace"/>
    <m/>
    <m/>
    <s v="SAE International Journal of Aerospace"/>
    <n v="8"/>
    <n v="2"/>
    <m/>
    <m/>
    <m/>
    <m/>
    <m/>
    <s v="10.4271/2015-01-2388"/>
    <s v="https://www.scopus.com/inward/record.uri?eid=2-s2.0-84945151934&amp;partnerID=40&amp;md5=0ba3a63a62b63f6e95d472d4a67c99e7"/>
    <s v="SAE International"/>
    <m/>
    <s v="English"/>
    <s v="Article"/>
    <s v="University of Central Florida, United States; ERC Inc, United States"/>
    <s v="Rabelo, L., University of Central Florida, United States; Clark, T., ERC Inc, United States"/>
    <s v="English"/>
    <s v="Although a multitude of anomaly detection and fault isolation programs can be found in the research, there does not appear to be any work published on architectural templates that could take advantage of multiple programs and integrate them into the desired systems. More specifically, there is an absence of a methodological process for generating anomaly detection and fault isolation designs to either embed within new system concepts, or supplement existing schemes. This paper introduces a new approach based on systems engineering and the System Modeling Language (SysML). Preliminary concepts of the proposed approach are explained. In addition, a case study is also mentioned. Copyright © 2015 SAE International."/>
  </r>
  <r>
    <m/>
    <s v="Lovric T., Schneider-Scheyer M., Sarkic S."/>
    <s v="SysML as backbone for engineering and safety - Practical experience with TRW braking ECU"/>
    <x v="4"/>
    <x v="0"/>
    <s v="SAE World Congress &amp; Exhibition"/>
    <s v="SAE 2014 World Congress and Exhibition"/>
    <s v="SAE 2014 World Congress &amp; Exhibition"/>
    <s v="SAE Technical Papers"/>
    <n v="1"/>
    <m/>
    <m/>
    <m/>
    <m/>
    <m/>
    <n v="3"/>
    <s v="10.4271/2014-01-0212"/>
    <s v="https://www.scopus.com/inward/record.uri?eid=2-s2.0-84899509880&amp;partnerID=40&amp;md5=188d9fed9b1b81628f8d7424bb6decb6"/>
    <s v="SAE International"/>
    <s v="SAE 2014 World Congress and Exhibition"/>
    <s v="English"/>
    <s v="Conference Paper"/>
    <s v="TRW Automotive GmbH, United Kingdom; TRW Electronics Engineering Braking, United Kingdom"/>
    <s v="Lovric, T., TRW Automotive GmbH, United Kingdom; Schneider-Scheyer, M., TRW Automotive GmbH, United Kingdom, TRW Electronics Engineering Braking, United Kingdom; Sarkic, S., TRW Automotive GmbH, United Kingdom"/>
    <s v="English"/>
    <s v="Today's Automotive ECU development is a global engineering exercise. It requires efficient planning, design and implementation. Time to market, innovative customer functions and cost effective design are key to success. Not only the technical realization with compressed time schedules and frequent change requests, but also the documentation, and the proof of compliance to ISO-26262 requires efficient solutions to be applied. Key to successful ECU development of complex safety critical systems inside a global team is a systematic approach to identify the ideal realization out of multiple design alternatives. This is why TRW Electronics Engineering for its Braking ECU products decided to design the new product generation with the help of Model Based System Engineering methods (MBSE). With these methods the team is realizing the opportunities provided by top-down driven development considering Requirements Engineering, Semi-formal Architecture Description, and early support to create evidence to conform to ASIL D in accordance to ISO 26262. This is seen as an approach consistent with the state-of-the-Art of automotive engineering by allowing early proof of concept, and realizing efficient evaluation of design solutions. Also, it supports design engineers in their necessary tasks like interface definition, requirements allocation, testing etc. as needed for global development teams. Beside this it supports safety evidence generation which is needed to assure high quality and to satisfy customers and internal safety auditors, who need to be convinced of safe and ISO compliant design solutions (safety case). Traditionally in many companies safety may still be in &quot;its own world&quot;, with dedicated safety specialists and safety tools. This leads to significant effort in alignment between safety investigations and system design, as it evolves. The main aspect of the presented TRW approach is to use the design information (system structure and behaviour) from the ECU SysML model also for the development of the ECU safety concept. This integration ensures that changes in design can be reanalyzed with high efficiency. As safety aspects are linked directly into their system models, the design engineers become immediately aware of functional safety needs, and they can support the necessary safety analyses more efficiently. Further benefits come from fewer issues with inconsistencies, due to the possibility to perform automated traceability checks, as well as other consistency- and completeness-checks on the model. The paper evaluates key success factors in comparison to legacy development process, reflects our experience in this field, and gives outlook to further future improvements: Interface management (System / OEM / Suppliers / Software)Requirements EngineeringDesign and Alternatives EvaluationTest, Verification, and ValidationSafety Management and Safety AnalysisAssessment and Audit SupportChange Management The paper concludes with a summary of advantages and achievements and discussion of remaining challenges and outlook to possible future solutions. Copyright © 2014 SAE International."/>
  </r>
  <r>
    <m/>
    <s v="Yerushalmi R., Felice R.A."/>
    <s v="Implementing AUTOSAR atomic software components using UML/SYSML in C"/>
    <x v="7"/>
    <x v="0"/>
    <s v="SAE World Congress &amp; Exhibition "/>
    <s v="SAE 2010 World Congress and Exhibition"/>
    <s v="SAE 2010 World Congress &amp; Exhibition "/>
    <s v="SAE Technical Papers"/>
    <m/>
    <m/>
    <m/>
    <m/>
    <m/>
    <m/>
    <n v="3"/>
    <s v="10.4271/2010-01-0265"/>
    <s v="https://www.scopus.com/inward/record.uri?eid=2-s2.0-84877241965&amp;partnerID=40&amp;md5=a9df0c3cf1708e05b6e6abf9af29f817"/>
    <m/>
    <s v="SAE 2010 World Congress and Exhibition"/>
    <s v="English"/>
    <s v="Conference Paper"/>
    <s v="IBM Rational Software, United States"/>
    <s v="Yerushalmi, R., IBM Rational Software, United States; Felice, R.A., IBM Rational Software, United States"/>
    <s v="English"/>
    <s v="The AUTOSAR standard is rapidly being adopted by automotive engineers for developing the software architecture and the firmware for automotive electronic control units (ECUs). AUTOSAR application consists of many components, two of which are; the software architecture that is a composition of AUTOSAR Atomic Software Components (AR A-S/W) and the behavior or implementation of each AR A-S/W. When such AR A-S/W implementation is specified using a modeling tool, it is referred to as AUTOSAR Behavioral Modeling. UML/SYSML is a widely used modeling language for specifying and designing software applications for aerospace, automotive, communications, consumer electronics, industrial controls and medical electronic systems and includes powerful behavioral modeling notations such as Statecharts and activity diagrams. In this paper we will quickly review the basic concepts that make up the AUTOSAR software architecture such as AUTOSAR Software Components and Software Composition, and the AUTOSAR Runtime Enviornment, then provide an in depth discussion of how we implement the behavior of an AUTOSAR S/W Component using UML/SYSML. This will include how to specify, design and generate implementation code using UML/SYSML while regarding the AUTOSAR Architecture. We will also show how this approach relates to the Internal Behavior sections defined in the AUTOSAR standard. Further we will explain how this approach can support reuse across domains, such that the user will be able to use the same UML/SYSML model to generate implementations for both AUTOSAR application or more traditional automotive environments. Copyright © 2010 SAE International."/>
  </r>
  <r>
    <s v="activities; behavioural semantics; CSP; state machines; SysML"/>
    <s v="Jacobs J., Simpson A."/>
    <s v="On the formal interpretation of SysML blocks using a safety critical case study"/>
    <x v="4"/>
    <x v="0"/>
    <s v="SBCARS"/>
    <s v="2014 8th Brazilian Symposium on Software Components, Architectures and Reuse, SBCARS 2014"/>
    <m/>
    <s v="Proceedings - 2014 8th Brazilian Symposium on Software Components, Architectures and Reuse, SBCARS 2014"/>
    <m/>
    <m/>
    <n v="7012986"/>
    <n v="95"/>
    <n v="104"/>
    <n v="10"/>
    <n v="2"/>
    <s v="10.1109/SBCARS.2014.14"/>
    <s v="https://www.scopus.com/inward/record.uri?eid=2-s2.0-84946686527&amp;partnerID=40&amp;md5=c4a11b9775ebfb64b979177769ff25ef"/>
    <s v="Institute of Electrical and Electronics Engineers Inc."/>
    <s v="2014 8th Brazilian Symposium on Software Components, Architectures and Reuse, SBCARS 2014"/>
    <s v="English"/>
    <s v="Conference Paper"/>
    <s v="Department of Computer Science, University of Oxford, Parks Road, Oxford, United Kingdom"/>
    <s v="Jacobs, J., Department of Computer Science, University of Oxford, Parks Road, Oxford, United Kingdom; Simpson, A., Department of Computer Science, University of Oxford, Parks Road, Oxford, United Kingdom"/>
    <s v="English"/>
    <s v="The Systems Modeling Language (SysML) is a semi-formal, visual modelling language used in the specification and design of systems. In this paper, we describe how Communicating Sequential Processes (CSP) and its associated refinement checker, Failures Divergences Refinement (FDR), can be used in conjunction with SysML in a formal top-down approach to systems engineering. Typically, a system is composed from constituent systems or components using the concept of blocks. SysML allows two alternative interpretations with regards to the behaviour of the resulting composition. By making use of a process-algebraic formalism we are able to explore these interpretations more rigorously. A case study is used throughout to illuminate the concepts in an informal manner. © 2014 IEEE."/>
  </r>
  <r>
    <s v="cvl; smarty; Software product line; symples; variability management"/>
    <s v="Chiquitto A.G., Gimenes I.M.S., Oliveira E."/>
    <s v="SyMPLES-CVL: A SysML and CVL Based Approach for Product-Line Development of Embedded Systems"/>
    <x v="2"/>
    <x v="0"/>
    <s v="SBCARS"/>
    <s v="9th Brazilian Symposium on Software Components, Architectures and Reuse, SBCARS 2015"/>
    <m/>
    <s v="Proceedings - 2015 9th Brazilian Symposium on Software Components, Architectures and Reuse, SBCARS 2015"/>
    <m/>
    <m/>
    <n v="7306124"/>
    <n v="21"/>
    <n v="30"/>
    <n v="10"/>
    <m/>
    <s v="10.1109/SBCARS.2015.13"/>
    <s v="https://www.scopus.com/inward/record.uri?eid=2-s2.0-84958525491&amp;partnerID=40&amp;md5=9e349bdf73b3b276722914e6876126b2"/>
    <s v="Institute of Electrical and Electronics Engineers Inc."/>
    <s v="9th Brazilian Symposium on Software Components, Architectures and Reuse, SBCARS 2015"/>
    <s v="English"/>
    <s v="Conference Paper"/>
    <s v="State University of Maringa, Department of Informatics, Maringa, Brazil"/>
    <s v="Chiquitto, A.G., State University of Maringa, Department of Informatics, Maringa, Brazil; Gimenes, I.M.S., State University of Maringa, Department of Informatics, Maringa, Brazil; Oliveira, E., State University of Maringa, Department of Informatics, Maringa, Brazil"/>
    <s v="English"/>
    <s v="A Software Product Line (SPL) is a group of systems that share a common set of features satisfying the specific needs of a market segment. These systems are systematicaly developed from a common set of core assets. Objective: This paper proposes SyMPLES-CVL, an alternative approach to the management of variability based on SysML models to support the development of SPLs for embedded systems. In addition, we present a comparative study between our previous approach, SyMPLES-SMarty, and SyMPLES-CVL. Method: SyMPLES-CVL was specified based on SyMPLES-SMarty, then an experimental study was carry to compare the approaches. A total of 20 participants with Software Engineering background were divided into two groups, one for each approach. The data were collected with the support of questionnaires which was analysed based on test hypotheses using inferential statistics. Results: SyMPLES-CVL was not considered significantly more effective than SyMPLES-SMarty at an significance level of 0.05 for T-Test test. Limitations: Generalization of results is limited due to the sample size of this study. Conclusion: The results showed that the approaches compared did not have a significant difference in terms of effectiveness, although they use different means (annotative and compositional) for the management of variability in SPLs. © 2015 IEEE."/>
  </r>
  <r>
    <s v="Activity Diagrams; CML; semantics; SysML"/>
    <s v="Lima L., Didier A., Cornélio M."/>
    <s v="A formal semantics for SysML activity diagrams"/>
    <x v="1"/>
    <x v="0"/>
    <s v="SBMF"/>
    <s v="16th Brazilian Symposium on Formal Methods, SBMF 2013"/>
    <s v="16th Brazilian Symposium on Formal Methods: Foundations and Applications"/>
    <s v="Lecture Notes in Computer Science (including subseries Lecture Notes in Artificial Intelligence and Lecture Notes in Bioinformatics)"/>
    <s v="8195 LNCS"/>
    <m/>
    <m/>
    <n v="179"/>
    <n v="194"/>
    <n v="16"/>
    <n v="3"/>
    <s v="10.1007/978-3-642-41071-0_13"/>
    <s v="https://www.scopus.com/inward/record.uri?eid=2-s2.0-84884728128&amp;partnerID=40&amp;md5=4d37daf4a3b43b3cea9c1d00387e2982"/>
    <m/>
    <s v="16th Brazilian Symposium on Formal Methods, SBMF 2013"/>
    <s v="English"/>
    <s v="Conference Paper"/>
    <s v="Centro de Informática, Universidade Federal de Pernambuco, Recife, Brazil"/>
    <s v="Lima, L., Centro de Informática, Universidade Federal de Pernambuco, Recife, Brazil; Didier, A., Centro de Informática, Universidade Federal de Pernambuco, Recife, Brazil; Cornélio, M., Centro de Informática, Universidade Federal de Pernambuco, Recife, Brazil"/>
    <s v="English"/>
    <s v="In this work, we propose a semantics for Activity Diagrams based on the COMPASS Modelling Language (CML): a formal specification language to model systems which is based on the CSP and VDM specification languages. A distinguishing feature of our semantics is that it is defined as part of a larger effort to define the semantics of several diagrams of SysML, a UML profile for systems engineering. We have defined a fairly comprehensive semantics for Activity Diagrams, which comprises action, object and control nodes constructors, control and object flow, interruptible regions among other features. We illustrate our semantics with diagrams of an emergency response system. We also discuss an analysis strategy which involves an integrated view of diagrams like block definition and state machines. © 2013 Springer-Verlag."/>
  </r>
  <r>
    <s v="Invariants; Model verification; Modeling; Mutual exclusion; Petri Nets; Structural analysis; SysML"/>
    <s v="Apvrille L., De Saqui-Sannes P."/>
    <s v="Static analysis techniques to verify mutual exclusion situations within SysML models"/>
    <x v="1"/>
    <x v="0"/>
    <s v="SDL"/>
    <s v="16th International SDL Forum on Model-Driven Dependability Engineering, SDL 2013"/>
    <s v="16th International SDL Forum"/>
    <s v="Lecture Notes in Computer Science (including subseries Lecture Notes in Artificial Intelligence and Lecture Notes in Bioinformatics)"/>
    <s v="7916 LNCS"/>
    <m/>
    <m/>
    <n v="91"/>
    <n v="106"/>
    <n v="16"/>
    <n v="4"/>
    <s v="10.1007/978-3-642-38911-5_6"/>
    <s v="https://www.scopus.com/inward/record.uri?eid=2-s2.0-84885717314&amp;partnerID=40&amp;md5=3e42b9ca60ba180bfe7b0bbd1a9b2b85"/>
    <m/>
    <s v="16th International SDL Forum on Model-Driven Dependability Engineering, SDL 2013"/>
    <s v="English"/>
    <s v="Conference Paper"/>
    <s v="Institut Mines-Telecom, LTCI CNRS, Campus SophiaTech, 450 route des Chappes, 06410 Biot, France; Université de Toulouse, ISAE, 10 av. Edouard Belin, 31055 Toulouse Cedex 4, France"/>
    <s v="Apvrille, L., Institut Mines-Telecom, LTCI CNRS, Campus SophiaTech, 450 route des Chappes, 06410 Biot, France; De Saqui-Sannes, P., Université de Toulouse, ISAE, 10 av. Edouard Belin, 31055 Toulouse Cedex 4, France"/>
    <s v="English"/>
    <s v="AVATAR is a real-time extension of SysML supported by the TTool open-source toolkit. So far, formal verification of AVATAR models has relied on reachability techniques that face a state explosion problem. The paper explores a new avenue: applying structural analysis to AVATAR models, so as to identify mutual exclusion situations. In practice, TTool translates a subset of an AVATAR model into a Petri net and solves an equation system built upon the incidence matrix of the net. TTool implements a push-button approach and displays verification results at the AVATAR model level. The approach is not restricted to AVATAR and may be adapted to other UML profiles. © 2013 Springer-Verlag."/>
  </r>
  <r>
    <s v="Model driven engineering; Requirements engineering; SysML"/>
    <s v="Soares M.D.S., Vrancken J."/>
    <s v="A proposed extension to the sysml requirements diagram"/>
    <x v="8"/>
    <x v="0"/>
    <s v="SE"/>
    <s v="IASTED International Conference on Software Engineering, SE 2008"/>
    <m/>
    <s v="Proceedings of the IASTED International Conference on Software Engineering, SE 2008"/>
    <m/>
    <m/>
    <m/>
    <n v="220"/>
    <n v="225"/>
    <n v="6"/>
    <n v="4"/>
    <m/>
    <s v="https://www.scopus.com/inward/record.uri?eid=2-s2.0-62849100175&amp;partnerID=40&amp;md5=93caa8b25a99db6ae722b549de93ef50"/>
    <m/>
    <s v="IASTED International Conference on Software Engineering, SE 2008"/>
    <s v="English"/>
    <s v="Conference Paper"/>
    <s v="Delft University of Technology, P.O. box 5015, NL-2600 GA Delft, Netherlands"/>
    <s v="Soares, M.D.S., Delft University of Technology, P.O. box 5015, NL-2600 GA Delft, Netherlands; Vrancken, J., Delft University of Technology, P.O. box 5015, NL-2600 GA Delft, Netherlands"/>
    <s v="English"/>
    <s v="There are several approaches to document requirements, from totally informal and document-oriented to formal languages/methods that may represent requirements graphically. The SysML Requirements Diagram has the advantage of being created specifically to document requirements and their relationships in a graphical manner, without being tied to a specific methodology. But the diagram still lacks some important characteristics that are fundamental to requirements engineering, such as requirements priorities and classification. In this paper, an extension to the SysML Requirements Diagram is proposed, in which new stereotypes and properties thatmay improve the requirements engineering process are created. The extension is part of a profile that is being created to improve the application of SysML to complex systems."/>
  </r>
  <r>
    <s v="Embedded software; MARTE; Model-Driven Development; SysML"/>
    <s v="Pantsar-Syväniemi S., Ovaska E."/>
    <s v="Model based architecting with MARTE and SysML profiles"/>
    <x v="7"/>
    <x v="0"/>
    <s v="SE"/>
    <s v="IASTED International Conference on Software Engineering, SE 2010"/>
    <m/>
    <s v="Proceedings of the IASTED International Conference on Software Engineering, SE 2010"/>
    <m/>
    <m/>
    <m/>
    <n v="1"/>
    <n v="8"/>
    <n v="8"/>
    <n v="2"/>
    <m/>
    <s v="https://www.scopus.com/inward/record.uri?eid=2-s2.0-77954590389&amp;partnerID=40&amp;md5=a43a6b72e577d217dff3028c87f247dc"/>
    <m/>
    <s v="IASTED International Conference on Software Engineering, SE 2010"/>
    <s v="English"/>
    <s v="Conference Paper"/>
    <s v="VTT Technical Research Centre of Finland, P.O. Box 1100, 90571 Oulu, Finland"/>
    <s v="Pantsar-Syväniemi, S., VTT Technical Research Centre of Finland, P.O. Box 1100, 90571 Oulu, Finland; Ovaska, E., VTT Technical Research Centre of Finland, P.O. Box 1100, 90571 Oulu, Finland"/>
    <s v="English"/>
    <s v="Model-Driven Development (MDD) can provide a systematic way of managing complexity of large networked systems. However, generic modeling languages lack of support for the specific characteristics of real-time embedded systems. The UML profile for Modeling and Analysis of Real-Time and Embedded systems (MARTE), recently published by Object Management Group (OMG), is the first step to solve this problem. The research related to the MARTE profile has concentrated to enhancing the profile itself and reporting the results where MARTE has been used as a base of an own development environment. This paper presents the results of applicability and value of MARTE and SysML (Systems Modeling Language) profiles based on our experiment and experience in the area of real-time and embedded software in the telecommunication infrastructure industry. The experiment reported in this paper is first one done by others than the contributors of the MARTE profile."/>
  </r>
  <r>
    <m/>
    <s v="Tenbergen B., Bohn P., Weyer T."/>
    <s v="Ein strukturierter Ansatz zur Ableitung methodenspezifischer UML/SysML-Profile am Beispiel des SPES 2020 Requirements Viewpoints"/>
    <x v="1"/>
    <x v="0"/>
    <s v="SE"/>
    <m/>
    <m/>
    <s v="Lecture Notes in Informatics (LNI), Proceedings - Series of the Gesellschaft fur Informatik (GI)"/>
    <s v="P-215"/>
    <m/>
    <m/>
    <n v="235"/>
    <n v="244"/>
    <n v="10"/>
    <m/>
    <m/>
    <s v="https://www.scopus.com/inward/record.uri?eid=2-s2.0-84922708653&amp;partnerID=40&amp;md5=a73490597f9d53d120aaa46ca3ce6714"/>
    <s v="Gesellschaft fur Informatik (GI)"/>
    <s v="Multi-Conference on Software Engineering, SE 2013"/>
    <s v="English; German"/>
    <s v="Conference Paper"/>
    <s v="Ruhr Institute for Software Technology, Universitãt Dnishnrg-Essen, Gerlingstrafie 16, Essen, Germany"/>
    <s v="Tenbergen, B., Ruhr Institute for Software Technology, Universitãt Dnishnrg-Essen, Gerlingstrafie 16, Essen, Germany; Bohn, P., Ruhr Institute for Software Technology, Universitãt Dnishnrg-Essen, Gerlingstrafie 16, Essen, Germany; Weyer, T., Ruhr Institute for Software Technology, Universitãt Dnishnrg-Essen, Gerlingstrafie 16, Essen, Germany"/>
    <s v="Deutsch"/>
    <s v="Eine wesentliche Voraussetzung für die industrielle Akzeptanz von wissenschaftlich entwickelten modellbasierten Entwicklungsmethoden ist, dass sich die Methode in die Werkzeug- und Prozesslandschaft von Industrieunternehmen eingliedert und somit angewendet werden kann, ohne dass methodenspezifische Werkzeuge notwendig sind. Profile erlauben es, UML/SysML für spezielle Entwicklungsmethoden anzupassen, indem Konzepte der Methode in UML/SysML abgebildet werden. Eine Herausforderung bei der Entwicklung von UML/SysMLProfilen besteht u.a. darin, die Profile systematisch und strukturiert abzuleiten, sodass die Konzepte der Methode auf UML/SysML korrekt und vollständig abgebildet werden können. Während in der Literatur Ansätze zur Ableitung domänenspezifischer UML/SysML-Profile existieren, gibt es bisher jedoch keinen Ansatz zur Ableitung methodenspezifischer Profile. Ziel dieses Artikels ist es daher, einen strukturierten Ansatz zur Definition solcher Profile vorzustellen. Zunächst wird dazu die wesentliche Literatur zur strukturierten Definition von domänenspezifischen Profilen untersucht. Anschließend wird ein auf bestehender Literatur basierender Ansatz vorgestellt und anhand des SPES 2020 Requirements Viewpoints illustriert. Durch diesen Ansatz wird eine Grundlage für die Anwendbarkeit einer modellbasierten Entwicklungsmethode insofern geschaffen, als dass die Konzepte der Methode auf UML/SysML abgebildet werden können und die Entwicklungsmethode mit im spezifischen Industriekontext bereits vorhandenen UMLModellierungswerkzeugen angewendet werden kann."/>
  </r>
  <r>
    <s v="MARTE; multi-view modeling; Power Reduction Techniques; SysML; UML"/>
    <s v="Gomez C., DeAntoni J., Mallet F."/>
    <s v="Multi-view power modeling based on UML, MARTE and SysML"/>
    <x v="5"/>
    <x v="0"/>
    <s v="SEAA"/>
    <s v="38th EUROMICRO Conference on Software Engineering and Advanced Applications, SEAA 2012"/>
    <m/>
    <s v="Proceedings - 38th EUROMICRO Conference on Software Engineering and Advanced Applications, SEAA 2012"/>
    <m/>
    <m/>
    <n v="6328122"/>
    <n v="17"/>
    <n v="20"/>
    <n v="4"/>
    <n v="15"/>
    <s v="10.1109/SEAA.2012.66"/>
    <s v="https://www.scopus.com/inward/record.uri?eid=2-s2.0-84869808995&amp;partnerID=40&amp;md5=2866b1263c04a1562b029b8e346d601c"/>
    <m/>
    <s v="38th EUROMICRO Conference on Software Engineering and Advanced Applications, SEAA 2012"/>
    <s v="English"/>
    <s v="Conference Paper"/>
    <s v="Université Nice-Sophia Antipolis, I3S-CNRS, F-06903 Sophia Antipolis, France INRIA, F-06902 Sophia Antipolis, France"/>
    <s v="Gomez, C., Université Nice-Sophia Antipolis, I3S-CNRS, F-06903 Sophia Antipolis, France INRIA, F-06902 Sophia Antipolis, France; DeAntoni, J., Université Nice-Sophia Antipolis, I3S-CNRS, F-06903 Sophia Antipolis, France INRIA, F-06902 Sophia Antipolis, France; Mallet, F., Université Nice-Sophia Antipolis, I3S-CNRS, F-06903 Sophia Antipolis, France INRIA, F-06902 Sophia Antipolis, France"/>
    <s v="English"/>
    <s v="In embedded systems, non-functional and functional aspects are closely related and cannot be considered independently. However, the high complexity of systems requires a large domain of competencies and experts in various domains have to work concurrently on different aspects of the same systems. This is why we propose a multi-view model where each view represents a specific domain. The different views are connected to each other by explicit associations that maintain consistency. The whole system is the sum of all the aspects of elements in all the views. This multi-view approach is implemented in a dedicated UML profile based on MARTE and SysML. This article specifically focuses on the power view and its relationship to other functional or non-functional, structural or behavioral aspects. © 2012 IEEE."/>
  </r>
  <r>
    <m/>
    <s v="Costa B., Pires P.F., Delicato F.C."/>
    <s v="Modeling IoT Applications with SysML4IoT."/>
    <x v="0"/>
    <x v="0"/>
    <s v="SEAA"/>
    <s v=" Euromicro Conference on Software Engineering and Advanced Applications"/>
    <m/>
    <s v="SEAA"/>
    <m/>
    <m/>
    <m/>
    <n v="157"/>
    <n v="164"/>
    <n v="8"/>
    <m/>
    <m/>
    <s v="http://dblp.org/rec/conf/euromicro/CostaPD16"/>
    <m/>
    <m/>
    <m/>
    <s v="Conference and Workshop Papers"/>
    <m/>
    <m/>
    <s v="English"/>
    <s v="The Internet of Things (IoT) is a paradigm that refers to the ubiquitous presence around us of physical objects equipped with sensing, networking and processing capabilities that allow them to cooperate with each other and with their environment to reach common goals. General objectives of IoT are improving the quality of human life and optimizing industrial processes, by automating tasks that humans must perform. Such benefits are obtained by developing IoT applications. The heterogeneity and interdisciplinary present in the development of any IoT application classifies such a task as a Systems Engineering problem. However, to the best of our knowledge, no Systems Engineering approach to develop IoT applications has been proposed so far. The objective of this paper is to introduce a Model-Based Systems Engineering methodology for IoT application development, focusing on the design phase, which aims at helping organizations to develop IoT applications to fully achieve the benefits of this new paradigm. The approach is comprised of a method and a tool, which are aligned with proven concepts from Systems Engineering and Software Architecture literature."/>
  </r>
  <r>
    <s v="Abstraction; PCTL; Probabilistic Automata; SysML Activity Diagram"/>
    <s v="Ouchani S., Ait Mohamed O., Debbabi M."/>
    <s v="Efficient probabilistic abstraction for SysML activity diagrams"/>
    <x v="5"/>
    <x v="0"/>
    <s v="SEFM"/>
    <s v="10th International Conference on Software Engineering and Formal Methods, SEFM 2012"/>
    <s v="10th International Conference on Software Engineering and Formal Methods"/>
    <s v="Lecture Notes in Computer Science (including subseries Lecture Notes in Artificial Intelligence and Lecture Notes in Bioinformatics)"/>
    <s v="7504 LNCS"/>
    <m/>
    <m/>
    <n v="263"/>
    <n v="277"/>
    <n v="15"/>
    <n v="6"/>
    <s v="10.1007/978-3-642-33826-7_18"/>
    <s v="https://www.scopus.com/inward/record.uri?eid=2-s2.0-84868230995&amp;partnerID=40&amp;md5=00eb5dc9beaf2d56a998d8a316d624b7"/>
    <m/>
    <s v="10th International Conference on Software Engineering and Formal Methods, SEFM 2012"/>
    <s v="English"/>
    <s v="Conference Paper"/>
    <s v="Computer Security Laboratory, Hardware Verification Group, Concordia University, Montreal, QC, Canada"/>
    <s v="Ouchani, S., Computer Security Laboratory, Hardware Verification Group, Concordia University, Montreal, QC, Canada; Ait Mohamed, O., Computer Security Laboratory, Hardware Verification Group, Concordia University, Montreal, QC, Canada; Debbabi, M., Computer Security Laboratory, Hardware Verification Group, Concordia University, Montreal, QC, Canada"/>
    <s v="English"/>
    <s v="SysML activity diagrams are OMG/INCOSE standard models for specifying and analyzing systems' behaviors. In this paper, we propose an abstraction approach for this type of diagrams that helps to mitigate the state-explosion problem in probabilistic model checking. To this end, we present two algorithms to reduce the size of a given SysML activity diagram. The first eliminates the irrelevant behaviors regarding the property under check, while the second merges control nodes into equivalent ones. The resulting abstracted model can answer safely the Probabilistic Computation Tree Logic (PCTL) property. Moreover, we present a novel calculus for activity diagrams (NuAC) that captures their underlying semantics. In addition, we prove the soundness of our approach by defining a probabilistic weak simulation relation between the semantics of the abstract and the concrete models. This relation is shown to preserve the satisfaction of the PCTL properties. Finally, we demonstrate the effectiveness of our approach on an online shopping system case study. © 2012 Springer-Verlag."/>
  </r>
  <r>
    <s v="Attack Pattern; Attack Surface; PCTL; Security Requirements; SysML Activity Diagrams"/>
    <s v="Ouchani S., Mohamed O.A., Debbabi M."/>
    <s v="A Security risk assessment framework for sysML activity diagrams"/>
    <x v="1"/>
    <x v="0"/>
    <s v="SERE"/>
    <s v="7th International Conference on Software Security and Reliability, SERE 2013"/>
    <m/>
    <s v="Proceedings - 7th International Conference on Software Security and Reliability, SERE 2013"/>
    <m/>
    <m/>
    <n v="6571713"/>
    <n v="227"/>
    <n v="236"/>
    <n v="10"/>
    <n v="2"/>
    <s v="10.1109/SERE.2013.11"/>
    <s v="https://www.scopus.com/inward/record.uri?eid=2-s2.0-84883336374&amp;partnerID=40&amp;md5=e6c89c8871b3b1e0398c250806bc4456"/>
    <m/>
    <s v="7th International Conference on Software Security and Reliability, SERE 2013"/>
    <s v="English"/>
    <s v="Conference Paper"/>
    <s v="Computer Security Laboratory (CSL), Concordia Universiy, Montreal, QC, H3G 1M8, Canada; Hardware Verification Group (HVG), Concordia Universiy, Montreal, QC, H3G 1M8, Canada"/>
    <s v="Ouchani, S., Computer Security Laboratory (CSL), Concordia Universiy, Montreal, QC, H3G 1M8, Canada, Hardware Verification Group (HVG), Concordia Universiy, Montreal, QC, H3G 1M8, Canada; Mohamed, O.A., Hardware Verification Group (HVG), Concordia Universiy, Montreal, QC, H3G 1M8, Canada; Debbabi, M., Computer Security Laboratory (CSL), Concordia Universiy, Montreal, QC, H3G 1M8, Canada"/>
    <s v="English"/>
    <s v="In this paper, we address the issue of security risk assessment of systems that are designed by using SysML activity diagrams. For this purpose, we develop a practical framework to enable security requirements specification and security level evaluation. First, we rely on the standard catalogue of attacks to build a library of attacks patterns. Then, we model the extracted patterns as SysML activity diagrams and we develop a specification algorithm in order to automatically generate security requirements relevant to a system under test. In order to evaluate them, we propose a methodology to map the diagrams interaction into a probabilistic model checker. Finally, we demonstrate the effectiveness of our framework on the secure real time streaming protocol. © 2013 IEEE."/>
  </r>
  <r>
    <s v="Inverted pendulum; robot; Simulink; SysML"/>
    <s v="Phaoharuhansa D., Shimada A."/>
    <s v="An approach to SysML and simulink based motion controller design for inverted pendulum robots"/>
    <x v="3"/>
    <x v="0"/>
    <s v="SICE"/>
    <s v="50th Annual Conference on Society of Instrument and Control Engineers, SICE 2011"/>
    <m/>
    <s v="Proceedings of the SICE Annual Conference"/>
    <m/>
    <m/>
    <n v="6060336"/>
    <n v="2190"/>
    <n v="2193"/>
    <n v="4"/>
    <n v="6"/>
    <m/>
    <s v="https://www.scopus.com/inward/record.uri?eid=2-s2.0-81255209973&amp;partnerID=40&amp;md5=8bb399941a730bb8c1c33e2fb9c7fe4b"/>
    <m/>
    <s v="50th Annual Conference on Society of Instrument and Control Engineers, SICE 2011"/>
    <s v="English"/>
    <s v="Conference Paper"/>
    <s v="Division of Electronical Engineering and Computer Science, Shibaura Institute of Technology, Tokyo, Japan; Department of Engineering and Design, Shibaura Institute of Technology, Tokyo, Japan"/>
    <s v="Phaoharuhansa, D., Division of Electronical Engineering and Computer Science, Shibaura Institute of Technology, Tokyo, Japan; Shimada, A., Department of Engineering and Design, Shibaura Institute of Technology, Tokyo, Japan"/>
    <s v="English"/>
    <s v="Nowadays, a lot of inverted pendulum robots have been developed. The complexity of the dynamical control systems is increased and they are advanced toward autonomous inverted pendulum robots. When the controllers are designed, the software MATLAB/Simulink is often used. It is well known that it is a very useful tool to design and analyze motion control systems. However, it is not always useful to express huge or multifunctional systems. At that time, System Modeling language (SysML) is known as a useful tool for that system design. Then it seems the usage of the both tools are useful. In order to develop the inverted pendulum robots in practice, we need multi-stand points for the real time systems. We have to study the both of them and investigate how to fill the gap. This paper introduces our requirement, overview of inverted pendulum robot system, hardware configurations, and map the balancing control using observer based control from Simulink model to SysML models. Furthermore, SysML is a guideline to define the interconnection between functions and combine them together. © 2011 SICE."/>
  </r>
  <r>
    <s v="BCP; Customer expectations; Discrete Event Systems; Home Continuity Plan; SysML; System integration"/>
    <s v="Tamura Y., Nishigaki H., Miyoshi K., Huang H., Kawata S."/>
    <s v="A proposal of home continuity plan service system, modeling by SysML and validating by discrete event simulation"/>
    <x v="5"/>
    <x v="0"/>
    <s v="SICE"/>
    <s v="2012 51st Annual Conference on of the Society of Instrument and Control Engineers of Japan, SICE 2012"/>
    <m/>
    <s v="Proceedings of the SICE Annual Conference"/>
    <m/>
    <m/>
    <n v="6318422"/>
    <n v="137"/>
    <n v="144"/>
    <n v="8"/>
    <n v="1"/>
    <m/>
    <s v="https://www.scopus.com/inward/record.uri?eid=2-s2.0-84869429089&amp;partnerID=40&amp;md5=b51866d8e6659c27cad314f185de7b88"/>
    <m/>
    <s v="2012 51st Annual Conference on of the Society of Instrument and Control Engineers of Japan, SICE 2012"/>
    <s v="English"/>
    <s v="Conference Paper"/>
    <s v="Advanced Institute of Industrial Technology, Tokyo, Japan"/>
    <s v="Tamura, Y.; Nishigaki, H.; Miyoshi, K.; Huang, H.; Kawata, S., Advanced Institute of Industrial Technology, Tokyo, Japan"/>
    <s v="English"/>
    <s v="In this paper, we propose an evaluation framework of the HCP (Home Continuity Plan) services by discrete event systems simulation. The HCP (Home Continuity Plan) service is a new service system for maintaining our daily life safeness by using the concept and idea of the BCP (Business Continuity Plan) which is the important planning for the company to continue their business whatever happens in the disaster such like the 3.11 Tohoku earthquake in Japan. The HCP service in this paper is designed a model-based system integration technique and described using the OMG SysML. As a new service, it is difficult that the customer of this service has the any expectations a priori. So, in this paper, we propose the framework that makes sure how to introduce the customer's expectations and how to evaluate these expectations to produce or not to produce the real business contract. © 2012 SICE."/>
  </r>
  <r>
    <s v="model-based systems engineering (MBSE); Simulink; SysML"/>
    <s v="Sakairi T., Palachi E., Cohen C., Hatsutori Y., Shimizu J., Miyashita H."/>
    <s v="Designing a control system using SysML and Simulink"/>
    <x v="5"/>
    <x v="0"/>
    <s v="SICE"/>
    <s v="2012 51st Annual Conference on of the Society of Instrument and Control Engineers of Japan, SICE 2012"/>
    <m/>
    <s v="Proceedings of the SICE Annual Conference"/>
    <m/>
    <m/>
    <n v="6318343"/>
    <n v="2011"/>
    <n v="2017"/>
    <n v="7"/>
    <n v="9"/>
    <m/>
    <s v="https://www.scopus.com/inward/record.uri?eid=2-s2.0-84869457959&amp;partnerID=40&amp;md5=76706e4d4ecaef4fb7930d57d692a1b3"/>
    <m/>
    <s v="2012 51st Annual Conference on of the Society of Instrument and Control Engineers of Japan, SICE 2012"/>
    <s v="English"/>
    <s v="Conference Paper"/>
    <s v="IBM Research - Tokyo, IBM Japan, Tokyo, Japan; Rational, IBM Israel, Rehovot, Israel"/>
    <s v="Sakairi, T., IBM Research - Tokyo, IBM Japan, Tokyo, Japan; Palachi, E., Rational, IBM Israel, Rehovot, Israel; Cohen, C., Rational, IBM Israel, Rehovot, Israel; Hatsutori, Y., IBM Research - Tokyo, IBM Japan, Tokyo, Japan; Shimizu, J., IBM Research - Tokyo, IBM Japan, Tokyo, Japan; Miyashita, H., IBM Research - Tokyo, IBM Japan, Tokyo, Japan"/>
    <s v="English"/>
    <s v="The Systems Modeling Language (SysML) has been under development since 2001 by the International Council and the Object Management Group (OMG) organizations, as a standard modeling language for model-based systems engineering (MBSE). SysML supports the specification, analysis, design, and verification of a broad range of complex systems such as control systems. The authors describe a tool that integrates a Simulink model from relevant parts of a SysML model so users can perform systems engineering processes using SysML, and simulate parts of the model using Simulink. The authors also show systems engineering processes for designing a Dual Clutch Transmission (DCT) as an example of control systems. © 2012 SICE."/>
  </r>
  <r>
    <s v="Requirement Diagram; SysML; System Requirements Specification; UML 2.x"/>
    <s v="Wrycza S., Marcinkowski B."/>
    <s v="SysML requirement diagrams: Banking transactional platform case study"/>
    <x v="3"/>
    <x v="0"/>
    <s v="SIGSAND/PLAIS EuroSymposium"/>
    <s v="4th SIGSAND/PLAIS Symposium on Systems Analysis and Design, EuroSymposium 2011"/>
    <s v="4th EuroSymposium on Systems Analysis and Design"/>
    <s v="Lecture Notes in Business Information Processing"/>
    <s v="93 LNBIP"/>
    <m/>
    <m/>
    <n v="15"/>
    <n v="22"/>
    <n v="8"/>
    <n v="3"/>
    <s v="10.1007/978-3-642-25676-9_2"/>
    <s v="https://www.scopus.com/inward/record.uri?eid=2-s2.0-82955173863&amp;partnerID=40&amp;md5=f3a325080afddfaea0d2e3be412fe60a"/>
    <s v="Springer Verlag"/>
    <s v="4th SIGSAND/PLAIS Symposium on Systems Analysis and Design, EuroSymposium 2011"/>
    <s v="English"/>
    <s v="Conference Paper"/>
    <s v="Department of Business Informatics, University of Gdansk, Piaskowa 9, Sopot 81-864, Poland"/>
    <s v="Wrycza, S., Department of Business Informatics, University of Gdansk, Piaskowa 9, Sopot 81-864, Poland; Marcinkowski, B., Department of Business Informatics, University of Gdansk, Piaskowa 9, Sopot 81-864, Poland"/>
    <s v="English"/>
    <s v="The aim of this paper is an investigation into the practicality of SysML Requirement Diagrams in requirement identification and specification for an Internet banking transactional platform. The research attempts to discover if SysML Requirement Diagrams can be applied not only for defining requirements in engineering domains, but also for conducting business cases. The paper is structured as follows: after the Introduction, the prerequisites of requirement specification in SysML are clarified in Section 2. Section 3 exemplifies the containment relationships in a banking transactional platform case study. A Requirement Diagram of a Money Transfer Service in both graphical and tabular form is developed and explained in Section 4, followed by Conclusions. The study has generated demand for more in-depth analysis of business requirements specification using other functionally related SysML/UML diagrams. © 2011 Springer-Verlag Berlin Heidelberg."/>
  </r>
  <r>
    <m/>
    <s v="Lasalle J., Bouquet F., Legeard B., Peureux F."/>
    <s v="SysML to UML model transformation for test generation purpose."/>
    <x v="3"/>
    <x v="1"/>
    <s v="SIGSOFT"/>
    <m/>
    <m/>
    <s v="ACM SIGSOFT Software Engineering Notes"/>
    <s v="36"/>
    <s v="1"/>
    <m/>
    <n v="1"/>
    <n v="8"/>
    <n v="8"/>
    <n v="11"/>
    <s v="10.1145/1921532.1921560"/>
    <s v="http://dblp.org/rec/journals/sigsoft/LasalleBLP11"/>
    <m/>
    <m/>
    <m/>
    <s v="Journal Articles"/>
    <m/>
    <m/>
    <s v="English"/>
    <s v="The work introduced in this paper is in line with an original Model-Based Testing approach by taking as input a SysML specification of a system under test and automatically translating it into an equivalent behavioural UML model. This generated UML model is finally used to derive test cases and executable test scripts. This test generation process is supported by an existing UML/OCL Model-Based Test generation tool. This paper focuses on the definition of the sub-set of SysML notation supported by this Model-Based Testing approach, and proposes rewriting rules to derive UML test model from SysML model."/>
  </r>
  <r>
    <m/>
    <s v="Carrillo O., Chouali S., Mountassir H."/>
    <s v="Formalizing and verifying compatibility and consistency of SysML blocks."/>
    <x v="5"/>
    <x v="1"/>
    <s v="SIGSOFT"/>
    <m/>
    <m/>
    <s v="ACM SIGSOFT Software Engineering Notes"/>
    <s v="37"/>
    <s v="4"/>
    <m/>
    <n v="1"/>
    <n v="8"/>
    <n v="8"/>
    <n v="7"/>
    <s v="10.1145/2237796.2237813"/>
    <s v="http://dblp.org/rec/journals/sigsoft/CarrilloCM12"/>
    <m/>
    <m/>
    <m/>
    <s v="Journal Articles"/>
    <m/>
    <m/>
    <s v="English"/>
    <s v="The objective of this paper is to de_ne an approach to formalize and verify the SysML blocks in a re_nement process. We propose to specify system architecture with SysML Block Definition Diagram, this diagram is then analyzed and decomposed into several sub-blocks in order to verify their compatibility. The structural architecture of an abstract block is given by the Internal Block Diagram (IBD) which defines the communication links between sub-blocks. The compatibility verification between sub-blocks is only made on linked sub-blocks. The behaviour of each sub-block is described by an interface automaton which specifies the invocations exchanged with its environment. The veri_cation between blocks is translated into consistency verification between the blocks and compatibility verification between their interface automata. Incompatibilities can be inconsistent at architecture level and at communication level if there are deadlocks during the interaction between sub-blocks. Once the verification is established between the sub-blocks, the abstract block can be then substituted by the sub-blocks which compose it"/>
  </r>
  <r>
    <s v="Model slicing; Safety certification; SysML; Traceability"/>
    <s v="Falessi D., Nejati S., Sabetzadeh M., Briand L. C., Messina A."/>
    <s v="SafeSlice: A model slicing and design safety inspection tool for SysML"/>
    <x v="3"/>
    <x v="0"/>
    <s v="SIGSOFT/FSE"/>
    <s v="19th ACM SIGSOFT Symposium on Foundations of Software Engineering, SIGSOFT/FSE'11"/>
    <m/>
    <s v="SIGSOFT/FSE 2011 - Proceedings of the 19th ACM SIGSOFT Symposium on Foundations of Software Engineering"/>
    <m/>
    <m/>
    <m/>
    <n v="460"/>
    <n v="463"/>
    <n v="4"/>
    <n v="13"/>
    <s v="10.1145/2025113.2025191"/>
    <s v="https://www.scopus.com/inward/record.uri?eid=2-s2.0-80053183513&amp;partnerID=40&amp;md5=401120ad615a4f829ec53eed463c5479"/>
    <m/>
    <s v="19th ACM SIGSOFT Symposium on Foundations of Software Engineering, SIGSOFT/FSE'11"/>
    <s v="English"/>
    <s v="Conference Paper"/>
    <s v="Simula Research Laboratory, Oslo, Norway; University of Rome (Tor Vergata), Rome, Italy"/>
    <s v="Falessi, D., Simula Research Laboratory, Oslo, Norway, University of Rome (Tor Vergata), Rome, Italy; Nejati, S., Simula Research Laboratory, Oslo, Norway; Sabetzadeh, M., Simula Research Laboratory, Oslo, Norway; Briand, L., Simula Research Laboratory, Oslo, Norway; Messina, A., University of Rome (Tor Vergata), Rome, Italy"/>
    <s v="English"/>
    <s v="Software safety certification involves checking that the software design meets the (software) safety requirements. In practice, inspections are one of the primary vehicles for ensuring that safety requirements are satisfied by the design. Unless the safety-related aspects of the design are clearly delineated, the inspections conducted by safety assessors would have to consider the entire design, although only small fragments of the design may be related to safety. In a model-driven development context, this means that the assessors have to browse through large models, understand them, and identify the safety-related fragments. This is time-consuming and error-prone, specially noting that the assessors are often third-party regulatory bodies who were not involved in the design. To address this problem, we describe in this paper a prototype tool called, SafeSlice, that enables one to automatically extract the safety-related slices (fragments) of design models. The main enabler for our slicing technique is the traceability between the safety requirements and the design, established by following a structured design methodology that we propose. Our work is grounded on SysML, which is being increasingly used for expressing the design of safety-critical systems. We have validated our work through two case studies and a control experiment which we briefly outline in the paper. © 2011 ACM."/>
  </r>
  <r>
    <m/>
    <s v="Nejati S., Sabetzadeh M., Arora C., Briand L. C., Mandoux F."/>
    <s v="Automated change impact analysis between SysML models of requirements and design."/>
    <x v="0"/>
    <x v="0"/>
    <s v="SIGSOFT/FSE"/>
    <s v="SIGSOFT International Symposium on Foundations of Software Engineering"/>
    <m/>
    <s v="SIGSOFT FSE"/>
    <m/>
    <m/>
    <m/>
    <n v="242"/>
    <n v="253"/>
    <n v="12"/>
    <m/>
    <m/>
    <s v="http://dblp.org/rec/conf/sigsoft/NejatiS0BM16"/>
    <m/>
    <m/>
    <m/>
    <s v="Conference and Workshop Papers"/>
    <m/>
    <m/>
    <s v="English"/>
    <s v="An important activity in systems engineering is analyzing how a change in requirements will impact the design of a system. Performing this analysis manually is expensive, particularly for complex systems. In this paper, we propose an approach to automatically identify the impact of requirements changes on system design, when the requirements and design elements are expressed using models. We ground our approach on the Systems Modeling Language (SysML) due to SysML's increasing use in industrial applications. Our approach has two steps: For a given change, we first apply a static slicing algorithm to extract an estimated set of impacted model elements. Next, we rank the elements of the resulting set according to a quantitative measure designed to predict how likely it is for each element to be impacted. The measure is computed using Natural Language Processing (NLP) applied to the textual content of the elements. Engineers can then inspect the ranked list of elements and identify those that are actually impacted. We evaluate our approach on an industrial case study with 16 real-world requirements changes. Our results suggest that, using our approach, engineers need to inspect on average only 4.8% of the entire design in order to identify the actually-impacted elements. We further show that our results consistently improve when our analysis takes into account both structural and behavioral diagrams rather than only structural ones, and the natural-language content of the diagrams in addition to only their structural and behavioral content."/>
  </r>
  <r>
    <m/>
    <s v="Hanai R., Saito H., Nakabo Y., Fujiwara K., Ogure T., Mizuguchi D., Homma K., Ohba K."/>
    <s v="RT-component based integration for IEC61508 ready system using SysML and IEC61499 function blocks"/>
    <x v="5"/>
    <x v="0"/>
    <s v="SII"/>
    <s v="2012 IEEE/SICE International Symposium on System Integration, SII 2012"/>
    <m/>
    <s v="2012 IEEE/SICE International Symposium on System Integration, SII 2012"/>
    <m/>
    <m/>
    <n v="6426952"/>
    <n v="105"/>
    <n v="110"/>
    <n v="6"/>
    <n v="3"/>
    <s v="10.1109/SII.2012.6426952"/>
    <s v="https://www.scopus.com/inward/record.uri?eid=2-s2.0-84874266593&amp;partnerID=40&amp;md5=cf62f83ce8cfb392e11a92765c07cd14"/>
    <m/>
    <s v="2012 IEEE/SICE International Symposium on System Integration, SII 2012"/>
    <s v="English"/>
    <s v="Conference Paper"/>
    <s v="National Institute of Advanced Industrial Science and Technology(AIST), Tsukuba Central 2, 1-1-1, Umezono, Tsukuba, Japan; General Robotix, Inc., 1-13-4, Ninomiya, Tsukuba, Japan"/>
    <s v="Hanai, R., National Institute of Advanced Industrial Science and Technology(AIST), Tsukuba Central 2, 1-1-1, Umezono, Tsukuba, Japan; Saito, H., General Robotix, Inc., 1-13-4, Ninomiya, Tsukuba, Japan; Nakabo, Y., National Institute of Advanced Industrial Science and Technology(AIST), Tsukuba Central 2, 1-1-1, Umezono, Tsukuba, Japan; Fujiwara, K., National Institute of Advanced Industrial Science and Technology(AIST), Tsukuba Central 2, 1-1-1, Umezono, Tsukuba, Japan; Ogure, T., National Institute of Advanced Industrial Science and Technology(AIST), Tsukuba Central 2, 1-1-1, Umezono, Tsukuba, Japan; Mizuguchi, D., National Institute of Advanced Industrial Science and Technology(AIST), Tsukuba Central 2, 1-1-1, Umezono, Tsukuba, Japan; Homma, K., National Institute of Advanced Industrial Science and Technology(AIST), Tsukuba Central 2, 1-1-1, Umezono, Tsukuba, Japan; Ohba, K., National Institute of Advanced Industrial Science and Technology(AIST), Tsukuba Central 2, 1-1-1, Umezono, Tsukuba, Japan"/>
    <s v="English"/>
    <s v="Robots need to be dependable to work closely with humans. Further they must be accountable for the system design and development process. This makes some of the safety related standards such as IEC61508 adopt module based architecture and model driven engineering process. On the other hand, module-based architectures using middlewares are popular in the integration phase, when developing robot systems. To elaborate the behaviors of realtime control modules, IEC61499 function blocks derived from PLC languages is useful. Therefore, in this paper, we combine them and present a development process consisting of system design in SysML, elaboration in function blocks and integration using RTMSafety, which is an implementation of RT-middleware for the use of safety-related systems. We also show an example system for a dual-arm robot intended to work with human workers. © 2012 IEEE."/>
  </r>
  <r>
    <s v="automated code generation; case study; DEVS; MDA; model transformation; QVT; Simulation methodology; simulation tools; SysML"/>
    <s v="Kapos G.-D., Dalakas V., Nikolaidou M., Anagnostopoulos D."/>
    <s v="An integrated framework for automated simulation of SysML models using DEVS"/>
    <x v="4"/>
    <x v="1"/>
    <s v="Simulation"/>
    <m/>
    <s v="Transactions of the Society for Modeling and Simulation International"/>
    <s v="Simulation"/>
    <n v="90"/>
    <n v="6"/>
    <m/>
    <n v="717"/>
    <n v="744"/>
    <n v="28"/>
    <n v="19"/>
    <s v="10.1177/0037549714533842"/>
    <s v="https://www.scopus.com/inward/record.uri?eid=2-s2.0-84901825375&amp;partnerID=40&amp;md5=b5d42ca7c0c738bd0835b5f6cd959d40"/>
    <s v="SAGE Publications Ltd"/>
    <m/>
    <s v="English"/>
    <s v="Article"/>
    <s v="Department of Informatics and Telematics, Harokopio University of Athens, 70 El. Venizelou Str, 17671 Athens, Greece"/>
    <s v="Kapos, G.-D., Department of Informatics and Telematics, Harokopio University of Athens, 70 El. Venizelou Str, 17671 Athens, Greece; Dalakas, V., Department of Informatics and Telematics, Harokopio University of Athens, 70 El. Venizelou Str, 17671 Athens, Greece; Nikolaidou, M., Department of Informatics and Telematics, Harokopio University of Athens, 70 El. Venizelou Str, 17671 Athens, Greece; Anagnostopoulos, D., Department of Informatics and Telematics, Harokopio University of Athens, 70 El. Venizelou Str, 17671 Athens, Greece"/>
    <s v="English"/>
    <s v="System models are constructed to design, study, and understand complex systems. According to the systems modeling language (SysML) that is a standard for model-based system engineering, all engineering activities should be performed using a common model. To validate complex system models defined in SysML, simulation is usually employed. There are numerous efforts to simulate SysML models using different simulation methods and tools. However, the efficient support of automated generation of executable simulation code is still an issue tangled by the research community. This paper introduces DEVSys, an integrated framework for utilizing existing SysML models and automatically producing executable discrete event simulation code, according to model driven architecture (MDA) concepts. Although this approach is not simulation-specific, discrete event system specification (DEVS) was employed, due to the similarities between SysML and DEVS, mainly in system structure description, and the mature, yet ongoing research on expressing executable DEVS models in a simulator-neutral manner. DEVSys framework elements include (a) a SysML profile for DEVS, enabling integration of simulation capabilities into SysML models, (b) a meta-model for DEVS, allowing the utilization of MDA concepts and tools, (c) a transformation of SysML models to DEVS models, using a standard model transformation language as query/view/transform (QVT), and (d) the generation of DEVS executable code for a DEVS simulation environment with an extensible markup language (XML) interface. The definition and implementation of DEVSys elements, as well as the process for its application are demonstrated and discussed, with the aid of a simple working example. © 2014 The Society for Modeling and Simulation International."/>
  </r>
  <r>
    <s v="Automated simulation code generation; DEVS; EIS; MDA; Model transformations; Model-based system design; Non-functional requirements; Requirements verification; SysMLAvailability; Codes (symbols); Design; Information systems; Large scale systems; Modeling languages; Network components; Software architecture; Software design; DEVS; Model transformation; Model-based systems; Non-functional requirements; Requirements verification; Simulation code; SysML; Systems analysis"/>
    <s v="Tsadimas A., Kapos G.-D., Dalakas V., Nikolaidou M., Anagnostopoulos D."/>
    <s v="Simulating simulation-agnostic SysML models for enterprise information systems via DEVS"/>
    <x v="0"/>
    <x v="1"/>
    <s v="Simulation Modelling Practice and Theory"/>
    <m/>
    <m/>
    <s v="Simulation Modelling Practice and Theory"/>
    <n v="66"/>
    <m/>
    <m/>
    <n v="243"/>
    <n v="259"/>
    <n v="17"/>
    <m/>
    <s v="10.1016/j.simpat.2016.04.001"/>
    <s v="https://www.scopus.com/inward/record.uri?eid=2-s2.0-84975480600&amp;partnerID=40&amp;md5=5cb7c0dfe17029a994214d3c23839e42"/>
    <s v="Elsevier B.V."/>
    <m/>
    <s v="English"/>
    <s v="Article"/>
    <s v="Department of Informatics and Telematics, Harokopio University of Athens, 70 El. Venizelou St, Kallithea, 17671, Athens, Greece"/>
    <s v="Tsadimas, A., Department of Informatics and Telematics, Harokopio University of Athens, 70 El. Venizelou St, Kallithea, 17671, Athens, Greece; Kapos, G.-D., Department of Informatics and Telematics, Harokopio University of Athens, 70 El. Venizelou St, Kallithea, 17671, Athens, Greece; Dalakas, V., Department of Informatics and Telematics, Harokopio University of Athens, 70 El. Venizelou St, Kallithea, 17671, Athens, Greece; Nikolaidou, M., Department of Informatics and Telematics, Harokopio University of Athens, 70 El. Venizelou St, Kallithea, 17671, Athens, Greece; Anagnostopoulos, D., Department of Informatics and Telematics, Harokopio University of Athens, 70 El. Venizelou St, Kallithea, 17671, Athens, Greece"/>
    <s v="English"/>
    <s v="Systems Modeling Language (SysML) is used as the modeling infrastructure in systems engineering, especially for complex systems design, independently of the system domain. Simulation is a common method to perform system model verification, during the systems development process. However, simulation code generation and execution is not integrated within the system design activity, as it is facilitated by SysML. It is either conducted as an external activity, after system design, or it affects the system design environment and practices, according to specific simulators requirements. This paper presents how existing, simulation-agnostic SysML models from the domain of Enterprise Information System (EISs), can be transformed to executable simulation code and in addition how the simulation results can be incorporated into the source SysML model through the exploitation of Model Driven Architecture (MDA) principles and techniques. To this end, several tools and technologies are utilized, while the verification process is triggered and finalized via the system modeling environment. Adoption of MDA provides a solid, high-level infrastructure and tool availability to the proposed approach. Â© 2016 Elsevier B.V."/>
  </r>
  <r>
    <s v="MDA; Model transformation; Simulink; SysML"/>
    <s v="Sindico A., Di Natale M., Panci G."/>
    <s v="Integrating SysML with Simulink using open-source model transformations"/>
    <x v="3"/>
    <x v="0"/>
    <s v="SIMULTECH"/>
    <s v="1st International Conference on Simulation and Modeling Methodologies, Technologies and Applications, SIMULTECH 2011"/>
    <m/>
    <s v="SIMULTECH 2011 - Proceedings of 1st International Conference on Simulation and Modeling Methodologies, Technologies and Applications"/>
    <m/>
    <m/>
    <m/>
    <n v="45"/>
    <n v="56"/>
    <n v="12"/>
    <n v="12"/>
    <m/>
    <s v="https://www.scopus.com/inward/record.uri?eid=2-s2.0-80052554693&amp;partnerID=40&amp;md5=bed3d2bd6436e34adaf12841018a18b6"/>
    <m/>
    <s v="1st International Conference on Simulation and Modeling Methodologies, Technologies and Applications, SIMULTECH 2011"/>
    <s v="English"/>
    <s v="Conference Paper"/>
    <s v="Research and Advanced Systems Design Dpt., Elettronica S.p.A., Rome, Italy; ReTis Lab. TECIP Center, Scuola Superiore S. Anna, Pisa, Italy"/>
    <s v="Sindico, A., Research and Advanced Systems Design Dpt., Elettronica S.p.A., Rome, Italy; Di Natale, M., ReTis Lab. TECIP Center, Scuola Superiore S. Anna, Pisa, Italy; Panci, G., Research and Advanced Systems Design Dpt., Elettronica S.p.A., Rome, Italy"/>
    <s v="English"/>
    <s v="The realization of an integrated and automated modelling flow and tool framework joining OMG (i.e. UML, SysML, etc.) and Mathworks (i.e. Matlab, Simulink, etc.) models and technologies is a very attractive perspective because of the possibility of complementing their capabilities and strenghts. In this paper we describe our project for an integrated flow and our initial results, consisting of a transformation workflow to automatically generate Simulink models from SysML models and viceversa. Our proposed process is compliant with the OMG Model Driven Architecture. The transformations have been realized using the TopCased open-source modeling tool and the Acceleo model-to-text generator."/>
  </r>
  <r>
    <s v="HLA; Model-driven; QVT; Simulation; SysML"/>
    <s v="Bocciarelli P., D'Ambrogio A., Fabiani G."/>
    <s v="A model-driven approach to build HLA-based distributed simulations from SysML models"/>
    <x v="5"/>
    <x v="0"/>
    <s v="SIMULTECH"/>
    <s v="2nd International Conference on Simulation and Modeling Methodologies, Technologies and Applications, SIMULTECH 2012"/>
    <m/>
    <s v="SIMULTECH 2012 - Proceedings of the 2nd International Conference on Simulation and Modeling Methodologies, Technologies and Applications"/>
    <m/>
    <m/>
    <m/>
    <n v="49"/>
    <n v="60"/>
    <n v="12"/>
    <n v="14"/>
    <s v="http://www.scitepress.org/DigitalLibrary/PublicationsDetail.aspx?ID=9vsz6ZBy0dg=&amp;t=1"/>
    <s v="https://www.scopus.com/inward/record.uri?eid=2-s2.0-84867729868&amp;partnerID=40&amp;md5=fafd37b90daa458cc5075061c63c5357"/>
    <m/>
    <s v="2nd International Conference on Simulation and Modeling Methodologies, Technologies and Applications, SIMULTECH 2012"/>
    <s v="English"/>
    <s v="Conference Paper"/>
    <s v="Department of Enterprise Engineering, University of Rome Tor Vergata, Rome, Italy"/>
    <s v="Bocciarelli, P., Department of Enterprise Engineering, University of Rome Tor Vergata, Rome, Italy; D'Ambrogio, A., Department of Enterprise Engineering, University of Rome Tor Vergata, Rome, Italy; Fabiani, G., Department of Enterprise Engineering, University of Rome Tor Vergata, Rome, Italy"/>
    <s v="English"/>
    <s v="The analysis and design of complex systems, which very often are composed of several sub-systems, takes advantages by the use of distributed simulation techniques. Unfortunately, the development of distributed simulation systems requires a significant expertise and a considerable effort for the inherent complexity of available standards, such as HLA. This paper introduces a model-driven approach to support the automated generation of HLA-based distributed simulations starting from system descriptions specified by use of SysML (Systems Modeling Language), the UML-based general purpose modeling language for systems engineering. The proposed approach is founded on the use of model transformation techniques and relies on standards introduced by the Model Driven Architecture (MDA). The method exploits several UML models that embody the details required to support two transformations that automatically map the source SysML model into a HLA-specific model and then use the latter to generate the Java/HLA source code. To this purpose, this paper also introduces two UML profiles, used to annotate UML diagrams in order both to represent HLA-based details and to support the automated generation of the HLA-based simulation code."/>
  </r>
  <r>
    <s v="Cruise control; Model-based system engineering; Performance analysis; SysML Parametric diagram"/>
    <s v="Nguyen N., Kadima H."/>
    <s v="SysML parametric models for complex system performance analysis: A case study"/>
    <x v="5"/>
    <x v="0"/>
    <s v="SIMULTECH"/>
    <s v="2nd International Conference on Simulation and Modeling Methodologies, Technologies and Applications, SIMULTECH 2012"/>
    <m/>
    <s v="SIMULTECH 2012 - Proceedings of the 2nd International Conference on Simulation and Modeling Methodologies, Technologies and Applications"/>
    <m/>
    <m/>
    <m/>
    <n v="321"/>
    <n v="327"/>
    <n v="7"/>
    <m/>
    <m/>
    <s v="https://www.scopus.com/inward/record.uri?eid=2-s2.0-84867717326&amp;partnerID=40&amp;md5=00af4c09f137e869573fc48318076651"/>
    <m/>
    <s v="2nd International Conference on Simulation and Modeling Methodologies, Technologies and Applications, SIMULTECH 2012"/>
    <s v="English"/>
    <s v="Conference Paper"/>
    <s v="Laris, EISTI, Avenue du Parc, 95011 Cergy, France"/>
    <s v="Nguyen, N., Laris, EISTI, Avenue du Parc, 95011 Cergy, France; Kadima, H., Laris, EISTI, Avenue du Parc, 95011 Cergy, France"/>
    <s v="English"/>
    <s v="Parametric analysis is an essential tool in optimizing the performance of any system; it is, in particular, used to fine-tune key parameters in a system design process. In this paper, using a vehicle cruise control system as a non-trivial case study, we introduce a new approach for the performance parametric analysis of complex systems using SysML models and a parametric constraint solver. System requirements are taken into account to verify automatically whether the design solutions satisfy these requirements. This suggests that in order to reduce time and resources, it is possible to perform initial performance analysis in a modeling tool, just after the system functional and architectural analyses. Of course, once an approximate operating point has been determined using this approach, experiments in specialized simulation tools can be used to confirm and further refine the parameters of a system."/>
  </r>
  <r>
    <s v="Formal methods; IFx; Observers; OMEGA2; Properties verification; RELAX; Requirements; Simulation"/>
    <s v="Ahmad M., Dragomir I., Bruel J.-M., Ober I., Belloir N."/>
    <s v="Early analysis of ambient systems SYSML properties using OMEGA2-IFx"/>
    <x v="1"/>
    <x v="0"/>
    <s v="SIMULTECH"/>
    <s v="3rd International Conference on Simulation and Modeling Methodologies, Technologies and Applications, SIMULTECH 2013"/>
    <m/>
    <s v="SIMULTECH 2013 - Proceedings of the 3rd International Conference on Simulation and Modeling Methodologies, Technologies and Applications"/>
    <m/>
    <m/>
    <m/>
    <n v="147"/>
    <n v="154"/>
    <n v="8"/>
    <n v="3"/>
    <m/>
    <s v="https://www.scopus.com/inward/record.uri?eid=2-s2.0-84888408705&amp;partnerID=40&amp;md5=9bc5d57674097a07f146641a2b77eaf9"/>
    <m/>
    <s v="3rd International Conference on Simulation and Modeling Methodologies, Technologies and Applications, SIMULTECH 2013"/>
    <s v="English"/>
    <s v="Conference Paper"/>
    <s v="IRIT, Université de Toulouse, Toulouse, France; LIUPPA, Université de Pau et des Pays de l'Adour, Pau, France"/>
    <s v="Ahmad, M., IRIT, Université de Toulouse, Toulouse, France; Dragomir, I., IRIT, Université de Toulouse, Toulouse, France; Bruel, J.-M., IRIT, Université de Toulouse, Toulouse, France; Ober, I., IRIT, Université de Toulouse, Toulouse, France; Belloir, N., LIUPPA, Université de Pau et des Pays de l'Adour, Pau, France"/>
    <s v="English"/>
    <s v="Formal methods provide tools to verify the consistency and correctness of a specification with respect to the desired properties of the system. This verification is important as the development of an AAL (Ambient Assisted Living) system involves different technologies (medical services, surveillance cameras, intelligent devices, etc.) requiring a strong consistency checking between models. We illustrate in this paper how we prove some of the properties of the system before the development even starts. To model the AAL system, we use the SYSML language. In terms of tools, we use Rational Rhapsody in combination with the OMEGA2 profile which is an executable UML/SYSML profile used for the formal specification and validation of critical real-time systems. This profile is supported by the IFx toolset which provides mechanisms for the model simulation and properties verification of the AAL system."/>
  </r>
  <r>
    <s v="Eclipse\Papyrus; EHealth; Standard compliance; Standard evolution; SysML; Variability"/>
    <s v="Meacham S., Gioulekas F., Phalp K."/>
    <s v="SysML based design for variability enabling the reusability of legacy systems towards the support of diverse standard compliant implementations or standard updates: The case of IEEE-802.15.6 standard for e-health applications"/>
    <x v="2"/>
    <x v="0"/>
    <s v="SIMUTOOLS"/>
    <s v="8th EAI International Conference on Simulation Tools and Techniques, SIMUTOOLS 2015"/>
    <m/>
    <s v="SIMUTOOLS 2015 - 8th EAI International Conference on Simulation Tools and Techniques"/>
    <m/>
    <m/>
    <m/>
    <m/>
    <m/>
    <n v="6"/>
    <n v="1"/>
    <s v="10.4108/eai.24-8-2015.2261108"/>
    <s v="https://www.scopus.com/inward/record.uri?eid=2-s2.0-84946030733&amp;partnerID=40&amp;md5=5f78c6c92fa78c67a86635637e67cdc7"/>
    <s v="ICST"/>
    <s v="8th EAI International Conference on Simulation Tools and Techniques, SIMUTOOLS 2015"/>
    <s v="English"/>
    <s v="Conference Paper"/>
    <s v="Bournemouth University, Fern-Barrow, Poole, Dorset, United Kingdom; University General Hospital of Larissa, Mezourio, Larissa, United Kingdom"/>
    <s v="Meacham, S., Bournemouth University, Fern-Barrow, Poole, Dorset, United Kingdom; Gioulekas, F., University General Hospital of Larissa, Mezourio, Larissa, United Kingdom; Phalp, K., Bournemouth University, Fern-Barrow, Poole, Dorset, United Kingdom"/>
    <s v="English"/>
    <s v="The aim of this paper is to provide a consistent development path enabling the re-usability of in house legacy systems or architectures towards their re-design, in order to ensure compliance withevolving standards, byusing the new features of SysML for modelling variants. Modern standards evolve quickly, include advanced functionalities and operations and support diverse implementations. System industries need to cope with such standards changes by modifying their current technologies. This paper shows howa novel engineering process (SysML modelling) could be employed to define consistently the specification and the migration procedure of legacy systems to their variants. Within this work SysML characteristics such as package and block diagrams, are employed, with an emphasis on variability modellings a basis for standard compliant architecture implementation, thus providing design flexibility and reusability at several abstraction levels. As an illustration of our proposed method we present models oftwo variant Physical Layer structures for IEEE-802.15.6 Standard for e-Health Applications. The advanced SysML features are used to target the re-usability of a legacy Narrow-Band (NB) physical layer subsystem for the Wireless Body Area Network standard and to implement the alternative Ultra-Wide Band (UWB). Therefore, we contend that such methods bring potential benefits to those needing to ensure compliance when producing product variants. Copyright © 2015 ICST."/>
  </r>
  <r>
    <s v="Conceptual modeling; Model driven architecture; SysML; Test and evaluation"/>
    <s v="Globe J."/>
    <s v="Using SysML to create a simulation conceptual model of a basic ISR survivability test thread"/>
    <x v="10"/>
    <x v="0"/>
    <s v="SIW"/>
    <s v="Spring Simulation Interoperability Workshop 2007, 07 Spring SIW"/>
    <m/>
    <s v="Simulation Interoperability Standards Organization - Spring Simulation Interoperability Workshop 2007, 07 Spring SIW"/>
    <m/>
    <m/>
    <m/>
    <n v="356"/>
    <n v="363"/>
    <n v="8"/>
    <n v="2"/>
    <m/>
    <s v="https://www.scopus.com/inward/record.uri?eid=2-s2.0-84865614999&amp;partnerID=40&amp;md5=a17317af6a634cfd548457b555a493bb"/>
    <m/>
    <s v="Spring Simulation Interoperability Workshop 2007, 07 Spring SIW"/>
    <s v="English"/>
    <s v="Conference Paper"/>
    <s v="L3 Integrated Systems, 10001 Jack Finney Blvd., Greenville, TX 75402, United States"/>
    <s v="Globe, J., L3 Integrated Systems, 10001 Jack Finney Blvd., Greenville, TX 75402, United States"/>
    <s v="English"/>
    <s v="Large-scale distributed Joint Simulation exercises that include friendly, threat, allied, and neutral forces are increasingly complex to plan and execute due to dynamic exercise objectives, unknown model fidelity, undocumented simulation software capabilities, and daunting time management requirements, increasing number of participating network nodes, integration of legacy and next generation simulations. Sound software and systems engineering practices promote the ideas of model driven architecture (MDA), re-use, interoperability and model fidelity composability. Attempts to follow these practices in the simulation community have been hampered by the lack of a common language or standard to represent the problem and solution spaces. Conceptually modeling a simulation exercise enables simulation planners and participants to visualize the proposed exercise requirements (objectives) during the planning stage. The Unified Modeling Language (UML) is a standard for modeling software. SysML builds on UML to enable System (simulation) engineers to model systems, models, and interfaces with varying degrees fidelity. This paper takes a common simulation exercise's test case, like survivability of a UAV, and makes use of SysML artifacts to conceptually model the test thread(s) based on a mock simulation exercise requirements and objectives. We demonstrate how you can utilize SysML diagrams to model a NLOS-C and UAV entities, its articulated parts, sensor, and weapon system with varying degrees of fidelity. Our mock Simulation exercise objectives require that we support both HLA and DIS protocols. In addition, we provide high level sequence diagrams that depict the time-based entrance and exit of simulation participants during simulation execution. We utilize SysML to provide a common representation for both the simulation exercise requirements and proposed simulation test threads."/>
  </r>
  <r>
    <s v="BOM; Conceptual model; DSEEP; FEDEP; FOM; M&amp; S; MBSE; Modeling; Simulation; SysML"/>
    <s v="Haley T., Friedenthal S."/>
    <s v="Assessing the application of SysML to systems of systems simulations"/>
    <x v="8"/>
    <x v="0"/>
    <s v="SIW"/>
    <s v="Simulation Interoperability Workshop Spring 2008, SIW Spring 2008"/>
    <m/>
    <s v="Simulation Interoperability Standards Organization - Simulation Interoperability Workshop Spring 2008, Workshop Papers"/>
    <m/>
    <m/>
    <m/>
    <n v="651"/>
    <n v="662"/>
    <n v="12"/>
    <n v="3"/>
    <m/>
    <s v="https://www.scopus.com/inward/record.uri?eid=2-s2.0-84867706268&amp;partnerID=40&amp;md5=d2ec06f0e1e14cbecc5509066aad4e7c"/>
    <m/>
    <s v="Simulation Interoperability Workshop Spring 2008, SIW Spring 2008"/>
    <s v="English"/>
    <s v="Conference Paper"/>
    <s v="Naval Undersea Warfare Center, 1176 Howell Street, Newport, RI 02841, United States; Lockheed Martin Corporation, 3201 Jermantown Rd, Fairfax, VA 22030, United States"/>
    <s v="Haley, T., Naval Undersea Warfare Center, 1176 Howell Street, Newport, RI 02841, United States; Friedenthal, S., Lockheed Martin Corporation, 3201 Jermantown Rd, Fairfax, VA 22030, United States"/>
    <s v="English"/>
    <s v="SysML is a general-purpose graphical modeling language for analyzing, specifying, designing, and verifying complex systems that may include hardware, software, and physical environments. The OMG Systems Modeling Language (OMG SysML™) standard was adopted by the Object Management Group (OMG) in 2006. This paper discusses how SysML may be applied to the development of a federated simulation using the &quot;IEEE Recommended Practice for High Level Architecture (HLA) Federation Development and Execution Process (FEDEP)&quot; (IEEE Std 1516.3-2003). A key objective of this effort is to improve alignment between system architecture and design modeling and the simulation development that supports analysis of the system. This paper leverages lessons learned from a recent study that evaluated the application of SysML to modeling a complex simulation in support of the Torpedo Enterprise Advanced Modeling &amp; Simulation (TEAMS) initiative. The results may serve to help shape FEDEP application practices, the development of the FEDEP follow-on DSEEP standard, and future versions of the SysML standard. Additional information on SysML can be found at http://www.omgsysml.org."/>
  </r>
  <r>
    <m/>
    <s v="Da Silva A.J., Linhares M.V., Padilha R., Roqueiro N., De Oliveira R.S."/>
    <s v="An empirical study of SysML in the modeling of embedded systems"/>
    <x v="12"/>
    <x v="0"/>
    <s v="SMC"/>
    <s v="2006 IEEE International Conference on Systems, Man and Cybernetics"/>
    <m/>
    <s v="Conference Proceedings - IEEE International Conference on Systems, Man and Cybernetics"/>
    <n v="6"/>
    <m/>
    <n v="4274632"/>
    <n v="4569"/>
    <n v="4574"/>
    <n v="6"/>
    <n v="6"/>
    <s v="10.1109/ICSMC.2006.384866"/>
    <s v="https://www.scopus.com/inward/record.uri?eid=2-s2.0-34548131296&amp;partnerID=40&amp;md5=05e3472a9571a52b737854d0ec424850"/>
    <m/>
    <s v="2006 IEEE International Conference on Systems, Man and Cybernetics"/>
    <s v="English"/>
    <s v="Conference Paper"/>
    <s v="System and Automation Department, UFSC Federal University of Santa Catarina, Florianópolis, Brazil"/>
    <s v="Da Silva, A.J., System and Automation Department, UFSC Federal University of Santa Catarina, Florianópolis, Brazil; Linhares, M.V., System and Automation Department, UFSC Federal University of Santa Catarina, Florianópolis, Brazil; Padilha, R., System and Automation Department, UFSC Federal University of Santa Catarina, Florianópolis, Brazil; Roqueiro, N., System and Automation Department, UFSC Federal University of Santa Catarina, Florianópolis, Brazil; De Oliveira, R.S., System and Automation Department, UFSC Federal University of Santa Catarina, Florianópolis, Brazil"/>
    <s v="English"/>
    <s v="The complexity increase and variety of equipments controlled by embedded computers generate the need of a multidisciplinary approach for the process of development of those equipments, involving the areas of software, mechanics, electric and electronic engineering. System engineering uses different techniques to concurrently integrate these different views. In this sense, it is being specified by OMG a modeling language, denominated SysML (System Modeling Language). It intends to include in a single specification an integrated view of the system, one that includes hardware, software and electro-mechanics parts. The objective of this paper is to do an empirical evaluation of the modeling language SysML, in the sense of identifying its capacities and its limitations for the modeling of embedded systems. For that purpose, an electronic fuel injection system developed by Department of Automation and Systems at our university will be used. © 2006 IEEE."/>
  </r>
  <r>
    <m/>
    <s v="Dos Santos Soares M., Vrancken J."/>
    <s v="Requirements specification and modeling through SysML"/>
    <x v="10"/>
    <x v="0"/>
    <s v="SMC"/>
    <s v="2007 IEEE International Conference on Systems, Man, and Cybernetics, SMC 2007"/>
    <m/>
    <s v="Conference Proceedings - IEEE International Conference on Systems, Man and Cybernetics"/>
    <m/>
    <m/>
    <n v="4413936"/>
    <n v="1735"/>
    <n v="1740"/>
    <n v="6"/>
    <n v="38"/>
    <s v="10.1109/ICSMC.2007.4413936"/>
    <s v="https://www.scopus.com/inward/record.uri?eid=2-s2.0-40949101747&amp;partnerID=40&amp;md5=61aa69208b9381d9eb408f6f96298d18"/>
    <m/>
    <s v="2007 IEEE International Conference on Systems, Man, and Cybernetics, SMC 2007"/>
    <s v="English"/>
    <s v="Conference Paper"/>
    <s v="Faculty of Technology, Policy and Analysis, Delft University of Technology, 2600GA, Delft, Netherlands"/>
    <s v="Dos Santos Soares, M., Faculty of Technology, Policy and Analysis, Delft University of Technology, 2600GA, Delft, Netherlands; Vrancken, J., Faculty of Technology, Policy and Analysis, Delft University of Technology, 2600GA, Delft, Netherlands"/>
    <s v="English"/>
    <s v="Use Case diagrams are well-known for their use to specify and describe system requirements. From initial system requirements documents, use cases can be derived representing several scenarios. These scenarios can later be detailed in different ways, as for example, through informal descriptions. In this paper, system requirements are first specified using the SysML requirements diagram and later by use cases. The main goal is to fill the gap between documents written in natural language and use cases by modeling requirements in a graphical and tabular way, which can improve the requirements representation. Also, the relationship between requirements is enhanced. An example of a real time distributed system is given to illustrate the approach. ©2007 IEEE."/>
  </r>
  <r>
    <m/>
    <s v="Kotronis C., Tsadimas A., Kapos G.-D., Dalakas V., Nikolaidou M., Anagnostopoulos D."/>
    <s v="Simulating SysML transportation models"/>
    <x v="0"/>
    <x v="0"/>
    <s v="SMC"/>
    <m/>
    <s v="2016 IEEE International Conference on Systems, Man, and Cybernetics, SMC 2016 - Conference Proceedings"/>
    <m/>
    <m/>
    <m/>
    <m/>
    <n v="1674"/>
    <n v="1679"/>
    <m/>
    <m/>
    <s v="10.1109/SMC.2016.7844478"/>
    <s v="https://www.scopus.com/inward/record.uri?eid=2-s2.0-85015797062&amp;doi=10.1109%2fSMC.2016.7844478&amp;partnerID=40&amp;md5=675ffccca5e62064dc4061e3982a43ba"/>
    <m/>
    <m/>
    <m/>
    <m/>
    <s v="Department of Informatics and Telematics, Harokopio University of Athens, 70 El. Venizelou Str, Athens, Greece"/>
    <s v="Kotronis, C., Department of Informatics and Telematics, Harokopio University of Athens, 70 El. Venizelou Str, Athens, Greece; Tsadimas, A., Department of Informatics and Telematics, Harokopio University of Athens, 70 El. Venizelou Str, Athens, Greece; Kapos, G.-D., Department of Informatics and Telematics, Harokopio University of Athens, 70 El. Venizelou Str, Athens, Greece; Dalakas, V., Department of Informatics and Telematics, Harokopio University of Athens, 70 El. Venizelou Str, Athens, Greece; Nikolaidou, M., Department of Informatics and Telematics, Harokopio University of Athens, 70 El. Venizelou Str, Athens, Greece; Anagnostopoulos, D., Department of Informatics and Telematics, Harokopio University of Athens, 70 El. Venizelou Str, Athens, Greece"/>
    <m/>
    <s v="Model-based Systems Engineering (MBSE) promises efficient and effective systems development, by providing integrated system model views and streamlining the transition between different development activities. For instance, system testing with simulation should be provided as a simple facility for the performance evaluation of complex systems. Transportation systems are complex and their behavior is determined by dynamic factors. However, research efforts define simulation models for transportation systems, using custom or simulation-specific notation. Additionally, model-based approaches for transportation systems emphasize peripheral issues, such as safety conditions and environmental impact. In this work, a framework that enables seamless performance evaluation of Railway Transportation System (RTS) models via simulation is proposed. The de facto standard for MBSE modeling, Systems Modeling Language (SysML), is selected as the modeling infrastructure, while other standards, like Query/View/Transformation (QVT), are used for the generation of executable simulation models. The latter can be simulated in Discrete Event System Specification (DEVS) simulators and the simulation results are returned in the RTS SysML model. Additionally, the application of the framework in the public RTS of Athens and the obtained simulation results are presented. © 2016 IEEE."/>
  </r>
  <r>
    <m/>
    <s v="Dragomir I., Ober I., Percebois C."/>
    <s v="Safety contracts for timed reactive components in SysML"/>
    <x v="4"/>
    <x v="0"/>
    <s v="SOFSEM"/>
    <s v="40th International Conference on Current Trends in Theory and Practice of Computer Science, SOFSEM 2014"/>
    <s v="40th International Conference on Current Trends in Theory and Practice of Computer Science"/>
    <s v="Lecture Notes in Computer Science (including subseries Lecture Notes in Artificial Intelligence and Lecture Notes in Bioinformatics)"/>
    <s v="8327 LNCS"/>
    <m/>
    <m/>
    <n v="211"/>
    <n v="222"/>
    <n v="12"/>
    <n v="7"/>
    <s v="10.1007/978-3-319-04298-5_19"/>
    <s v="https://www.scopus.com/inward/record.uri?eid=2-s2.0-84958546476&amp;partnerID=40&amp;md5=156e0b871235ff7fe8c24bc1e17ad66b"/>
    <s v="Springer Verlag"/>
    <s v="40th International Conference on Current Trends in Theory and Practice of Computer Science, SOFSEM 2014"/>
    <s v="English"/>
    <s v="Conference Paper"/>
    <s v="IRIT, Université de Toulouse, 118 Route de Narbonne, 31062 Toulouse, France"/>
    <s v="Dragomir, I., IRIT, Université de Toulouse, 118 Route de Narbonne, 31062 Toulouse, France; Ober, I., IRIT, Université de Toulouse, 118 Route de Narbonne, 31062 Toulouse, France; Percebois, C., IRIT, Université de Toulouse, 118 Route de Narbonne, 31062 Toulouse, France"/>
    <s v="English"/>
    <s v="A variety of system design and architecture description languages, such as SysML, UML or AADL, allows the decomposition of complex system designs into communicating timed components. In this paper we consider the contract-based specification of such components. A contract is a pair formed of an assumption, which is an abstraction of the component's environment, and a guarantee, which is an abstraction of the component's behavior given that the environment behaves according to the assumption. Thus, a contract concentrates on a specific aspect of the component's functionality and on a subset of its interface, which makes it relatively simpler to specify. Contracts may be used as an aid for hierarchical decomposition during design or for verification of properties of composites. This paper defines contracts for components formalized as a variant of timed input/output automata, introduces compositional results allowing to reason with contracts and shows how contracts can be used in a high-level modeling language (SysML) for specification and verification, based on an example extracted from a real-life system. © 2014 Springer International Publishing Switzerland."/>
  </r>
  <r>
    <m/>
    <s v="Jacobs J., Simpson A."/>
    <s v="On the formal interpretation and behavioural consistency checking of SysML blocks"/>
    <x v="6"/>
    <x v="1"/>
    <s v="Software and System Modeling"/>
    <m/>
    <s v="Software and Systems Modeling"/>
    <m/>
    <m/>
    <m/>
    <m/>
    <n v="1145"/>
    <n v="1178"/>
    <m/>
    <m/>
    <s v="10.1007/s10270-015-0511-z"/>
    <s v="https://www.scopus.com/inward/record.uri?eid=2-s2.0-85029808358&amp;doi=10.1007%2fs10270-015-0511-z&amp;partnerID=40&amp;md5=58a3b0a500f7e27220c1423c40a2a77d"/>
    <m/>
    <m/>
    <m/>
    <m/>
    <s v="Department of Computer Science, University of Oxford, Wolfson Building, Parks Road, Oxford, United Kingdom"/>
    <s v="Jacobs, J., Department of Computer Science, University of Oxford, Wolfson Building, Parks Road, Oxford, United Kingdom; Simpson, A., Department of Computer Science, University of Oxford, Wolfson Building, Parks Road, Oxford, United Kingdom"/>
    <m/>
    <s v="The Systems Modeling Language (SysML) is a semi-formal, graphical modelling language used in the specification and design of systems. We describe how Communicating Sequential Processes (CSP) and its associated refinement checker, FDR3, may be used to underpin an approach that facilitates the refinement checking of the behavioural consistency of SysML diagrams. We achieve this by utilising CSP as a semantic domain for reasoning about SysML behavioural aspects: activities and state machines are given a formal, process-algebraic semantics. These behaviours execute within the context of the structural diagrams to which they relate, and this is reflected in the CSP descriptions that depict their characteristic patterns of interaction. We describe how CSP and FDR3 can be used in conjunction with SysML in a formal, top-down approach to systems engineering. Moreover, the compositionality afforded by CSP alleviates the state space explosion problem frequently encountered with complex formal models and complements the top-down approach of SysML. Typically, a system is composed from constituent systems using the concept of blocks. SysML permits two alternative interpretations with regard to the behaviour of the resulting composition. We argue that the use of a process-algebraic formalism enables us to explore the relationships between these interpretations in a more rigorous fashion than would otherwise be the case. © 2015, Springer-Verlag Berlin Heidelberg."/>
  </r>
  <r>
    <s v="Safety analysis; SysML; System design; UML/SysML profileModeling languages; Systems analysis; Communication failure; Development process; Information presentation; Practical experience; Safety analysis; Safety information; SysML; UML/SysML profile; Design"/>
    <s v="Biggs G., Sakamoto T., Kotoku T."/>
    <s v="A profile and tool for modelling safety information with design information in SysML"/>
    <x v="0"/>
    <x v="1"/>
    <s v="Software and Systems Modeling"/>
    <m/>
    <m/>
    <s v="Software and Systems Modeling"/>
    <n v="15"/>
    <n v="1"/>
    <m/>
    <n v="147"/>
    <n v="178"/>
    <n v="32"/>
    <n v="14"/>
    <s v="10.1007/s10270-014-0400-x"/>
    <s v="https://www.scopus.com/inward/record.uri?eid=2-s2.0-84956648771&amp;partnerID=40&amp;md5=bb484c83530952f96314b664c64c18a8"/>
    <s v="Springer Verlag"/>
    <m/>
    <s v="English"/>
    <s v="Article"/>
    <s v="Intelligent Systems Research Institute, National Institute of Advanced Industrial Science and Technology, Tsukuba, Japan; Global Assist, Inc., Tokyo, Japan"/>
    <s v="Biggs, G., Intelligent Systems Research Institute, National Institute of Advanced Industrial Science and Technology, Tsukuba, Japan; Sakamoto, T., Global Assist, Inc., Tokyo, Japan; Kotoku, T., Intelligent Systems Research Institute, National Institute of Advanced Industrial Science and Technology, Tsukuba, Japan"/>
    <s v="English"/>
    <s v="Communication both between development teams and between individual developers is a common source of safety-related faults in safety–critical system design. Communication between experts in different fields can be particularly challenging due to gaps in assumed knowledge, vocabulary and understanding. Faults caused by communication failures must be removed once found, which can be expensive if they are found late in the development process. Aiding communication earlier in development can reduce faults and costs. Modelling languages for design have been shown through practical experience to improve communication through better information presentation and increased information consistency. In this paper, we describe a SysML profile designed for modelling the safety-related concerns of a system. The profile models common safety concepts from safety standards and safety analysis techniques integrated with system design information. We demonstrate that the profile is capable of modelling the concepts through examples. We also show the use of supporting tools to aid the application of the profile through analysis of the model and generation of reports presenting safety information in formats appropriate to the target reader. Through increased traceability and integration, the profile allows for greater consistency between safety information and system design information and can aid in communicating that information to stakeholders. © 2014, Springer-Verlag Berlin Heidelberg."/>
  </r>
  <r>
    <s v="Automation; CML; Process algebra; Refinement; Semantics; SysML"/>
    <s v="Lima L., Miyazawa A., Cavalcanti A., Cornélio M., Iyoda J., Sampaio A., Hains R., Larkham A., Lewis V."/>
    <s v="An integrated semantics for reasoning about SysML design models using refinement"/>
    <x v="2"/>
    <x v="1"/>
    <s v="Software and Systems Modeling"/>
    <m/>
    <m/>
    <s v="Software and Systems Modeling"/>
    <m/>
    <m/>
    <m/>
    <m/>
    <m/>
    <n v="28"/>
    <n v="3"/>
    <s v="10.1007/s10270-015-0492-y"/>
    <s v="https://www.scopus.com/inward/record.uri?eid=2-s2.0-84940506118&amp;partnerID=40&amp;md5=525d415436e031ff6d41c632a8dafabb"/>
    <s v="Springer Verlag"/>
    <m/>
    <s v="English"/>
    <s v="Article in Press"/>
    <s v="Centro de Informática, Universidade Federal de Pernambuco, Recife, Brazil; Department of Computer Science, University of York, Heslington, York, United Kingdom; Atego, 701 Eagle Tower, Montpellier Drive, Cheltenham, United Kingdom"/>
    <s v="Lima, L., Centro de Informática, Universidade Federal de Pernambuco, Recife, Brazil; Miyazawa, A., Department of Computer Science, University of York, Heslington, York, United Kingdom; Cavalcanti, A., Department of Computer Science, University of York, Heslington, York, United Kingdom; Cornélio, M., Centro de Informática, Universidade Federal de Pernambuco, Recife, Brazil; Iyoda, J., Centro de Informática, Universidade Federal de Pernambuco, Recife, Brazil; Sampaio, A., Centro de Informática, Universidade Federal de Pernambuco, Recife, Brazil; Hains, R., Atego, 701 Eagle Tower, Montpellier Drive, Cheltenham, United Kingdom; Larkham, A., Atego, 701 Eagle Tower, Montpellier Drive, Cheltenham, United Kingdom; Lewis, V., Atego, 701 Eagle Tower, Montpellier Drive, Cheltenham, United Kingdom"/>
    <s v="English"/>
    <s v="SysML is a variant of UML for systems design. Several formalisations of SysML (and UML) are available. Our work is distinctive in two ways: a semantics for refinement and for a representative collection of elements from the UML4SysML profile (blocks, state machines, activities, and interactions) used in combination. We provide a means to analyse and refine design models specified using SysML. This facilitates the discovery of problems earlier in the system development lifecycle, reducing time, and costs of production. Here, we describe our semantics, which is defined using a state-rich process algebra and implemented in a tool for automatic generation of formal models. We also show how the semantics can be used for refinement-based analysis and development. Our case study is a leadership-election protocol, a critical component of an industrial application. Our major contribution is a framework for reasoning using refinement about systems specified by collections of SysML diagrams. © 2015 Springer-Verlag Berlin Heidelberg"/>
  </r>
  <r>
    <s v="Component-based design; Compositional verification; Contract-based reasoning; Safety requirement; Timed input/output automata; UML/SysML"/>
    <s v="Dragomir I., Ober I., Percebois C."/>
    <s v="Contract-based modeling and verification of timed safety requirements within SysML"/>
    <x v="2"/>
    <x v="1"/>
    <s v="Software and Systems Modeling"/>
    <m/>
    <m/>
    <s v="Software and Systems Modeling"/>
    <m/>
    <m/>
    <m/>
    <m/>
    <m/>
    <n v="38"/>
    <n v="1"/>
    <s v="10.1007/s10270-015-0481-1"/>
    <s v="https://www.scopus.com/inward/record.uri?eid=2-s2.0-84936803675&amp;partnerID=40&amp;md5=2bf5ad31655398ee4befdbeff528c386"/>
    <s v="Springer Verlag"/>
    <m/>
    <s v="English"/>
    <s v="Article in Press"/>
    <s v="Department of Computer Science, Aalto University, Espoo, Finland; IRIT - University of Toulouse, Toulouse, France"/>
    <s v="Dragomir, I., Department of Computer Science, Aalto University, Espoo, Finland; Ober, I., IRIT - University of Toulouse, Toulouse, France; Percebois, C., IRIT - University of Toulouse, Toulouse, France"/>
    <s v="English"/>
    <s v="In order to cope with the growing complexity of critical real-time embedded systems, systems engineering has adopted a component-based design technique driven by requirements. Yet, such an approach raises several issues since it does not explicitly prescribe how system requirements can be decomposed on components nor how components contribute to the satisfaction of requirements. The envisioned solution is to design, with respect to each requirement and for each involved component, an abstract specification, tractable at each design step, that models how the component is concerned by the satisfaction of the requirement and that can be further refined toward a correct implementation. In this paper, we consider such specifications in the form of contracts. A contract for a component consists in a pair (assumption, guarantee) where the assumption models an abstract behavior of the component’s environment and the guarantee models an abstract behavior of the component given that the environment behaves according to the assumption. Therefore, contracts are a valuable asset for the correct design of systems, but also for mapping and tracing requirements to components, for tracing the evolution of requirements during design and, most importantly, for compositional verification of requirements. The aim of this paper is to introduce contract-based reasoning for the design of critical real-time systems made of reactive components modeled with UML and/or SysML. We propose an extension of UML and SysML languages with a syntax and semantics for contracts and the refinement relations that they must satisfy. The semantics of components and contracts is formalized by a variant of timed input/output automata on top of which we build a formal contract-based theory. We prove that the contract-based theory is sound and can be applied for a relatively large class of SysML system models. Finally, we show on a case study extracted from the automated transfer vehicle (http://www.esa.int/ATV) that our contract-based theory allows to verify requirement satisfaction for previously intractable models. © 2015 Springer-Verlag Berlin Heidelberg"/>
  </r>
  <r>
    <s v="MARTE; Real-time systems; Requirements engineering; SysML; UMLApplication programs; Hardware; Interactive computer systems; Modeling languages; Reconfigurable hardware; Requirements engineering; Specifications; Levels of abstraction; MARTE; Model-based requirements; Non-functional requirements; Performance requirements; Requirements definition; Software requirements; SysML; Real time systems"/>
    <s v="Ribeiro F.G.C., Pereira C.E., Rettberg A., Soares M.S."/>
    <s v="Model-based requirements specification of real-time systems with UML, SysML and MARTE"/>
    <x v="0"/>
    <x v="1"/>
    <s v="Software and Systems Modeling"/>
    <m/>
    <m/>
    <s v="Software and Systems Modeling"/>
    <m/>
    <m/>
    <m/>
    <n v="1"/>
    <n v="19"/>
    <n v="19"/>
    <n v="1"/>
    <s v="10.1007/s10270-016-0525-1"/>
    <s v="https://www.scopus.com/inward/record.uri?eid=2-s2.0-84963997638&amp;partnerID=40&amp;md5=807fc6044db5e3620f3e7597d17da135"/>
    <s v="Springer Verlag"/>
    <m/>
    <s v="English"/>
    <s v="Article in Press"/>
    <s v="Federal Institute Goiano, Catalão, Brazil; Federal University of Rio Grande do Sul, Porto Alegre, Brazil; Carl von Ossietzky Universitt Oldenburg, Oldenburg, Germany; Federal University of Sergipe, São Cristóvão, Brazil"/>
    <s v="Ribeiro, F.G.C., Federal Institute Goiano, Catalão, Brazil; Pereira, C.E., Federal University of Rio Grande do Sul, Porto Alegre, Brazil; Rettberg, A., Carl von Ossietzky Universitt Oldenburg, Oldenburg, Germany; Soares, M.S., Federal University of Sergipe, São Cristóvão, Brazil"/>
    <s v="English"/>
    <s v="Activities of specification, analysis and design of real-time systems (RTS) are highly dependent on an effective understanding of the application domain and on the thorough representation of their basic requirements. Model-based approaches using modeling languages such as UML are often applied to contribute to handle complexity of RTS development. However, UML alone does not completely represent important features associated with these systems, such as relationship with hardware elements and an effective representation of timing constraints. This article explores the combined use of UML and its profiles SysML and MARTE for modeling hardware and software requirements of RTS, with application to a case of controlling urban road traffic. The SysML profile alone does not present the representation of temporal, behavioral and performance requirements. The MARTE profile provides key resources to specify non-functional requirements for RTS, in addition to a clear description of the various relevant aspects of requirements definition of RTS, as for instance, temporal aspects and constraints. The main objective is to present the combined application of SysML with MARTE stereotypes, which enables the specification of different features of individual software requirements. Thus, in addition to the factors mentioned above, we can say that the proposed approach has an important role to specify RTS at different levels of detail and levels of abstraction. © 2016 Springer-Verlag Berlin Heidelberg"/>
  </r>
  <r>
    <m/>
    <s v="Schlecht S., Alt O."/>
    <s v="Strategien zur Testfallgenerierung aus SysML Modellen."/>
    <x v="10"/>
    <x v="0"/>
    <s v="Software Engineering - Beiträge zu den Workshops"/>
    <m/>
    <s v="Software Engineering 2007 - Beiträge zu den Workshops"/>
    <s v="Software Engineering"/>
    <m/>
    <m/>
    <m/>
    <n v="101"/>
    <n v="106"/>
    <n v="6"/>
    <n v="6"/>
    <m/>
    <s v="http://dblp.org/rec/conf/se/SchlechtA07"/>
    <m/>
    <m/>
    <m/>
    <s v="Conference and Workshop Papers"/>
    <m/>
    <m/>
    <s v="Deutsch"/>
    <s v="Um die zunehmende Komplexität moderner Telematik- und Infotainmentsysteme in den Griff zu bekommen und eine gleichbleibende Qualität der Produkte zu sichern, werden im Hause der Robert-Bosch/Blaupunkt GmbH neue Testkonzepte für den Systemtest solcher Systeme entwickelt. Dabei werden Teile der bislang informellen Spezifikation durch formalere Modelle auf Basis der Systems Modeling Language (SysML) ersetzt. Eines der wesentlichen Ziele dabei ist, das Modell im Rahmen eines Modell-basierten Entwicklungsprozesses zu nutzen, um daraus möglichst automatisiert Testfälle abzuleiten (Modell-basiertes Testen). Im Rahmen dieses Papieres wird beschrieben, welche Strategien zur Testfallgenerierung aus solchen Modellen untersucht, letztendlich ausgewählt, erweitert und umgesetzt wurden um dies zu erreichen."/>
  </r>
  <r>
    <m/>
    <s v="Alt O."/>
    <s v="Integration textueller Anforderungen und Modell-basiertem Testen mit SysML."/>
    <x v="8"/>
    <x v="1"/>
    <s v="Softwaretechnik-Trends"/>
    <m/>
    <m/>
    <s v="Softwaretechnik-Trends"/>
    <s v="28"/>
    <s v="3"/>
    <m/>
    <m/>
    <m/>
    <n v="4"/>
    <n v="3"/>
    <m/>
    <s v="http://dblp.org/rec/journals/stt/Alt08"/>
    <m/>
    <m/>
    <m/>
    <s v="Journal Articles"/>
    <m/>
    <m/>
    <s v="Deutsch"/>
    <s v="In der modernen System- und Softwareentwicklung bilden Anforderungen die Grundlage aller Entwicklungsaktivitäten. Diese Anforderungen liegen zumeist in nicht formaler Form als textuelle Anforderung oder Beschreibung von Anwendungsfällen vor. Neben diesen informellen Entwicklungsdokumenten gibt es im Rahmen einer Modellbasierten Entwicklung aber auch die formalen Systemmodelle, die das System in seiner Architektur und seinem Verhalten beschreiben. Damit ergibt sich eine Lücke zwischen den Anforderungen und den Systemmodellen, die nur durch den menschlichen Entwickler gefüllt werden kann, der aus den Anforderungen das Systemmodell erstellt. Eine formale, im Sinne von rechnerunterstützter Überführung der Anforderungen in Modelle und umgekehrt ist aufgrund des rein informellen Charakters der Anforderungen nicht möglich. Im Folgenden wird ein Verfahren vorgestellt, das es erlaubt, Anforderungen und Anwendungsfälle mit Hilfe von Modellierungsmustern in ein formales Systemmodel in Form von SysML-Aktivitätsdiagrammen zu überführen. Umgekehrt lassen sich aus diesen Diagrammen auch die informellen Anforderungen leicht gewinnen. Aus den erstellten Modellen lassen sich mit Hilfe von bereits erarbeiteten Verfahren Testfälle generieren und ausführen. Damit kann ein solches Modell als Testgrundlage in einem Testprozess Verwendung finden."/>
  </r>
  <r>
    <s v="Abstraction; PCTL; Probabilistic Automata; SysML Activity Diagram"/>
    <s v="Ouchani S., Ait Mohamed O., Debbabi M."/>
    <s v="A probabilistic verification framework for SysML activity diagrams"/>
    <x v="5"/>
    <x v="0"/>
    <s v="SoMeT"/>
    <m/>
    <s v="12th IEEE International Conference on Intelligent Software Methodologies, Tools and Techniques"/>
    <s v="Frontiers in Artificial Intelligence and Applications"/>
    <n v="246"/>
    <m/>
    <m/>
    <n v="108"/>
    <n v="123"/>
    <n v="16"/>
    <n v="3"/>
    <s v="10.3233/978-1-61499-125-0-108"/>
    <s v="https://www.scopus.com/inward/record.uri?eid=2-s2.0-84873127175&amp;partnerID=40&amp;md5=2fb8b006d23c3b46bbabbabfb625f581"/>
    <s v="IOS Press"/>
    <m/>
    <s v="English"/>
    <s v="Conference Paper"/>
    <s v="Computer Security Laboratory (CSL), Concordia University, 1515, Sainte Catherine West Street, Montreal, QC, H3G 2W1, Canada; Hardware Verification Group, Concordia University, Canada"/>
    <s v="Ouchani, S., Computer Security Laboratory (CSL), Concordia University, 1515, Sainte Catherine West Street, Montreal, QC, H3G 2W1, Canada; Ait'Mohamed, O., Hardware Verification Group, Concordia University, Canada; Debbabi, M., Computer Security Laboratory (CSL), Concordia University, 1515, Sainte Catherine West Street, Montreal, QC, H3G 2W1, Canada"/>
    <s v="English"/>
    <s v="The standard OMG/INCOSE SysML activity diagrams are behavioral models for specifying and analyzing probabilistic systems. In this paper, we present a formal verification framework for these diagrams that helps to mitigate the state-explosion problem in probabilistic model checking. To do so, we propose to reduce the size of SysML activity diagrams by eliminating and merging precise behaviors. The resulting model is checked using Probabilistic Computation Tree Logic (PCTL) properties. Moreover, we present a calculus for SysML activity diagrams (NuAC) that captures their underlying semantics. In addition, we prove the soundness of our approach by defining a probabilistic weak simulation relation between the semantics of the abstract and the concrete models. This relation is shown to preserve the satisfaction of the PCTL properties. Finally, we demonstrate the effectiveness of our approach on an online shopping system case study. © 2012 The authors and IOS Press. All rights reserved."/>
  </r>
  <r>
    <s v="PCTL; PRISM Model-Checker; Probabilistic Automata; Probabilistic Verification; SysML Activity Diagram"/>
    <s v="Ouchani S., Mohamed O.A., Debbabi M."/>
    <s v="A probabilistic verification framework of SysML activity diagrams"/>
    <x v="1"/>
    <x v="0"/>
    <s v="SoMeT"/>
    <s v="12th IEEE International Conference on Intelligent Software Methodologies, Tools and Techniques, SoMeT 2013"/>
    <m/>
    <s v="SoMeT 2013 - 12th IEEE International Conference on Intelligent Software Methodologies, Tools and Techniques, Proceedings"/>
    <m/>
    <m/>
    <n v="6645657"/>
    <n v="165"/>
    <n v="170"/>
    <n v="6"/>
    <n v="8"/>
    <s v="10.1109/SoMeT.2013.6645657"/>
    <s v="https://www.scopus.com/inward/record.uri?eid=2-s2.0-84892439214&amp;partnerID=40&amp;md5=f242b5eb703807e77c7fb034fa95dc68"/>
    <s v="IEEE Computer Society"/>
    <s v="12th IEEE International Conference on Intelligent Software Methodologies, Tools and Techniques, SoMeT 2013"/>
    <s v="English"/>
    <s v="Conference Paper"/>
    <s v="Computer Security Laboratory (CSL), Concordia University, Montreal, QC, H3G 1M8, Canada; Hardware Verification Group (HVG), Concordia University, Montreal, QC, H3G 1M8, Canada"/>
    <s v="Ouchani, S., Computer Security Laboratory (CSL), Concordia University, Montreal, QC, H3G 1M8, Canada, Hardware Verification Group (HVG), Concordia University, Montreal, QC, H3G 1M8, Canada; Mohamed, O.A., Hardware Verification Group (HVG), Concordia University, Montreal, QC, H3G 1M8, Canada; Debbabi, M., Computer Security Laboratory (CSL), Concordia University, Montreal, QC, H3G 1M8, Canada"/>
    <s v="English"/>
    <s v="SysML activity diagrams are OMG/INCOSE standard used for modeling and analyzing probabilistic systems. In this paper, we propose a formal verification framework that is based on PRISM probabilistic symbolic model checker to verify the correctness of these diagrams. To this end, we present an efficient algorithm that transforms a composition of SysML activity diagrams to an equivalent probabilistic automata encoded in PRISM input language. To clarify the quality of our verification framework, we formalize both SysML activity diagrams and PRISM input language. Finally, we demonstrate the effectiveness of our approach by presenting a case study. © 2013 IEEE."/>
  </r>
  <r>
    <s v="MARTE; Probability; Sysml state machine diagram; Time"/>
    <s v="Baouya A., Bennouar D., Mohamed O.A., Ouchani S."/>
    <s v="On the probabilistic verification of time constrained sysML state machines"/>
    <x v="2"/>
    <x v="0"/>
    <s v="SoMeT"/>
    <s v="14th International Conference on New Trends in Intelligent Software Methodology, Tools, and Techniques, SoMeT 2015"/>
    <m/>
    <s v="Communications in Computer and Information Science"/>
    <n v="532"/>
    <m/>
    <m/>
    <n v="425"/>
    <n v="441"/>
    <n v="17"/>
    <n v="1"/>
    <s v="10.1007/978-3-319-22689-7_33"/>
    <s v="https://www.scopus.com/inward/record.uri?eid=2-s2.0-84945962500&amp;partnerID=40&amp;md5=d4b9e160913397a88ff15231bf48ba9f"/>
    <s v="Springer Verlag"/>
    <s v="14th International Conference on New Trends in Intelligent Software Methodology, Tools, and Techniques, SoMeT 2015"/>
    <s v="English"/>
    <s v="Conference Paper"/>
    <s v="CS Department, Saad Dahlab University, Blida, Algeria; CS Department, University of Bouira, Bouria, Algeria; ECE Department, Concordia University, Montreal, Canada; SnT Center, University of Luxembourg, Walferdange, Luxembourg"/>
    <s v="Baouya, A., CS Department, Saad Dahlab University, Blida, Algeria; Bennouar, D., CS Department, University of Bouira, Bouria, Algeria; Mohamed, O.A., ECE Department, Concordia University, Montreal, Canada; Ouchani, S., SnT Center, University of Luxembourg, Walferdange, Luxembourg"/>
    <s v="English"/>
    <s v="Software and hardware design of complex systems is becoming difficult to maintain and more time and effort are spent on verification than on construction. One of the reason is the number of constraints that must be hold by the system. Recently, Formal methods such as probabilistic approaches gain a great importance in real-time systems verification including avionic systems and industrial process controllers. In this paper, we propose a probabilistic verification framework of SysML state machine diagrams extended with time and probability features. The approach consists of mapping a SysML state machine diagrams to PRISM input language. To ensure the correctness of proposed approach, we capture the semantics of both SysML state machine diagrams and their generated PRISM code. We demonstrate the approach efficiency by analyzing PCTL temporal logic on ATM case study. © Springer International Publishing Switzerland 2015."/>
  </r>
  <r>
    <m/>
    <s v="Nikolaidou M., Kapos G.-D., Dalakas V., Anagnostopoulos D."/>
    <s v="Basic guidelines for simulating SysML models: An experience report"/>
    <x v="5"/>
    <x v="0"/>
    <s v="SoSE"/>
    <s v="2012 7th International Conference on System of Systems Engineering, SoSE 2012"/>
    <m/>
    <s v="Proceedings - 2012 7th International Conference on System of Systems Engineering, SoSE 2012"/>
    <m/>
    <m/>
    <n v="6384172"/>
    <n v="95"/>
    <n v="100"/>
    <n v="6"/>
    <n v="8"/>
    <s v="10.1109/SYSoSE.2012.6384172"/>
    <s v="https://www.scopus.com/inward/record.uri?eid=2-s2.0-84879777245&amp;partnerID=40&amp;md5=7b4f709f84d6323271730ad4e9e87ca1"/>
    <m/>
    <s v="2012 7th International Conference on System of Systems Engineering, SoSE 2012"/>
    <s v="English"/>
    <s v="Conference Paper"/>
    <s v="Department of Informatics and Telematics, Harokopio University of Athens, 70 El. Venizelou St, Kallithea, 17671, Athens, Greece"/>
    <s v="Nikolaidou, M., Department of Informatics and Telematics, Harokopio University of Athens, 70 El. Venizelou St, Kallithea, 17671, Athens, Greece; Kapos, G.-D., Department of Informatics and Telematics, Harokopio University of Athens, 70 El. Venizelou St, Kallithea, 17671, Athens, Greece; Dalakas, V., Department of Informatics and Telematics, Harokopio University of Athens, 70 El. Venizelou St, Kallithea, 17671, Athens, Greece; Anagnostopoulos, D., Department of Informatics and Telematics, Harokopio University of Athens, 70 El. Venizelou St, Kallithea, 17671, Athens, Greece"/>
    <s v="English"/>
    <s v="Though there are numerous efforts for simulating SysML models, the automated generation of executable simulation code for specific simulation environments without any interference by the system engineer is still an issue attracting the researchers' attention. To become efficient and easy to use, such an activity should be explored using standardized methods and tools, such as the utilization of MDA concepts for model transformation. In this paper, we identified some basic guidelines for the generation of executable simulation code based on existing SysML system models and the selection of related methods and tools for simulation and model transformation purposes. The proposed guidelines are incorporated in a three-step methodology that can be applied independently of the simulation framework selected. In the paper, we will discuss our experience applying it, based on examples from different system domains, where DEVS framework was chosen for simulation purposes. The reasons for its selection and the potential drawbacks and difficulties drawn from its adoption will also be discussed, to comment on the characteristics a simulation framework and language should obtain to be effectively applied for SysML model simulation. © 2012 IEEE."/>
  </r>
  <r>
    <s v="Coevolution; Model Based Systems Engineering; Multi-Objective Optimisation; SysML"/>
    <s v="Morgan D., Waldock A., Corne D."/>
    <s v="Efficient systems analysis by combining SysML and coevolution"/>
    <x v="5"/>
    <x v="0"/>
    <s v="SoSE"/>
    <s v="2012 7th International Conference on System of Systems Engineering, SoSE 2012"/>
    <m/>
    <s v="Proceedings - 2012 7th International Conference on System of Systems Engineering, SoSE 2012"/>
    <m/>
    <m/>
    <n v="6384141"/>
    <n v="83"/>
    <n v="88"/>
    <n v="6"/>
    <n v="2"/>
    <s v="10.1109/SYSoSE.2012.6384141"/>
    <s v="https://www.scopus.com/inward/record.uri?eid=2-s2.0-84879744592&amp;partnerID=40&amp;md5=7315839ecbc64420a0f180744cb72d72"/>
    <m/>
    <s v="2012 7th International Conference on System of Systems Engineering, SoSE 2012"/>
    <s v="English"/>
    <s v="Conference Paper"/>
    <s v="BAE Systems Advanced Technology Centre, Filton, Bristol, BS34 7 QW, United Kingdom; School of MACS, Heriot-Watt University, Edinburgh, United Kingdom"/>
    <s v="Morgan, D., BAE Systems Advanced Technology Centre, Filton, Bristol, BS34 7 QW, United Kingdom; Waldock, A., BAE Systems Advanced Technology Centre, Filton, Bristol, BS34 7 QW, United Kingdom; Corne, D., School of MACS, Heriot-Watt University, Edinburgh, United Kingdom"/>
    <s v="English"/>
    <s v="The engineering of a complex and large scale system with hundreds of competing requirements is a time consuming and costly process. In recent years, Model Based Systems Engineering has been adopted as a means of moving from a document-centric approach to a model based approach where reusable models can be used to analyse the proposed system. The application of multi-objective optimisation algorithms to generate a set of designs that represent the trade-off between competing system requirements would be highly desirable. In this paper, the authors apply different optimisation strategies, inspired by coevolution, to efficiently generate a set of solutions by identifying and exploiting the structure within the design. The preliminary results show that using the structure inherent in a SysML design has significant benefits in terms of the number of evaluations needed to generate the solutions. © 2012 IEEE."/>
  </r>
  <r>
    <s v="MDA; Model Transformations; Model-Based System Design; Nonfunctional Requirements; Requirement Verification; Simulation; SysML"/>
    <s v="Tsadimas A., Kapos G.-D., Dalakas V., Nikolaidou M., Anagnostopoulos D."/>
    <s v="Integrating simulation capabilities into SysML for enterprise information system design"/>
    <x v="4"/>
    <x v="0"/>
    <s v="SoSE"/>
    <s v="9th International Conference on System of Systems Engineering, SoSE 2014"/>
    <m/>
    <s v="Proceedings of the 9th International Conference on System of Systems Engineering: The Socio-Technical Perspective, SoSE 2014"/>
    <m/>
    <m/>
    <n v="6892500"/>
    <n v="272"/>
    <n v="277"/>
    <n v="6"/>
    <n v="9"/>
    <s v="10.1109/SYSOSE.2014.6892500"/>
    <s v="https://www.scopus.com/inward/record.uri?eid=2-s2.0-84908637253&amp;partnerID=40&amp;md5=02f584cfc2f63cc647567264f0d763c8"/>
    <s v="Institute of Electrical and Electronics Engineers Inc."/>
    <s v="9th International Conference on System of Systems Engineering, SoSE 2014"/>
    <s v="English"/>
    <s v="Conference Paper"/>
    <s v="Department of Informatics and Telematics, Harokopio University of Athens, 70 El. Venizelou St, Kallithea, Athens, Greece"/>
    <s v="Tsadimas, A., Department of Informatics and Telematics, Harokopio University of Athens, 70 El. Venizelou St, Kallithea, Athens, Greece; Kapos, G.-D., Department of Informatics and Telematics, Harokopio University of Athens, 70 El. Venizelou St, Kallithea, Athens, Greece; Dalakas, V., Department of Informatics and Telematics, Harokopio University of Athens, 70 El. Venizelou St, Kallithea, Athens, Greece; Nikolaidou, M., Department of Informatics and Telematics, Harokopio University of Athens, 70 El. Venizelou St, Kallithea, Athens, Greece; Anagnostopoulos, D., Department of Informatics and Telematics, Harokopio University of Athens, 70 El. Venizelou St, Kallithea, Athens, Greece"/>
    <s v="English"/>
    <s v="Performance requirements play a significant role in the design of large-scale systems, such as enterprise information systems. Systems Modeling Language (SysML), proposed by Object Management Group (OMG) for system engineering, provides for requirements specification, though a verification method for quantitative requirements as performance ones is lacking. In the information systems domain, performance requirements are usually verified using simulation. To integrate simulation capabilities into SysML the authors have proposed the concept of the Evaluation View, a discrete diagram to specify enterprise information system architecture under evaluation and the conditions under which performance requirements should be verified. A corresponding SysML profile, called Enterprise Information System (EIS) profile, has been defined. In this paper we present an approach that provides (a) the automated transformation of SysML-based EIS models defined in the Evaluation View to executable simulation code for Discrete Event System Specification (DEVS) simulation environments and (b) the incorporation of simulation results into the original EIS SysML models to enable the verification of corresponding performance requirements. © 2014 IEEE."/>
  </r>
  <r>
    <s v="architectural frameworks; contracts; interface specification; modelling; SysML; systems of systems"/>
    <s v="Bryans J., Fitzgerald J., Payne R., Miyazawa A., Kristensen K."/>
    <s v="SysML contracts for systems of systems"/>
    <x v="4"/>
    <x v="0"/>
    <s v="SoSE"/>
    <s v="9th International Conference on System of Systems Engineering, SoSE 2014"/>
    <m/>
    <s v="Proceedings of the 9th International Conference on System of Systems Engineering: The Socio-Technical Perspective, SoSE 2014"/>
    <m/>
    <m/>
    <n v="6892466"/>
    <n v="73"/>
    <n v="78"/>
    <n v="6"/>
    <n v="8"/>
    <s v="10.1109/SYSOSE.2014.6892466"/>
    <s v="https://www.scopus.com/inward/record.uri?eid=2-s2.0-84908635566&amp;partnerID=40&amp;md5=79c433cf01c62ee11e042e4f46ed81e8"/>
    <s v="Institute of Electrical and Electronics Engineers Inc."/>
    <s v="9th International Conference on System of Systems Engineering, SoSE 2014"/>
    <s v="English"/>
    <s v="Conference Paper"/>
    <s v="School of Computing Science, Newcastle University, United Kingdom; University of York, United Kingdom; Bang and Olufsen, Denmark"/>
    <s v="Bryans, J., School of Computing Science, Newcastle University, United Kingdom; Fitzgerald, J., School of Computing Science, Newcastle University, United Kingdom; Payne, R., School of Computing Science, Newcastle University, United Kingdom; Miyazawa, A., University of York, United Kingdom; Kristensen, K., Bang and Olufsen, Denmark"/>
    <s v="English"/>
    <s v="This paper proposes and demonstrates an architectural pattern for the contractual specification of interfaces between constituent systems within a System of Systems (SoS). We take a structured approach to the development of the pattern, which we call the Contract Pattern. It is developed and demonstrated in SysML using a case study from the Audio/Video domain. We also identify some of the obstacles in the way of checking the conformance of a constituent system to a contract, and discuss how these may be overcome. © 2014 IEEE."/>
  </r>
  <r>
    <m/>
    <s v="Ingram C., Andrews Z., Payne R., Plat N."/>
    <s v="SysML fault modelling in a traffic management system of systems"/>
    <x v="4"/>
    <x v="0"/>
    <s v="SoSE"/>
    <s v="9th International Conference on System of Systems Engineering, SoSE 2014"/>
    <m/>
    <s v="Proceedings of the 9th International Conference on System of Systems Engineering: The Socio-Technical Perspective, SoSE 2014"/>
    <m/>
    <m/>
    <n v="6892475"/>
    <n v="124"/>
    <n v="129"/>
    <n v="6"/>
    <n v="2"/>
    <s v="10.1109/SYSOSE.2014.6892475"/>
    <s v="https://www.scopus.com/inward/record.uri?eid=2-s2.0-84908626653&amp;partnerID=40&amp;md5=c55c9f9b5339c98e0183c6e6ef4f404f"/>
    <s v="Institute of Electrical and Electronics Engineers Inc."/>
    <s v="9th International Conference on System of Systems Engineering, SoSE 2014"/>
    <s v="English"/>
    <s v="Conference Paper"/>
    <s v="School of Computing Science, Newcastle University, United Kingdom; West Consulting BV, Delft, Netherlands"/>
    <s v="Ingram, C., School of Computing Science, Newcastle University, United Kingdom; Andrews, Z., School of Computing Science, Newcastle University, United Kingdom; Payne, R., School of Computing Science, Newcastle University, United Kingdom; Plat, N., West Consulting BV, Delft, Netherlands"/>
    <s v="English"/>
    <s v="Systems of systems (SoSs) are vulnerable to faults, for example arising as a result of the distribution and independence of their constituent systems. Our previous work has presented an initial framework for reasoning about faults and fault-tolerant design within an SoS at the architectural level, using a simple example of a single failure. In this paper we present a motivating example of an SoS within which failures of constituent systems (CSs) may lead to a degraded or partial service for the SoS. We discuss a possible extension to our earlier framework to allow an architectural engineer to reason about the fault tolerance of an SoS where CSs contribute negatively or positively towards a goal or an SoS-level failure, and where multiple SoS faults may interact to affect SoS service quality. © 2014 IEEE."/>
  </r>
  <r>
    <s v="automated code generation; model transformation; model-based system engineering; simulation; SysML"/>
    <s v="Nikolaidou M., Kapos G.-D., Tsadimas A., Dalakas V., Anagnostopoulos D."/>
    <s v="Simulating SysML models: Overview and challenges"/>
    <x v="2"/>
    <x v="0"/>
    <s v="SoSE"/>
    <s v="2015 10th System of Systems Engineering Conference, SoSE 2015"/>
    <m/>
    <s v="2015 10th System of Systems Engineering Conference, SoSE 2015"/>
    <m/>
    <m/>
    <n v="7151961"/>
    <n v="328"/>
    <n v="333"/>
    <n v="6"/>
    <n v="3"/>
    <s v="10.1109/SYSOSE.2015.7151961"/>
    <s v="https://www.scopus.com/inward/record.uri?eid=2-s2.0-84941126243&amp;partnerID=40&amp;md5=754093ff38ef77f184140d4b6e32b440"/>
    <s v="Institute of Electrical and Electronics Engineers Inc."/>
    <s v="2015 10th System of Systems Engineering Conference, SoSE 2015"/>
    <s v="English"/>
    <s v="Conference Paper"/>
    <s v="Department of Informatics and Telematics, Harokopio University of Athens, Athens, Greece"/>
    <s v="Nikolaidou, M., Department of Informatics and Telematics, Harokopio University of Athens, Athens, Greece; Kapos, G.-D., Department of Informatics and Telematics, Harokopio University of Athens, Athens, Greece; Tsadimas, A., Department of Informatics and Telematics, Harokopio University of Athens, Athens, Greece; Dalakas, V., Department of Informatics and Telematics, Harokopio University of Athens, Athens, Greece; Anagnostopoulos, D., Department of Informatics and Telematics, Harokopio University of Athens, Athens, Greece"/>
    <s v="English"/>
    <s v="SysML language, proposed by OMG, is a commonly accepted standard to model and study systems-of-systems (SoS). It provides the means to depict SoS components and their behavior in a multi-layer fashion and explore alterative architectures for their design. To validate SysML models in terms of performance criteria, simulation is usually the preferred method employed. To this end, different SysML diagrams are utilized, while numerous simulation methodologies and tools are employed. There are many efforts targeting simulation code generation from SysML models. Model-based system engineering concepts are adopted in most of them to generate simulation models from SysML models. Nevertheless, this process is not standardized, although most of current approaches tend to follow the same steps, even if they employ different tools. The scope of this paper is to provide a comprehensive understanding of the similarities and differences of existing approaches and identify current challenges in fully automating SysML models simulation process. © 2015 IEEE."/>
  </r>
  <r>
    <m/>
    <s v="Chamis C."/>
    <s v="Application of SysML standards to space mission operations"/>
    <x v="7"/>
    <x v="0"/>
    <s v="SpaceOps"/>
    <s v="SpaceOps 2010 Conference"/>
    <s v="International Conference on Space Operations"/>
    <s v="SpaceOps 2010 Conference"/>
    <m/>
    <m/>
    <m/>
    <m/>
    <m/>
    <n v="8"/>
    <m/>
    <s v="10.2514/6.2010-2024"/>
    <s v="https://www.scopus.com/inward/record.uri?eid=2-s2.0-84880944379&amp;partnerID=40&amp;md5=160f3b10b117c5808c76bb039c671463"/>
    <m/>
    <s v="SpaceOps 2010 Conference"/>
    <s v="English"/>
    <s v="Conference Paper"/>
    <s v="Space and Intelligence Systems, MC W-S16-V371, 2260 E. Imperial Hwy, Boeing, El Segundo 90245, United States"/>
    <s v="Chamis, C., Space and Intelligence Systems, MC W-S16-V371, 2260 E. Imperial Hwy, Boeing, El Segundo 90245, United States"/>
    <s v="English"/>
    <s v="Space systems operations often require the operation of novel ground elements and components unique to the mission of the system. When ground elements have no precedent in hardware or software design, developing operational plans and procedures can become a challenging task. Operational products for the Space mission operations, such as procedures, tools and training, may be built up around the aspects of operational requirements. Our Application of SysML Standards to space mission operations has been used to carry out the design of operational products for novel ground elements of a large space system. We discuss the application of a systems Modeling Language (SysML) based model-driven system engineering (SE) process, specifically a modified Harmony® SE process, to accurately reflect how a single task or several tasks working together capture the role of each element's tasks (software, hardware, and operators) in meeting the upper level requirements. Where many texts have articulated the constituents and complexity of mission operations, including activity planning, operational timelines and training, establishing high level tasks for hardware, software and operations, trading the value of automation and software development versus operator loading. Few texts have put forth a tangible design process for space missions that incorporate the identified constituents in a structured approach. Our application of SysML standards to space mission operations generates a stable design for mission operations. The design applies to the entire system under control. Because the application of SysML Standard provides a stable design structure the results provide the opportunity to develop and operate space missions at the lowest effective cost. © 2010 Boeing. Published by the American Institute of Aeronautics and Astronautics, Inc."/>
  </r>
  <r>
    <m/>
    <s v="Hayden J.L., Jeffries A."/>
    <s v="On using SysML, DoDAF 2.0 and UPDM to model the architecture for the NOAA's Joint Polar Satellite System (JPSS) Ground System (GS)"/>
    <x v="5"/>
    <x v="0"/>
    <s v="SpaceOps"/>
    <s v="12th International Conference on Space Operations, SpaceOps 2012"/>
    <s v="International Conference on Space Operations"/>
    <s v="SpaceOps 2012 Conference"/>
    <m/>
    <m/>
    <m/>
    <m/>
    <m/>
    <m/>
    <n v="2"/>
    <s v="10.2514/6.2012-1289592"/>
    <s v="https://www.scopus.com/inward/record.uri?eid=2-s2.0-84881062762&amp;partnerID=40&amp;md5=8f590ef4a10ab5f3e4dac3893b80a946"/>
    <m/>
    <s v="12th International Conference on Space Operations, SpaceOps 2012"/>
    <s v="English"/>
    <s v="Conference Paper"/>
    <s v="JPSS Ground System, Jeffries Technology Solutions, Inc. (JeTSI), 1517 Meadow Chase Drive, Herndon, VA, 20170, United States"/>
    <s v="Hayden, J.L., JPSS Ground System, Jeffries Technology Solutions, Inc. (JeTSI), 1517 Meadow Chase Drive, Herndon, VA, 20170, United States; Jeffries, A., JPSS Ground System, Jeffries Technology Solutions, Inc. (JeTSI), 1517 Meadow Chase Drive, Herndon, VA, 20170, United States"/>
    <s v="English"/>
    <s v="The JPSS Ground System is a flexible system of systems responsible for telemetry, tracking &amp; command (TT&amp;C), data acquisition, routing and data processing services for a varied fleet of satellites to support weather prediction, modeling and climate modeling. To assist in this engineering effort, architecture modeling tools are being employed to translate the former NPOESS baseline to the new JPSS baseline. The paper will focus on the methodology for the system engineering process and the use of these architecture modeling tools within that process. The Department of Defense Architecture Framework version 2.0 (DoDAF 2.0) viewpoints and views that are being used to describe the JPSS GS architecture are discussed. The Unified Profile for DoDAF and MODAF (UPDM) and Systems Modeling Language (SysML), as provided by extensions to the MagicDraw UML modeling tool, are used to develop the diagrams and tables that make up the architecture model. The model development process and structure are discussed, examples are shown, and details of handling the complexities of a large System of Systems (SoS), such as the JPSS GS, with an equally complex modeling tool, are described. © 2012 by Jeffries Technology Solutions, Inc."/>
  </r>
  <r>
    <s v="Societies and institutions; Spacecraft; Systems engineering; Abstract systems; Hardware and software components; Levels of detail; Mission operations; Protocol design; Space data system; System architecting; Systems of systems; System of systems"/>
    <s v="Shames P.M., Sarrel M.A., Friedenthal S."/>
    <s v="Modeling systems-of-systems interfaces with SysML"/>
    <x v="0"/>
    <x v="0"/>
    <s v="SpaceOps"/>
    <m/>
    <m/>
    <s v="14th International Conference on Space Operations, 2016"/>
    <m/>
    <m/>
    <m/>
    <m/>
    <m/>
    <n v="13"/>
    <n v="1"/>
    <m/>
    <s v="https://www.scopus.com/inward/record.uri?eid=2-s2.0-84980023858&amp;partnerID=40&amp;md5=4640dfc090c3eeef67393129d98e92f5"/>
    <s v="American Institute of Aeronautics and Astronautics Inc, AIAA"/>
    <s v="14th International Conference on Space Operations, 2016"/>
    <s v="English"/>
    <s v="Conference Paper"/>
    <s v="Interplanetary Network Directorate, Jet Propulsion Laboratory, California Institute of Technology, MS 301-490, Pasadena, CA, United States; Mission Control Systems Section, Jet Propulsion Laboratory, California Institute of Technology, MS 301-480, Pasadena, CA, United States; Engineering Development Office, SAF Consulting, Jet Propulsion Laboratory, California Institute of Technology, MS 301-237, Pasadena, CA, United States"/>
    <s v="Shames, P.M., Interplanetary Network Directorate, Jet Propulsion Laboratory, California Institute of Technology, MS 301-490, Pasadena, CA, United States; Sarrel, M.A., Mission Control Systems Section, Jet Propulsion Laboratory, California Institute of Technology, MS 301-480, Pasadena, CA, United States; Friedenthal, S.A., Engineering Development Office, SAF Consulting, Jet Propulsion Laboratory, California Institute of Technology, MS 301-237, Pasadena, CA, United States"/>
    <s v="English"/>
    <s v="Space data systems are inherently complex. They are systems-of-systems, typically composed of spacecraft and mission operations systems (MOS) belonging to one (or more) organizations, and multi-mission communication assets belonging to other organizations. In many cases, the spacecraft contain sub-systems and instruments provided by different organizations, and MOS systems that may be developed and operated by other organizations. The point of greatest leverage in system architecting is at the interfaces. We have developed a set of methods for using SysML to model systems-of-systems and their interfaces. This paper describes how to apply this method to space data systems at a variety of levels of detail, from abstract systems and subsystems down to hardware and software components, including the details of their interfaces and protocol designs. © 2016, American Institute of Aeronautics and Astronautics Inc, AIAA. All rights reserved."/>
  </r>
  <r>
    <s v="LSST; MBSE; SysML; Systems Engineering"/>
    <s v="Claver C., Dubois-Felsmann G., Delgado F., Hascall P., Marshall S., Nordby M., Schalk T., Schumacher G., Sebag J."/>
    <s v="Using SysML for MBSE analysis of the LSST system"/>
    <x v="7"/>
    <x v="0"/>
    <s v="SPIE"/>
    <s v="Modeling, Systems Engineering, and Project Management for Astronomy IV"/>
    <m/>
    <s v="Proceedings of SPIE - The International Society for Optical Engineering"/>
    <n v="7738"/>
    <m/>
    <s v=" 77381D"/>
    <m/>
    <m/>
    <n v="10"/>
    <n v="7"/>
    <s v="10.1117/12.857227"/>
    <s v="https://www.scopus.com/inward/record.uri?eid=2-s2.0-77958177854&amp;partnerID=40&amp;md5=6d5ffc1740db4189d393075d40a4fdbc"/>
    <m/>
    <s v="Modeling, Systems Engineering, and Project Management for Astronomy IV"/>
    <s v="English"/>
    <s v="Conference Paper"/>
    <s v="National Optical Astronomy Observatory, 950 N. Cherry Ave., Tucson, AZ 85719, United States; LSST Corporation, 933 n Cherry Ave, Tucson, AZ 85719, United States; SLAC National Accelerator Laboratory, Menlo Park, CA 94025, United States; Cerro Tololo Inter-American Observatory, Casilla 603, La Serena, Chile"/>
    <s v="Claver, C.F., National Optical Astronomy Observatory, 950 N. Cherry Ave., Tucson, AZ 85719, United States, LSST Corporation, 933 n Cherry Ave, Tucson, AZ 85719, United States; Dubois-Felsmann, G., SLAC National Accelerator Laboratory, Menlo Park, CA 94025, United States; Delgado, F., National Optical Astronomy Observatory, 950 N. Cherry Ave., Tucson, AZ 85719, United States, Cerro Tololo Inter-American Observatory, Casilla 603, La Serena, Chile; Hascall, P., SLAC National Accelerator Laboratory, Menlo Park, CA 94025, United States; Marshall, S., SLAC National Accelerator Laboratory, Menlo Park, CA 94025, United States; Nordby, M., SLAC National Accelerator Laboratory, Menlo Park, CA 94025, United States; Schalk, T., SLAC National Accelerator Laboratory, Menlo Park, CA 94025, United States; Schumacher, G., National Optical Astronomy Observatory, 950 N. Cherry Ave., Tucson, AZ 85719, United States, Cerro Tololo Inter-American Observatory, Casilla 603, La Serena, Chile; Sebag, J., National Optical Astronomy Observatory, 950 N. Cherry Ave., Tucson, AZ 85719, United States"/>
    <s v="English"/>
    <s v="The Large Synoptic Survey Telescope is a complex hardware - software system of systems, making up a highly automated observatory in the form of an 8.4m wide-field telescope, a 3.2 billion pixel camera, and a peta-scale data processing and archiving system. As a project, the LSST is using model based systems engineering (MBSE) methodology for developing the overall system architecture coded with the Systems Modeling Language (SysML). With SysML we use a recursive process to establish three-fold relationships between requirements, logical &amp; physical structural component definitions, and overall behavior (activities and sequences) at successively deeper levels of abstraction and detail. Using this process we have analyzed and refined the LSST system design, ensuring the consistency and completeness of the full set of requirements and their match to associated system structure and behavior. As the recursion process proceeds to deeper levels we derive more detailed requirements and specifications, and ensure their traceability. We also expose, define, and specify critical system interfaces, physical and information flows, and clarify the logic and control flows governing system behavior. The resulting integrated model database is used to generate documentation and specifications and will evolve to support activities from construction through final integration, test, and commissioning, serving as a living representation of the LSST as designed and built. We discuss the methodology and present several examples of its application to specific systems engineering challenges in the LSST design. © 2010 Copyright SPIE - The International Society for Optical Engineering."/>
  </r>
  <r>
    <s v="LSST; MBSE; Modeling; SysML; Systems Engineering; Validation; Verification"/>
    <s v="Selvy B.M., Claver C., Angeli G."/>
    <s v="Using SysML for verification and validation planning on the Large Synoptic Survey Telescope (LSST)"/>
    <x v="4"/>
    <x v="0"/>
    <s v="SPIE"/>
    <s v="Modeling, Systems Engineering, and Project Management for Astronomy VI"/>
    <m/>
    <s v="Proceedings of SPIE - The International Society for Optical Engineering"/>
    <n v="9150"/>
    <m/>
    <s v=" 91500N"/>
    <m/>
    <m/>
    <n v="13"/>
    <n v="1"/>
    <s v="10.1117/12.2056773"/>
    <s v="https://www.scopus.com/inward/record.uri?eid=2-s2.0-84906872224&amp;partnerID=40&amp;md5=6bad68e424ebbd28a6a164a9a95c5f49"/>
    <s v="SPIE"/>
    <s v="Modeling, Systems Engineering, and Project Management for Astronomy VI"/>
    <s v="English"/>
    <s v="Conference Paper"/>
    <s v="LSST Project Office, 933 N. Cherry Avenue, Tucson, AZ, 85721, United States"/>
    <s v="Selvy, B.M., LSST Project Office, 933 N. Cherry Avenue, Tucson, AZ, 85721, United States; Claver, C., LSST Project Office, 933 N. Cherry Avenue, Tucson, AZ, 85721, United States; Angeli, G., LSST Project Office, 933 N. Cherry Avenue, Tucson, AZ, 85721, United States"/>
    <s v="English"/>
    <s v="This paper provides an overview of the tool, language, and methodology used for Verification and Validation Planning on the Large Synoptic Survey Telescope (LSST) Project. LSST has implemented a Model Based Systems Engineering (MBSE) approach as a means of defining all systems engineering planning and definition activities that have historically been captured in paper documents. Specifically, LSST has adopted the Systems Modeling Language (SysML) standard and is utilizing a software tool called Enterprise Architect, developed by Sparx Systems. Much of the historical use of SysML has focused on the early phases of the project life cycle. Our approach is to extend the advantages of MBSE into later stages of the construction project. This paper details the methodology employed to use the tool to document the verification planning phases, including the extension of the language to accommodate the projectâ ™ s needs. The process includes defining the Verification Plan for each requirement, which in turn consists of a Verification Requirement, Success Criteria, Verification Method(s), Verification Level, and Verification Owner. Each Verification Method for each Requirement is defined as a Verification Activity and mapped into Verification Events, which are collections of activities that can be executed concurrently in an efficient and complementary way. Verification Event dependency and sequences are modeled using Activity Diagrams. The methodology employed also ties in to the Project Management Control System (PMCS), which utilizes Primavera P6 software, mapping each Verification Activity as a step in a planned activity. This approach leads to full traceability from initial Requirement to scheduled, costed, and resource loaded PMCS task-based activities, ensuring all requirements will be verified. © 2014 SPIE."/>
  </r>
  <r>
    <s v="Archive.; Exoplanet; Model-based System Engineering; SysMLExtrasolar planets; NASA; Online systems; Project management; Systems engineering; Archive; Data and information; Exo-planets; Exoplanet; Model-based system engineerings; On-line service; Planetary system; SysML; Search engines"/>
    <s v="Ramirez S."/>
    <s v="SysML model of exoplanet archive functionality and activities"/>
    <x v="0"/>
    <x v="0"/>
    <s v="SPIE"/>
    <s v="International Society for Optical Engineering"/>
    <m/>
    <s v="Proceedings of SPIE - The International Society for Optical Engineering"/>
    <n v="9911"/>
    <m/>
    <n v="991129"/>
    <m/>
    <m/>
    <m/>
    <m/>
    <s v="10.1117/12.2232862"/>
    <s v="https://www.scopus.com/inward/record.uri?eid=2-s2.0-84992588865&amp;partnerID=40&amp;md5=062af6f350f1c3bccfe016533495359a"/>
    <s v="SPIE"/>
    <s v="Modeling, Systems Engineering, and Project Management for Astronomy VII"/>
    <s v="English"/>
    <s v="Conference Paper"/>
    <s v="NASA Exoplanet Science Institute, California Institute of Technology, 1200 East California Blvd., Pasadena, CA, United States"/>
    <s v="Ramirez, S., NASA Exoplanet Science Institute, California Institute of Technology, 1200 East California Blvd., Pasadena, CA, United States"/>
    <s v="English"/>
    <s v="The NASA Exoplanet Archive is an online service that serves data and information on exoplanets and their host stars to help astronomical research related to search for and characterization of extra-solar planetary systems. In order to provide the most up to date data sets to the users, the exoplanet archive performs weekly updates that include additions into the database and updates to the services as needed. These weekly updates are complex due to interfaces within the archive. I will be presenting a SysML model that helps us perform these update activities in a weekly basis. © 2016 SPIE."/>
  </r>
  <r>
    <m/>
    <s v="Gaeta J.P., Czarnecki K."/>
    <s v="Modeling aerospace systems product lines in SysML."/>
    <x v="2"/>
    <x v="0"/>
    <s v="SPLC"/>
    <m/>
    <s v="Software Product Line Conferences"/>
    <s v="SPLC"/>
    <m/>
    <m/>
    <m/>
    <n v="293"/>
    <n v="302"/>
    <n v="10"/>
    <n v="3"/>
    <s v="10.1145/2791060.2791104"/>
    <s v="http://dblp.org/rec/conf/splc/GaetaC15"/>
    <m/>
    <m/>
    <m/>
    <s v="Conference and Workshop Papers"/>
    <m/>
    <m/>
    <s v="English"/>
    <s v="As the complexity of avionic systems increases, the aerospace industry is turning to product-line engineering and modelbased development to better manage complexity and reduce cost. This paper describes a method and a pattern catalog for modeling avionics product lines in SysML, a standard systems modeling language. The method is designed to satisfy aerospace systems and software development standards, and the patterns provide guidance for expressing variability in SysML. The paper also reports on the experience in applying the method and the patterns to model families of propeller controllers and fuel controllers for turbo engines."/>
  </r>
  <r>
    <s v="automatic scale-up; availability assessment; cloud service; stochastic reward nets (SRNs); systems modeling language (SysML)"/>
    <s v="Machida F., Andrade E., Kim D.S., Trivedi K.S."/>
    <s v="Candy: Component-based availability modeling framework for cloud service management using SysML"/>
    <x v="3"/>
    <x v="0"/>
    <s v="SRDS"/>
    <s v="2011 30th IEEE International Symposium on Reliable Distributed Systems, SRDS 2011"/>
    <m/>
    <s v="Proceedings of the IEEE Symposium on Reliable Distributed Systems"/>
    <m/>
    <m/>
    <n v="6076779"/>
    <n v="209"/>
    <n v="218"/>
    <n v="10"/>
    <n v="38"/>
    <s v="10.1109/SRDS.2011.33"/>
    <s v="https://www.scopus.com/inward/record.uri?eid=2-s2.0-83155189005&amp;partnerID=40&amp;md5=aef14f5966d06ffd1544307e366e4b5f"/>
    <m/>
    <s v="2011 30th IEEE International Symposium on Reliable Distributed Systems, SRDS 2011"/>
    <s v="English"/>
    <s v="Conference Paper"/>
    <s v="Department of Electrical and Computer Engineering, Duke University, Durham, NC 27708, United States; Service Platforms Research Laboratories, NEC Corporation, Kawasaki, Japan; Informatics Center, Federal University of Pernambuco (UFPE), Recife, PE, Brazil"/>
    <s v="Machida, F., Department of Electrical and Computer Engineering, Duke University, Durham, NC 27708, United States, Service Platforms Research Laboratories, NEC Corporation, Kawasaki, Japan; Andrade, E., Department of Electrical and Computer Engineering, Duke University, Durham, NC 27708, United States, Informatics Center, Federal University of Pernambuco (UFPE), Recife, PE, Brazil; Kim, D.S., Department of Electrical and Computer Engineering, Duke University, Durham, NC 27708, United States; Trivedi, K.S., Department of Electrical and Computer Engineering, Duke University, Durham, NC 27708, United States"/>
    <s v="English"/>
    <s v="High-availability assurance of cloud service is a critical and challenging issue for cloud service providers. To quantify the availability of cloud services from both architectural and operational points of views, availability modeling and evaluation are essential. This paper presents a component-based availability modeling framework, named Candy, which constructs a comprehensive availability model semi-automatically from system specifications described by Systems Modeling Language (SysML). SysML diagrams are translated into components of availability model and the components are assembled together to form the entire availability model in Stochastic Reward Nets (SRNs). In order to incorporate the maintenance operations of cloud services in availability models, Candy defines the translation rules from Activity diagram to SRN and synchronizes the related SRNs according to SysML allocation notations. The feasibility of the proposed modeling and availability evaluation process is studied by an illustrative example of a web application service hosted on a cloud infrastructure having multiple failure isolation zones and automatic scale-up function. © 2011 IEEE."/>
  </r>
  <r>
    <s v="Model-driven; Requirement engineering; Requirement modeling; SysML"/>
    <s v="Chang C.-H., Lu C.-W., Hsueh N.-L., Kao K.-F., Hsiung P.-A., Chu W.C., Yang C.-T., Koong C.-S."/>
    <s v="A SysML-based requirement supporting tool for embedded software"/>
    <x v="3"/>
    <x v="0"/>
    <s v="SSIRI-C"/>
    <s v="2011 5th International Conference on Secure Software Integration and Reliability Improvement - Companion, SSIRI-C 2011"/>
    <m/>
    <s v="2011 5th International Conference on Secure Software Integration and Reliability Improvement - Companion, SSIRI-C 2011"/>
    <m/>
    <m/>
    <n v="6004477"/>
    <n v="202"/>
    <n v="206"/>
    <n v="5"/>
    <n v="5"/>
    <s v="10.1109/SSIRI-C.2011.34"/>
    <s v="https://www.scopus.com/inward/record.uri?eid=2-s2.0-80053036579&amp;partnerID=40&amp;md5=cfb9e4fb48e88d2bdf62fa795c8a82bb"/>
    <m/>
    <s v="2011 5th International Conference on Secure Software Integration and Reliability Improvement - Companion, SSIRI-C 2011"/>
    <s v="English"/>
    <s v="Conference Paper"/>
    <s v="Dept. of Information Management, Hsiuping Institute of Technology, Taichung, Taiwan; Dept. of Information Engineering and Computer Science, Feng Chia University, Taichung, Taiwan; Dept. Information Network Technology, Hsiuping Institute of Technology, Taichung, Taiwan; Department of Computer Science and Information Engineering, National Chung Cheng University, Chia-Yi, Taiwan; Dept. of Computer Science, Tunghai University, Taichung, Taiwan; Dept. of Computer and Information Science, Taichung University, Taichung City, Taiwan"/>
    <s v="Chang, C.-H., Dept. of Information Management, Hsiuping Institute of Technology, Taichung, Taiwan; Lu, C.-W., Dept. of Information Management, Hsiuping Institute of Technology, Taichung, Taiwan; Hsueh, N.-L., Dept. of Information Engineering and Computer Science, Feng Chia University, Taichung, Taiwan; Kao, K.-F., Dept. Information Network Technology, Hsiuping Institute of Technology, Taichung, Taiwan; Hsiung, P.-A., Department of Computer Science and Information Engineering, National Chung Cheng University, Chia-Yi, Taiwan; Chu, W.C., Dept. of Computer Science, Tunghai University, Taichung, Taiwan; Yang, C.-T., Dept. of Computer Science, Tunghai University, Taichung, Taiwan; Koong, C.-S., Dept. of Computer and Information Science, Taichung University, Taichung City, Taiwan"/>
    <s v="English"/>
    <s v="Maintaining uniformity of software requirement documents with the artifacts of other phases of software lifecycle is very important. However, it is a difficult and time-consuming task. Natural language usually contains uncertainty. Most requirement documents were written in ambiguous natural language which is less formal and imprecise. Without proper modeling, the requirement knowledge is laboriously captured informally and thus the following integration with other artifacts is impracticable. In this paper, we propose a requirements modeling tool based on SysML. It assists users to confirm and improve the exactness of the requirements contents via the &quot;Profile&quot; of the requirements. Thereafter it will help the uniformity throughout the phases of software lifecycle. © 2011 IEEE."/>
  </r>
  <r>
    <m/>
    <s v="Tadano K., Xiang J., Kawato M., Maeno Y."/>
    <s v="Synthesizing SRN models from system operations with SysML diagrams for availability analysis"/>
    <x v="3"/>
    <x v="0"/>
    <s v="SSIRI-C"/>
    <s v="2011 5th International Conference on Secure Software Integration and Reliability Improvement - Companion, SSIRI-C 2011"/>
    <m/>
    <s v="2011 5th International Conference on Secure Software Integration and Reliability Improvement - Companion, SSIRI-C 2011"/>
    <m/>
    <m/>
    <n v="6004493"/>
    <n v="5"/>
    <n v="6"/>
    <n v="2"/>
    <m/>
    <s v="10.1109/SSIRI-C.2011.44"/>
    <s v="https://www.scopus.com/inward/record.uri?eid=2-s2.0-80052994014&amp;partnerID=40&amp;md5=db6968fbfac544e9904936b5fb876c4c"/>
    <m/>
    <s v="2011 5th International Conference on Secure Software Integration and Reliability Improvement - Companion, SSIRI-C 2011"/>
    <s v="English"/>
    <s v="Conference Paper"/>
    <s v="Service Platforms Research Laboratories, NEC Corporation, Kawasaki, Japan"/>
    <s v="Tadano, K., Service Platforms Research Laboratories, NEC Corporation, Kawasaki, Japan; Xiang, J., Service Platforms Research Laboratories, NEC Corporation, Kawasaki, Japan; Kawato, M., Service Platforms Research Laboratories, NEC Corporation, Kawasaki, Japan; Maeno, Y., Service Platforms Research Laboratories, NEC Corporation, Kawasaki, Japan"/>
    <s v="English"/>
    <s v="For high availability assurance of information systems, it is important to validate whether the system design meets the availability requirements without testing in real environments. Since the design of administrative operation procedures affects availability as well as the system configurations, quantitative evaluation of the impact on availability caused by various operations (e.g. reboot and change of system settings) in the administrative operation procedures is required. © 2011 IEEE."/>
  </r>
  <r>
    <s v="Model checking; Model-based testing; SysML; Transition relation"/>
    <s v="Hilken C., Peleska J."/>
    <s v="Model-based testing against complex SysML models"/>
    <x v="2"/>
    <x v="0"/>
    <s v="Summer School MTDDS"/>
    <m/>
    <m/>
    <s v="Formal Modeling and Verification of Cyber-Physical Systems: 1st International Summer School on Methods and Tools for the Design of Digital Systems, Bremen, Germany, September 2015"/>
    <m/>
    <m/>
    <m/>
    <n v="284"/>
    <n v="286"/>
    <n v="3"/>
    <m/>
    <s v="10.1007/978-3-658-09994-7_14"/>
    <s v="https://www.scopus.com/inward/record.uri?eid=2-s2.0-84955650492&amp;partnerID=40&amp;md5=d953c851147ba9610a8ee17a310d3ea7"/>
    <s v="Springer Fachmedien"/>
    <m/>
    <s v="English"/>
    <s v="Book Chapter"/>
    <s v="University of Bremen, Department of Mathematics and Computer Science, Bibliothekstr. 1, Bremen, Germany"/>
    <s v="Hilken, C., University of Bremen, Department of Mathematics and Computer Science, Bibliothekstr. 1, Bremen, Germany"/>
    <s v="English"/>
    <s v="In recent years higher level of abstractions are considered to cope with the complexity in today's system design. Especially, modeling languages such as SysML get increasingly popular in early design phases. Model-based testing allows to use those models for test generation. Test cases are derived from the model and not directly from the specification. In this work a new proposed methodology will be implemented in an existing model-based testing tool. Afterwards this methodology is used to extend the tool to support activities as well as state machines and not only state machines. © Springer Fachmedien Wiesbaden 2015. All rights reserved."/>
  </r>
  <r>
    <s v="CPN; Discrete-event system; Executable architecture; Modeling; SysML"/>
    <s v="Wang R., Dagli C."/>
    <s v="An executable system architecture approach to discrete events system modeling using SysML in conjunction with Colored Petri Net"/>
    <x v="8"/>
    <x v="0"/>
    <s v="SysCon"/>
    <s v="2008 IEEE International Systems Conference Proceedings, SysCon 2008"/>
    <m/>
    <s v="2008 IEEE International Systems Conference Proceedings, SysCon 2008"/>
    <m/>
    <m/>
    <n v="4518997"/>
    <n v="118"/>
    <n v="125"/>
    <n v="8"/>
    <n v="45"/>
    <s v="10.1109/SYSTEMS.2008.4518997"/>
    <s v="https://www.scopus.com/inward/record.uri?eid=2-s2.0-49049112943&amp;partnerID=40&amp;md5=00de68756a33a9da39b7bbd1e43a4e68"/>
    <m/>
    <s v="2008 IEEE International Systems Conference Proceedings, SysCon 2008"/>
    <s v="English"/>
    <s v="Conference Paper"/>
    <s v="System Engineering Graduate Program, Missouri University of Science and Technology, 600 W 14th Street, Rolla, MO 65409-0370, United States"/>
    <s v="Wang, R., System Engineering Graduate Program, Missouri University of Science and Technology, 600 W 14th Street, Rolla, MO 65409-0370, United States; Dagli, C.H., System Engineering Graduate Program, Missouri University of Science and Technology, 600 W 14th Street, Rolla, MO 65409-0370, United States"/>
    <s v="English"/>
    <s v="This paper proposes an executable system architecting paradigm for discrete event system modeling and analysis through integration of a set of architecting tools, executable modeling tools, analytical tools, and visualization tools. The essential step is translating SysML-based specifications into Colored Petri Nets (CPNs) which enables rigorous static and dynamic system analysis as well as formal verification of the behavior and functionality of the SysML-based design. A set of tools have been studied and integrated that enable a structured architecture design process. Some basic principles of executable system architecture for discrete event system modeling that guide the process of executable architecture specification and analysis are discussed. This paradigm is aimed at general system design. Its feasibility was demonstrated with a C4type network centric system as an example. The simulation results was used to check the overall integrity and internal consistency of the architecture models, refine the architecture design, and, finally, verify the behavior and functionality of the system being modeled. ©2008 IEEE."/>
  </r>
  <r>
    <s v="Executable models; Modeling; SysML; Workflows"/>
    <s v="Patel V.V., McGregor J.D., Goasguen S."/>
    <s v="SysML-based domain-specific executable workflows"/>
    <x v="7"/>
    <x v="0"/>
    <s v="SysCon"/>
    <s v="4th International Systems Conference, SysCon 2010"/>
    <m/>
    <s v="2010 IEEE International Systems Conference Proceedings, SysCon 2010"/>
    <m/>
    <m/>
    <n v="5482335"/>
    <n v="505"/>
    <n v="509"/>
    <n v="5"/>
    <n v="4"/>
    <s v="10.1109/SYSTEMS.2010.5482335"/>
    <s v="https://www.scopus.com/inward/record.uri?eid=2-s2.0-77954442661&amp;partnerID=40&amp;md5=0fe4e46f301896ddfa068b543d03a13d"/>
    <m/>
    <s v="4th International Systems Conference, SysCon 2010"/>
    <s v="English"/>
    <s v="Conference Paper"/>
    <s v="Clemson School of Computing, Clemson University, Clemson, SC, United States"/>
    <s v="Patel, V.V., Clemson School of Computing, Clemson University, Clemson, SC, United States; McGregor, J.D., Clemson School of Computing, Clemson University, Clemson, SC, United States; Goasguen, S., Clemson School of Computing, Clemson University, Clemson, SC, United States"/>
    <s v="English"/>
    <s v="This paper presents a tool called SysFlow Workflow Engine (SWE) that is being developed to execute a domain workflow defined using SysML's Activity Diagram. The paper also describes extensions added to the SysML semantics to make them SWE executable. SWE focuses on grid computing, cyberinfrastructure and related domains; however support for other domains can be easily added. SWE aims to provide a common interface to grid, cyberinfrastructure and other domain-specific software by abstracting their complexity and idiosyncrasies. To create a workflow, users can use SysML modelers such as Topcased, which allows them to create and validate SysML models. Before submitting a workflow to SWE for execution, users have to ensure that their workflow is not only a valid SysML model but also a valid SWE executable model. SWE receives a SysML workflow in XML Metadata Interchange (XMI) format and after performing certain validation checks it parses and executes the workflow. ©2010 IEEE."/>
  </r>
  <r>
    <m/>
    <s v="Mhenni F., Nguyen N., Kadima H., Choley J.-Y."/>
    <s v="Safety analysis integration in a SysML-based complex system design process"/>
    <x v="1"/>
    <x v="0"/>
    <s v="SysCon"/>
    <s v="7th Annual IEEE International Systems Conference, SysCon 2013"/>
    <m/>
    <s v="SysCon 2013 - 7th Annual IEEE International Systems Conference, Proceedings"/>
    <m/>
    <m/>
    <n v="6549861"/>
    <n v="70"/>
    <n v="75"/>
    <n v="6"/>
    <n v="11"/>
    <s v="10.1109/SysCon.2013.6549861"/>
    <s v="https://www.scopus.com/inward/record.uri?eid=2-s2.0-84882994796&amp;partnerID=40&amp;md5=43c7b8bed7b7942ab5faac8ee4f07f3e"/>
    <m/>
    <s v="7th Annual IEEE International Systems Conference, SysCon 2013"/>
    <s v="English"/>
    <s v="Conference Paper"/>
    <s v="SUPMECA Paris, Saint-Ouen, France; EISTI, Cergy, France"/>
    <s v="Mhenni, F., SUPMECA Paris, Saint-Ouen, France; Nguyen, N., EISTI, Cergy, France; Kadima, H., EISTI, Cergy, France; Choley, J.-Y., SUPMECA Paris, Saint-Ouen, France"/>
    <s v="English"/>
    <s v="Model-based system engineering is an efficient approach to specifying, designing, simulating and validating complex systems. This approach allows errors to be detected as soon as possible in the design process, and thus reduces the overall cost of the product. Uniformity in a system engineering project, which is by definition multidisciplinary, is achieved by expressing the models in a common modeling language such as SysML. This paper presents an approach to integrate safety analysis in SysML at early stages in the design process of safety-critical systems. Qualitative analysis is performed through functional as well as behavioral safety analysis and strengthened by formal verification method. This approach is applied to a real-life avionic system and contributes to the integration of formal models in the overall safety and systems engineering design process of complex systems. © 2013 IEEE."/>
  </r>
  <r>
    <s v="Cyber-Physical Systems; Model-Based Systems Engineering (MBSE); Modelica; Simulation; Simulink"/>
    <s v="Palachi E., Cohen C., Takashi S."/>
    <s v="Simulation of cyber physical models using SysML and numerical solvers"/>
    <x v="1"/>
    <x v="0"/>
    <s v="SysCon"/>
    <s v="7th Annual IEEE International Systems Conference, SysCon 2013"/>
    <m/>
    <s v="SysCon 2013 - 7th Annual IEEE International Systems Conference, Proceedings"/>
    <m/>
    <m/>
    <n v="6549954"/>
    <n v="671"/>
    <n v="675"/>
    <n v="5"/>
    <n v="7"/>
    <s v="10.1109/SysCon.2013.6549954"/>
    <s v="https://www.scopus.com/inward/record.uri?eid=2-s2.0-84882943548&amp;partnerID=40&amp;md5=e90a366f1edd6798adc453cbb36f09dc"/>
    <m/>
    <s v="7th Annual IEEE International Systems Conference, SysCon 2013"/>
    <s v="English"/>
    <s v="Conference Paper"/>
    <s v="Rational Rhapsody Development Lab, IBM Rational - Israel, Rehovot, Israel; IBM Research - Tokyo, IBM Japan, Tokyo, Japan"/>
    <s v="Palachi, E., Rational Rhapsody Development Lab, IBM Rational - Israel, Rehovot, Israel; Cohen, C., Rational Rhapsody Development Lab, IBM Rational - Israel, Rehovot, Israel; Takashi, S., IBM Research - Tokyo, IBM Japan, Tokyo, Japan"/>
    <s v="English"/>
    <s v="We demonstrate a modeling and simulation technique that allows integrating controller/plant behavior specified in numerical solvers, such as Simulink and Modelica, within the SysML model. This allows the mixing of discrete and continuous behaviors in a context of a system model that can be simulated as a complete system level specification. Our approach involves code generation, rather than semantic mappings or model transformation of behaviors, combined with the capability to transform the interface and type specification from one modeling language to the other. Using such complementary languages/tools allows the specification of a complete design model that can be simulated for various purposes such as verification and validation and trade studies. © 2013 IEEE."/>
  </r>
  <r>
    <m/>
    <s v="Mhenni F., Choley J.-Y., Nguyen N."/>
    <s v="Extended mechatronic systems architecture modeling with SysML for enhanced safety analysis"/>
    <x v="4"/>
    <x v="0"/>
    <s v="SysCon"/>
    <s v="8th Annual IEEE International Systems Conference, SysCon 2014"/>
    <m/>
    <s v="8th Annual IEEE International Systems Conference, SysCon 2014 - Proceedings"/>
    <m/>
    <m/>
    <n v="6819284"/>
    <n v="378"/>
    <n v="382"/>
    <n v="5"/>
    <n v="8"/>
    <s v="10.1109/SysCon.2014.6819284"/>
    <s v="https://www.scopus.com/inward/record.uri?eid=2-s2.0-84902477622&amp;partnerID=40&amp;md5=9f68d5fe93dcf2ae579224eacc5cb704"/>
    <s v="IEEE Computer Society"/>
    <s v="8th Annual IEEE International Systems Conference, SysCon 2014"/>
    <s v="English"/>
    <s v="Conference Paper"/>
    <s v="SUPMECA Paris, Saint-Ouen, France; EISTI, Cergy, France"/>
    <s v="Mhenni, F., SUPMECA Paris, Saint-Ouen, France; Choley, J.-Y., SUPMECA Paris, Saint-Ouen, France; Nguyen, N., EISTI, Cergy, France"/>
    <s v="English"/>
    <s v="The synergistic aspect of mechatronic systems leads to numerous linking paths and different types of flows exchanged between the system components. Connection components such as wires and tubes are used to transfer the exchanged flows among components. These interaction components, in addition to increasing system cost and weight, add a supplementary cause of failure in the system since their own failures may lead to system level malfunctions or failures. However, in traditional system architecture modeling, connection components, despite their importance, are not modeled, and thus they are not systematically taken into account in safety analysis. Another important aspect for safety is the multi-physical coupling between components that, in the same way, is omitted from system modeling in the traditional approaches. Multiphysical interactions among components (i.e. heat, vibration, electromagnetic fields, etc.) affect the behavior of the latter resulting in errors and system malfunctions. In this paper, an extended modeling is proposed that is more adequate for mechatronic systems since it includes the omitted but important aspects i.e. connection components and multi-physical effects. This new extended modeling is part of a SysML based MBSE approach. It helps enhancing safety analysis by taking into account these two relevant aspects that highly impact mechatronic systems safety during safety analyses. © 2014 IEEE."/>
  </r>
  <r>
    <s v="DEVS; MDA; Model Transformation; Model-based Engineering; QVT; Simulation; SysML"/>
    <s v="Kapos G.-D., Dalakas V., Tsadimas A., Nikolaidou M., Anagnostopoulos D."/>
    <s v="Model-based system engineering using SysML: Deriving executable simulation models with QVT"/>
    <x v="4"/>
    <x v="0"/>
    <s v="SysCon"/>
    <s v="8th Annual IEEE International Systems Conference, SysCon 2014"/>
    <m/>
    <s v="8th Annual IEEE International Systems Conference, SysCon 2014 - Proceedings"/>
    <m/>
    <m/>
    <n v="6819307"/>
    <n v="531"/>
    <n v="538"/>
    <n v="8"/>
    <n v="24"/>
    <s v="10.1109/SysCon.2014.6819307"/>
    <s v="https://www.scopus.com/inward/record.uri?eid=2-s2.0-84902491340&amp;partnerID=40&amp;md5=61aa743705c3274b588a20a1f1b483e3"/>
    <s v="IEEE Computer Society"/>
    <s v="8th Annual IEEE International Systems Conference, SysCon 2014"/>
    <s v="English"/>
    <s v="Conference Paper"/>
    <s v="Department of Informatics and Telematics, Harokopio University of Athens, 70 El. Venizelou Str, 17671 Athens, Greece"/>
    <s v="Kapos, G.-D., Department of Informatics and Telematics, Harokopio University of Athens, 70 El. Venizelou Str, 17671 Athens, Greece; Dalakas, V., Department of Informatics and Telematics, Harokopio University of Athens, 70 El. Venizelou Str, 17671 Athens, Greece; Tsadimas, A., Department of Informatics and Telematics, Harokopio University of Athens, 70 El. Venizelou Str, 17671 Athens, Greece; Nikolaidou, M., Department of Informatics and Telematics, Harokopio University of Athens, 70 El. Venizelou Str, 17671 Athens, Greece; Anagnostopoulos, D., Department of Informatics and Telematics, Harokopio University of Athens, 70 El. Venizelou Str, 17671 Athens, Greece"/>
    <s v="English"/>
    <s v="Systems Modeling Language (SysML) is used to define hierarchical system models in model-based engineering (MBE). Although SysML may effectively serve the description of complex systems, it can not effectively support all model-based engineering activities. For example, system validation is usually performed via simulation. In this case, SysML system models should be transformed to domain-specific models, e.g. executable simulation models suitable for specific simulation tools. This paper identifies the key issues for efficient SysML model simulation, utilizing Model Driven Architecture (MDA) concepts. The generation of executable simulation code from SysML system models is considered as a model transformation from the SysML meta-model to the simulation meta-model. Since SysML meta-model is defined using Meta-Object Facility (MOF), the definition of MOF simulation meta-models and the utilization of the Query/View/Transformation (QVT) language for model transformations are analytically discussed. The presented approach is not restricted in a specific simulation framework or type. However, in this paper, the experience obtained from a case study on discrete event simulation is evaluated and the conditions that favor the selection of specific simulation frameworks are identified. © 2014 IEEE."/>
  </r>
  <r>
    <s v="conceptual design; SysML extension; System Architect; thermal modeling"/>
    <s v="Barbedienne R., Penas O., Choley J.-Y., Gasser L."/>
    <s v="TheReSE: SysML extension for thermal modeling"/>
    <x v="2"/>
    <x v="0"/>
    <s v="SysCon"/>
    <s v="9th Annual IEEE International Systems Conference, SysCon 2015"/>
    <m/>
    <s v="9th Annual IEEE International Systems Conference, SysCon 2015 - Proceedings"/>
    <m/>
    <m/>
    <n v="7116768"/>
    <n v="301"/>
    <n v="308"/>
    <n v="8"/>
    <n v="2"/>
    <s v="10.1109/SYSCON.2015.7116768"/>
    <s v="https://www.scopus.com/inward/record.uri?eid=2-s2.0-84941275816&amp;partnerID=40&amp;md5=333fec3f0cc8f064e8becbfe11166bfd"/>
    <s v="Institute of Electrical and Electronics Engineers Inc."/>
    <s v="9th Annual IEEE International Systems Conference, SysCon 2015"/>
    <s v="English"/>
    <s v="Conference Paper"/>
    <s v="SIM Project, IRT SystemX, Palaiseau, France; LISMMA, EA 2336, SUPMECA, Saint Ouen, France"/>
    <s v="Barbedienne, R., SIM Project, IRT SystemX, Palaiseau, France, LISMMA, EA 2336, SUPMECA, Saint Ouen, France; Penas, O., SIM Project, IRT SystemX, Palaiseau, France, LISMMA, EA 2336, SUPMECA, Saint Ouen, France; Choley, J.-Y., SIM Project, IRT SystemX, Palaiseau, France, LISMMA, EA 2336, SUPMECA, Saint Ouen, France; Gasser, L., SIM Project, IRT SystemX, Palaiseau, France"/>
    <s v="English"/>
    <s v="During the conceptual design phase, System Architects perform fast pre-validation of alternative architectures of the system to be designed. In order to provide them with a means to achieve this task, a SysML extension called TheReSE is proposed. It aims at modeling thermal effects on components with simplified geometry, by covering radiation, conduction, and convection heat transfers. It also ensures traceability between requirements and simulation results. In order to assess the relevance of this extension, this approach has been applied to an aircraft air conditioning case study. © 2015 IEEE."/>
  </r>
  <r>
    <s v="Dynamic Co-Simulation; Early Validation; Heterogeneous Complex Systems; Model-Based Systems Engineering (MBSE); Systems Modeling Language (SysML); Traffic Alert and Collision Avoidance System (TCAS); Unmanned Aerial Vehicle (UAV)Cobalt compounds; Collision avoidance; Computational linguistics; Computer simulation languages; Electronic data interchange; Modeling languages; Safety devices; Systems engineering; Unmanned aerial vehicles (UAV); Visualization; Cosimulation; Early Validation; Model-based systems engineering (MBSE); Systems modeling languages; Traffic alert and collision avoidance systems; MATLAB"/>
    <s v="Bank D., Blumrich F., Kress P., Stöferle C."/>
    <s v="A systems engineering approach for a dynamic co-simulation of a SysML tool and Matlab"/>
    <x v="0"/>
    <x v="0"/>
    <s v="SysCon"/>
    <m/>
    <m/>
    <s v="10th Annual International Systems Conference, SysCon 2016 - Proceedings"/>
    <m/>
    <m/>
    <n v="7490534"/>
    <n v="1"/>
    <n v="6"/>
    <n v="6"/>
    <m/>
    <s v="10.1109/SYSCON.2016.7490534"/>
    <s v="https://www.scopus.com/inward/record.uri?eid=2-s2.0-84979210486&amp;partnerID=40&amp;md5=bef0f26d043271a9a5a5863f9a90132f"/>
    <s v="Institute of Electrical and Electronics Engineers Inc."/>
    <s v="10th Annual International Systems Conference, SysCon 2016"/>
    <s v="English"/>
    <s v="Conference Paper"/>
    <s v="University of Applied Sciences Ulm, Institute of Automation Systems, Ulm, Germany"/>
    <s v="Bank, D., University of Applied Sciences Ulm, Institute of Automation Systems, Ulm, Germany; Blumrich, F., University of Applied Sciences Ulm, Institute of Automation Systems, Ulm, Germany; Kress, P., University of Applied Sciences Ulm, Institute of Automation Systems, Ulm, Germany; Stoferle, C., University of Applied Sciences Ulm, Institute of Automation Systems, Ulm, Germany"/>
    <s v="English"/>
    <s v="Industry is in a debate about the potential of the Systems Modeling Language (SysML). One part sees the advantage in development and project planning. The other part argues that the employment of SysML results in unnecessary additional work. The description of systems is still largely managed by the widely-used Microsoft Office software like Excel or PowerPoint. Indeed, this software has its limitations, especially when it comes to complex systems. Regarding SysML, the aim of this publication is to show the practical benefit and to open a further field of application. The cyclic coupling of SysML with a calculation software enables periodic data exchange in a flexible toolchain. This is a fundamental step, which leads to a new approach of systems development and domain collaboration. The SysML tool is intended to be the highest instance in the toolchain. A calculation software translates all the instructions coming from the highest instance into physical behavior, which can be simultaneously displayed with the aid of a visualization tool. As a significant result, an early validation of the behavior of a system under development can be performed with the aid of the overall model. In order to demonstrate this concept, a high-level simulation of a «Traffic Alert and Collision Avoidance System (TCAS)» serves as an example. Tests show that the SysML controlled TCAS simulation is a proper application to demonstrate the execution of important decisions. By means of the visualization, the TCAS behavior becomes transparent. The advantages of the dynamic co-simulation are particularly in the application of Model-Based Systems Engineering (MBSE) to heterogeneous complex systems. © 2016 IEEE."/>
  </r>
  <r>
    <s v="Arcadia; Capella; dsml; mbse; method; sysml; toolTools; Arcadia; Capella; dsml; mbse; method; sysml; Computational linguistics"/>
    <s v="Bonnet S., Voirin J.-L., Exertier D., Normand V."/>
    <s v="Not (strictly) relying on SysML for MBSE: Language, tooling and development perspectives: The Arcadia/Capella rationale"/>
    <x v="0"/>
    <x v="0"/>
    <s v="SysCon"/>
    <s v="2016 Annual IEEE Systems Conference (SysCon)"/>
    <m/>
    <s v="10th Annual International Systems Conference, SysCon 2016 - Proceedings"/>
    <m/>
    <m/>
    <n v="7490559"/>
    <n v="1"/>
    <n v="6"/>
    <n v="6"/>
    <m/>
    <s v="10.1109/SYSCON.2016.7490559"/>
    <s v="https://www.scopus.com/inward/record.uri?eid=2-s2.0-84979207744&amp;partnerID=40&amp;md5=cdfa7f42bffe290d0d57749a7fe4e513"/>
    <s v="Institute of Electrical and Electronics Engineers Inc."/>
    <s v="10th Annual International Systems Conference, SysCon 2016"/>
    <s v="English"/>
    <s v="Conference Paper"/>
    <s v="THALES, Velizy-Le-Bois, France"/>
    <s v="Bonnet, S., THALES, Velizy-Le-Bois, France; Voirin, J.-L., THALES, Velizy-Le-Bois, France; Exertier, D., THALES, Velizy-Le-Bois, France; Normand, V., THALES, Velizy-Le-Bois, France"/>
    <s v="English"/>
    <s v="Using the Arcadia/Capella solution as an example, this paper explores why standard UML/SysML languages are not necessarily the unique or best alternatives for implementation of a model-based systems engineering solution (MBSE). The Thales experience is used to elicit MBSE language and tooling requirements. This paper analyzes various implementation alternatives and justifies structuring choices made regarding Capella to efficiently support the Arcadia engineering method. © 2016 IEEE."/>
  </r>
  <r>
    <s v="hazard analysis; safety analysis; SysMLDesign; Safety engineering; Systems analysis; Early phases of designs; Hazard analysis; Model-based safety analysis; Preliminary hazard analysis; Safety analysis; Safety-critical functions; SysML; Systematic identification; Hazards"/>
    <s v="Müller M., Roth M., Lindemann U."/>
    <s v="The hazard analysis profile: Linking safety analysis and SysML"/>
    <x v="0"/>
    <x v="0"/>
    <s v="SysCon"/>
    <s v="2016 Annual IEEE Systems Conference (SysCon)"/>
    <m/>
    <s v="10th Annual International Systems Conference, SysCon 2016 - Proceedings"/>
    <m/>
    <m/>
    <n v="7490532"/>
    <n v="1"/>
    <n v="7"/>
    <n v="7"/>
    <m/>
    <s v="10.1109/SYSCON.2016.7490532"/>
    <s v="https://www.scopus.com/inward/record.uri?eid=2-s2.0-84979220866&amp;partnerID=40&amp;md5=5ea3c48115a0963e7810140b3b6d555a"/>
    <s v="Institute of Electrical and Electronics Engineers Inc."/>
    <s v="10th Annual International Systems Conference, SysCon 2016"/>
    <s v="English"/>
    <s v="Conference Paper"/>
    <s v="Institute of Product Development, Technical University of Munich, Munich, Germany"/>
    <s v="Muller, M., Institute of Product Development, Technical University of Munich, Munich, Germany; Roth, M., Institute of Product Development, Technical University of Munich, Munich, Germany; Lindemann, U., Institute of Product Development, Technical University of Munich, Munich, Germany"/>
    <s v="English"/>
    <s v="To handle stricter safety regulations combined with increasing complexity and shorter development cycles, it is necessary to consider safety aspects starting from the early phases of design. This paper presents an approach to link methods of safety analysis and modeling (SysML). Even though SysML and MBSE are common in the early stages of system design, there is a lack of methods integrating model-based design activities and safety analyses. Existing approaches either focus on particular tasks or build models after conducting separate safety analyses. Our presented approach, tailored to early stages of system design, introduces a «Hazard Analysis» SysML profile accompanied by a procedure for its application within a model-based safety analysis. It provides a preliminary hazard analysis and facilitates the systematic identification of safety-critical functions and components. © 2016 IEEE."/>
  </r>
  <r>
    <m/>
    <s v="Shinozaki M., Mhenni F., Choley J.-Y., Ming A."/>
    <s v="Reuse of SysML model to support innovation in mechatronic systems design"/>
    <x v="6"/>
    <x v="0"/>
    <s v="SysCon"/>
    <m/>
    <s v="11th Annual IEEE International Systems Conference, SysCon 2017 - Proceedings"/>
    <m/>
    <m/>
    <m/>
    <m/>
    <m/>
    <m/>
    <m/>
    <m/>
    <s v="10.1109/SYSCON.2017.7934709"/>
    <s v="https://www.scopus.com/inward/record.uri?eid=2-s2.0-85021421024&amp;doi=10.1109%2fSYSCON.2017.7934709&amp;partnerID=40&amp;md5=dc1536dfb5ce1d9775a26e8202c1ea0b"/>
    <m/>
    <m/>
    <m/>
    <m/>
    <s v="University of Electro-Communications, Chofugaoka Chofu Tokyo, Japan; SUPMECA Paris, Saint-Ouen, France"/>
    <s v="Shinozaki, M., University of Electro-Communications, Chofugaoka Chofu Tokyo, Japan; Mhenni, F., SUPMECA Paris, Saint-Ouen, France; Choley, J.-Y., SUPMECA Paris, Saint-Ouen, France; Ming, A., University of Electro-Communications, Chofugaoka Chofu Tokyo, Japan"/>
    <m/>
    <s v="Mechatronic systems are inherently complex as they are multidisciplinary, integrating both hardware (electronical, mechanical) and software components. A huge effort is needed in the early design stages to take into account the requirements and constraints of the different stakeholders. A system model is needed to facilitate the communication between the collaborators from different domains. These efforts may be considered as a time loss by several companies. However, when a system model is available (i.e. electrical actuator for aircraft industry), it seems obvious that designing a new variant of the system with a modification of a set of requirements requires much less human effort, as it profits from the reuse and change of the already existing models of the previous system. In this paper, we propose to show the usefulness of the capitalization and reuse of system models by showing how a SysML model of an E-Taxiing (Electric Taxiing) aircraft system can be reused in order to design a new innovative HEPS (Hybrid Electric Propulsion System). © 2017 IEEE."/>
  </r>
  <r>
    <m/>
    <s v="Dahmann J., Markina-Khusid A., Doren A., Wheeler T., Cotter M., Kelley M."/>
    <s v="SysML executable systems of system architecture definition: A working example"/>
    <x v="6"/>
    <x v="0"/>
    <s v="SysCon"/>
    <m/>
    <s v="11th Annual IEEE International Systems Conference, SysCon 2017 - Proceedings"/>
    <m/>
    <m/>
    <m/>
    <m/>
    <m/>
    <m/>
    <m/>
    <m/>
    <s v="10.1109/SYSCON.2017.7934816"/>
    <s v="https://www.scopus.com/inward/record.uri?eid=2-s2.0-85021455155&amp;doi=10.1109%2fSYSCON.2017.7934816&amp;partnerID=40&amp;md5=23bec8cf5b92d03a73bf5647c21601c9"/>
    <m/>
    <m/>
    <m/>
    <m/>
    <s v="MITRE, McLean, VA, United States"/>
    <s v="Dahmann, J., MITRE, McLean, VA, United States; Markina-Khusid, A., MITRE, McLean, VA, United States; Doren, A., MITRE, McLean, VA, United States; Wheeler, T., MITRE, McLean, VA, United States; Cotter, M., MITRE, McLean, VA, United States; Kelley, M., MITRE, McLean, VA, United States"/>
    <m/>
    <s v="This paper provides a working example of an SoS architecture in Systems Modeling Language (SysML) using IBM Rational Rhapsody that was developed in support of the Defense Advanced Research Projects Agency (DARPA) Systems of Systems (SoS) program Cross-Domain Maritime Surveillance and Targeting (CDMaST). One goal of this effort was to provide the CDMaST program industry participants with an example of an executable SysML model that represented an SoS architecture and supported the DARPA desire for SoS documentation through a model-based implementation approach. The SoS architecture was defined as a selection of platforms, weapons, sensors, and mission systems (elements) operating collectively in the maritime environment, the assignment of weapons, sensors, and mission systems to platforms, the interfaces between elements, and the services SoS elements provide. An architecture element is a distinct component in the overall SoS architecture. Elements include platforms, weapons, communications and data links, sensors, battle managers (manned and unmanned), and systems that support mission processing (e.g. data fusion, targeting etc.). An SoS architecture model provides the framework for two lines of reasoning about the SoS. First, the model reflects the results of physics-based trades conducted to inform architecture decisions. Second, the model defines the systems and behaviors which will be analyzed to demonstrate their operational effectiveness in mission and campaign modeling analyses. The model aims to capture information that is important for analysis, implementation and testing activities. © 2017 IEEE."/>
  </r>
  <r>
    <s v="Continuous systems; EFFBD; Functional flow; Systems modeling; UML 2 Activities"/>
    <s v="Bock C."/>
    <s v="SysML and UML 2 support for activity modeling"/>
    <x v="12"/>
    <x v="1"/>
    <s v="Systems Engineering"/>
    <m/>
    <m/>
    <s v="Systems Engineering"/>
    <n v="9"/>
    <n v="2"/>
    <m/>
    <n v="160"/>
    <n v="186"/>
    <n v="27"/>
    <n v="75"/>
    <s v="10.1002/sys.20046"/>
    <s v="https://www.scopus.com/inward/record.uri?eid=2-s2.0-33744486892&amp;partnerID=40&amp;md5=6b8844fc860f8ad54f0054016cc65e72"/>
    <m/>
    <m/>
    <s v="English"/>
    <s v="Article"/>
    <s v="U.S. National Institute of Standards and Technology, Stop 8263, 100 Bureau Drive, Gaithersburg, MD 20899-8263, United States; National Institute of Standards and Technology, United States; Object Management Group (OMG), United States"/>
    <s v="Bock, C., U.S. National Institute of Standards and Technology, Stop 8263, 100 Bureau Drive, Gaithersburg, MD 20899-8263, United States, National Institute of Standards and Technology, United States, Object Management Group (OMG), United States"/>
    <s v="English"/>
    <s v="This article describes activity modeling as specified by the Systems Modeling Language (as specified by the SysML Merge Team, http://doc.omg.org/ad/ 2006-02-01, February 2006) and the finalization of the Unified Modeling Language version 2 (UML 2). It reviews and updates an earlier proposed alignment between Enhanced Functional Flow Block Diagrams (EFFBD), UML 2 Activities, and requirements developed by the International Council on Systems Engineering and Object Management Group. It presents a spectrum of activity modeling techniques, ranging from a widely used systems engineering diagram, the EFFBD, to continuous flow modeling. The techniques include control capabilities, continuous system concepts, and others related to functional decomposition and allocation. The article also describes refinements of activity modeling concepts identified during SysML development. © 2006 Wiley Periodicals, Inc."/>
  </r>
  <r>
    <s v="Colored Petri-nets; Net centric system of systems; Object oriented modeling; Occurrence graphs; State space report; Systems modeling language; Unified modeling language"/>
    <s v="Rao M., Ramakrishnan S., Dagli C."/>
    <s v="Modeling and simulation of net centric system of systems using systems modeling language and Colored Petri-nets: A demonstration using the Global Earth Observation System of Systems"/>
    <x v="8"/>
    <x v="1"/>
    <s v="Systems Engineering"/>
    <m/>
    <m/>
    <s v="Systems Engineering"/>
    <n v="11"/>
    <n v="3"/>
    <m/>
    <n v="203"/>
    <n v="220"/>
    <n v="18"/>
    <n v="25"/>
    <s v="10.1002/sys.20095"/>
    <s v="https://www.scopus.com/inward/record.uri?eid=2-s2.0-52649148111&amp;partnerID=40&amp;md5=b5329c5b1fdec8350648aaa2ce68e021"/>
    <m/>
    <m/>
    <s v="English"/>
    <s v="Article"/>
    <s v="Smart Engineering Systems Laboratory, Engineering and Systems Engineering Department, University of Missouri, Rolla, MO 65409-0370, United States"/>
    <s v="Rao, M., Smart Engineering Systems Laboratory, Engineering and Systems Engineering Department, University of Missouri, Rolla, MO 65409-0370, United States; Ramakrishnan, S., Smart Engineering Systems Laboratory, Engineering and Systems Engineering Department, University of Missouri, Rolla, MO 65409-0370, United States; Dagli, C., Smart Engineering Systems Laboratory, Engineering and Systems Engineering Department, University of Missouri, Rolla, MO 65409-0370, United States"/>
    <s v="English"/>
    <s v="Understanding the operations of a large &quot;net-centric system-of-systems&quot; requires in-depth knowledge of the interfaces and the interactions among the various systems, subsystems, and components. Architectural modeling can help in reducing the complexity involved in designing large networked systems. This paper demonstrates a modeling approach for network centric systems. An example of such a complex system is the Global Earth Observation System of Systems (GEOSS)-a system for monitoring and collecting information related to Earth's resources. The GEOSS is an evolving complex network centric system. The modeling of the GEOSS has been demonstrated using the Systems Modeling Language (SysML). In this paper, architecture representation using SysML demonstrates an object-oriented approach of model development. This paper discusses issues related to architecture description, development, presentation, and integration for the chosen domain. This paper also highlights some of the differences between SysML, which is used to model a wide range of systems, and Unified Modeling Language (UML), which is primarily used to model information systems only. Finally, in order to synthesize an executable model from the static views developed using SysML, Colored Petri-nets (CP-nets) have been used. The executable model, constructed using CP nets, is used to validate the architecture against the static model. Overall, this research defines a methodology to model and simulate complex network centric system of systems in order to understand and simulate their behavior using a scenario based approach. © 2008 Wiley Periodicals, Inc."/>
  </r>
  <r>
    <s v="model based systems engineering; Systems Modeling Language; Unified Modeling Language; unmanned aerial vehicle"/>
    <s v="Andersson H., Herzog E., Johansson G., Johansson O."/>
    <s v="Experience from introducing Unified Modeling Language/Systems Modeling Language at Saab Aerosystems"/>
    <x v="7"/>
    <x v="1"/>
    <s v="Systems Engineering"/>
    <m/>
    <m/>
    <s v="Systems Engineering"/>
    <n v="13"/>
    <n v="4"/>
    <m/>
    <n v="369"/>
    <n v="380"/>
    <n v="12"/>
    <n v="10"/>
    <s v="10.1002/sys.20156"/>
    <s v="https://www.scopus.com/inward/record.uri?eid=2-s2.0-78649897793&amp;partnerID=40&amp;md5=f899c33a1ec4806eb45e6d99ca241435"/>
    <m/>
    <m/>
    <s v="English"/>
    <s v="Article"/>
    <s v="Saab Aerosystems AB, Brödern Ugglas Gata, SE-581 88 Linköping, Sweden; Combitech AB, SE-580 15 Linköping, Sweden; Linköping University, Linköping, Sweden"/>
    <s v="Andersson, H., Saab Aerosystems AB, Brödern Ugglas Gata, SE-581 88 Linköping, Sweden; Herzog, E., Saab Aerosystems AB, Brödern Ugglas Gata, SE-581 88 Linköping, Sweden; Johansson, G., Combitech AB, SE-580 15 Linköping, Sweden; Johansson, O., Linköping University, Linköping, Sweden"/>
    <s v="English"/>
    <s v="A Unified Modeling Language/Systems Modeling Language (UML/SysML) subset was the modeling notation selected for an aerospace systems engineering project at Saab Aerosystems. In this paper, the rationale for selecting UML/SysML is given, along with a description of the situation at the project planning stage regarding business conditions, method and tools support. The usage of use case, sequence, and activity diagrams are described as well as definition of functional chains with SysML. Furthermore, the connections to system implementation activities including code generation and simulation are discussed. The advantages and disadvantages of using UML/SysML from experience in an industrial context are reported. It is also described how UML/SysML is related to industrial research projects in the Model Based Systems Engineering (MBSE) methods and tools area. Introducing UML/SysML with a methodology and a supporting toolset in an operative organization require a clear strategy, including planning, just-in-time training, and mentor support. Finally, industrial needs for further development of SysML are discussed. © 2009 Wiley Periodicals, Inc."/>
  </r>
  <r>
    <s v="Off-the-shelf-option; OTSO; Risk modeling; SySML; Use case"/>
    <s v="Constantine J.A., Solak S."/>
    <s v="SysML modeling of Off-the-Shelf-Option acquisition for risk mitigation in military programs"/>
    <x v="7"/>
    <x v="1"/>
    <s v="Systems Engineering"/>
    <m/>
    <m/>
    <s v="Systems Engineering"/>
    <n v="13"/>
    <n v="1"/>
    <m/>
    <n v="80"/>
    <n v="94"/>
    <n v="15"/>
    <n v="15"/>
    <s v="10.1002/sys.20134"/>
    <s v="https://www.scopus.com/inward/record.uri?eid=2-s2.0-74549200326&amp;partnerID=40&amp;md5=0defed88841bacc879bfdddc286df003"/>
    <m/>
    <m/>
    <s v="English"/>
    <s v="Article"/>
    <s v="Raytheon Missile Systems, 1151 East Hermans Road, Tucson, AZ 85734, United States; Department of Finance and Operations Management, Isenberg School of Management, University of Massachusetts, 121 Presidents Drive, Amherst, MA 01003, United States"/>
    <s v="Constantine, J.A., Raytheon Missile Systems, 1151 East Hermans Road, Tucson, AZ 85734, United States; Solak, S., Department of Finance and Operations Management, Isenberg School of Management, University of Massachusetts, 121 Presidents Drive, Amherst, MA 01003, United States"/>
    <s v="English"/>
    <s v="Off-the-Shelf software, hardware, and subsystem assemblies have been accepted by system engineers, project managers, designers, and, most importantly, the customer as an essential ingredient to the successful and rapid deployment of deliverable military systems. The Department of Defense (DoD) acquisition community almost always expects the prime contractor to incorporate the Off-The-Shelf-Option (OTSO) within their system design, whether it is a military tank, software defined radio, or advance tactical fighter aircraft. Clearly, system engineers and program managers have an obligation to mitigate risks when using the OTSO in DoD programs. Part of risk mitigation means having in place predefined processes, methodologies, and models that revisit and evaluate risks throughout the lifecycle of the program or project. In this paper, we develop models and expand upon current methodologies that provide guidance, risk mitigation, analysis, and strategies to system engineers and program managers when implementing the OTSO in military systems. We present OTSO acquisition models using Object Management Group System Modeling Language (OMG SysML™), which we refer to as SysML throughout the paper. Specifically, we utilize Use Cases, a State Diagram, a Requirements Diagram, and an Activity Diagram within the SysML language to model acquisition, sustainment, and risk mitigation phases of an OTSO. The purposes of the models are to illustrate how the processes are tightly coupled and to put forward a concept that &quot;glues&quot; the processes together. Additionally, the models demonstrate the interdependencies required among the various disciplines within an organization to successfully deploy and maintain a system utilizing an OTSO. © 2009 Wiley Periodicals, Inc."/>
  </r>
  <r>
    <s v="CPN; MDA; modeling; simulation; SysML; system architecture"/>
    <s v="Wang R., Dagli C."/>
    <s v="Executable system architecting using systems modeling language in conjunction with colored Petri nets in a model-driven systems development process"/>
    <x v="3"/>
    <x v="1"/>
    <s v="Systems Engineering"/>
    <m/>
    <m/>
    <s v="Systems Engineering"/>
    <n v="14"/>
    <n v="4"/>
    <m/>
    <n v="383"/>
    <n v="409"/>
    <n v="27"/>
    <n v="47"/>
    <s v="10.1002/sys.20184"/>
    <s v="https://www.scopus.com/inward/record.uri?eid=2-s2.0-80054769440&amp;partnerID=40&amp;md5=8e2f8b17b6aaaf31fb948788d8bf876c"/>
    <m/>
    <m/>
    <s v="English"/>
    <s v="Article"/>
    <s v="Department of Engineering Management and Systems Engineering, Missouri University of Science and Technology, 600 W 14th Street, Rolla, MO 65409-0370, United States"/>
    <s v="Wang, R., Department of Engineering Management and Systems Engineering, Missouri University of Science and Technology, 600 W 14th Street, Rolla, MO 65409-0370, United States; Dagli, C.H., Department of Engineering Management and Systems Engineering, Missouri University of Science and Technology, 600 W 14th Street, Rolla, MO 65409-0370, United States"/>
    <s v="English"/>
    <s v="This work proposes an executable system architecting paradigm for discrete-event system modeling and analysis through integration of a set of modeling tools, executable formalisms, analytical tools, and animation tools. The essential step is converting SysML-based specifications into colored Petri nets through a conversion scheme proposed here. Such a paradigm permits rigorous static and dynamic system analysis, as well as formal verification of the behavior and functionality of the SysML-based design. This paper also compares the capabilities of the proposed executable system architecting paradigm with other executable formalisms. Further, it discusses the basic principles of executable architecture specification and analysis for discrete-event system modeling. The model-driven architecture approach developed from the software engineering field is also studied here and applied in a systems engineering context to create a SysML-based modeling process that maintains a close relationships among all the SysML diagrams and indicates which diagrams to build and how to build them. This executable architecting paradigm is then integrated into the model-driven systems development process to create a structured architecture design process. This methodology is aimed at general system design. Its feasibility is demonstrated using the example of the Global Earth Observation System of Systems, which is modeled as a distributed, parallel information processing system. The simulation results are used to check the overall integrity and internal consistency of the architecture models, to refine the architecture design, and finally, to verify the behavior and functionality of the system modeled. © 2011 Wiley Periodicals, Inc."/>
  </r>
  <r>
    <m/>
    <s v="Grobshtein Y., Dori D."/>
    <s v="Generating SysML views from an OPM model: Design and evaluation"/>
    <x v="3"/>
    <x v="1"/>
    <s v="Systems Engineering"/>
    <m/>
    <m/>
    <s v="Systems Engineering"/>
    <n v="14"/>
    <n v="3"/>
    <m/>
    <n v="327"/>
    <n v="340"/>
    <n v="14"/>
    <n v="16"/>
    <s v="10.1002/sys.20181"/>
    <s v="https://www.scopus.com/inward/record.uri?eid=2-s2.0-79960190655&amp;partnerID=40&amp;md5=0c60340bb6a90246ba27cb270a80274b"/>
    <m/>
    <m/>
    <s v="English"/>
    <s v="Article"/>
    <s v="Faculty of Industrial Engineering and Management, Technion-Israel Institute of Technology, Technion City, Haifa 32000, Israel; Engineering Systems Division, Massachusetts Institute of Technology, Cambridge, MA 02139, United States"/>
    <s v="Grobshtein, Y., Faculty of Industrial Engineering and Management, Technion-Israel Institute of Technology, Technion City, Haifa 32000, Israel; Dori, D., Faculty of Industrial Engineering and Management, Technion-Israel Institute of Technology, Technion City, Haifa 32000, Israel, Engineering Systems Division, Massachusetts Institute of Technology, Cambridge, MA 02139, United States"/>
    <s v="English"/>
    <s v="Conceptual modeling is key to Model-Based Systems Engineering (MBSE) approaches. OPM (Object-Process Methodology) and SysML (OMG Systems Modeling Language) are two state-of-the-art conceptual modeling languages. While both languages aim at the same purpose of providing a means for general-purpose systems engineering, these languages take different approaches in realizing this goal. As each of the languages has its relative strengths and weaknesses, ways to create synergies between them are considered in this work. We propose combining advantages of each language through automatic generation of several SysML views from an OPM model. To this end, we developed a new algorithm and software application for implementing the OPM-to-SysML views generation, and evaluated the results through an experiment conducted for this purpose. The formally constructed experiment described in this paper, which has been designed to test the quality of the auto-generated diagrams and their impact on system comprehension, indicates that the addition of some auto-generated SysML views to an OPM system model has increased system comprehension level. Our approach can benefit various stakeholders by promoting better system understanding, standardization, and improved interoperability. © 2011 Wiley Periodicals, Inc."/>
  </r>
  <r>
    <s v="business modeling; product-service systems; requirements engineering; SysML; systems design"/>
    <s v="Durugbo C."/>
    <s v="Integrated product-service analysis using SysML requirement diagrams"/>
    <x v="1"/>
    <x v="1"/>
    <s v="Systems Engineering"/>
    <m/>
    <m/>
    <s v="Systems Engineering"/>
    <n v="16"/>
    <n v="1"/>
    <m/>
    <n v="111"/>
    <n v="123"/>
    <n v="13"/>
    <n v="7"/>
    <s v="10.1002/sys.21229"/>
    <s v="https://www.scopus.com/inward/record.uri?eid=2-s2.0-84872933838&amp;partnerID=40&amp;md5=088dcb3e3c10e5306afa39cb5fab05a6"/>
    <m/>
    <m/>
    <s v="English"/>
    <s v="Article"/>
    <s v="University of Bristol, Social Sciences Complex, Clifton, BS8 1TN, United Kingdom"/>
    <s v="Durugbo, C., University of Bristol, Social Sciences Complex, Clifton, BS8 1TN, United Kingdom"/>
    <s v="English"/>
    <s v="During the design of integrated products and services, such as in a product-service system (PSS), an analysis of specific customer needs and the requirements to fulfil them is an important activity needed to determine value propositions based on the function, use, and result of products. Requirements modeling using the OMG Systems Modeling Language (OMG ™) offers a model-based systems engineering approach to documenting the functionality, performance, and interfacing of systems. However, to use modeling languages, there is a need to understand how the language meets the needs of the modeled system or domain. Following an initial review and evaluation of attributes of PSSs and existing approaches to modeling a PSS, this article analyzes the SysML requirements diagrams-as a technique for analyzing PSS requirements. SysML was compared against existing approaches to PSS modeling using the identified PSS attributes. Case scenarios of PSSs in the automotive industry were also applied to evaluate the use of SysML requirement diagrams. The article concludes by discussing implications of SysML for PSS researchers and managers. © 2012 Wiley Periodicals, Inc."/>
  </r>
  <r>
    <s v="modeling; SysML; system of systems; system of systems engineering"/>
    <s v="Lane J.A., Bohn T."/>
    <s v="Using SysML modeling to understand and evolve systems of systems"/>
    <x v="1"/>
    <x v="1"/>
    <s v="Systems Engineering"/>
    <m/>
    <m/>
    <s v="Systems Engineering"/>
    <n v="16"/>
    <n v="1"/>
    <m/>
    <n v="87"/>
    <n v="98"/>
    <n v="12"/>
    <n v="17"/>
    <s v="10.1002/sys.21221"/>
    <s v="https://www.scopus.com/inward/record.uri?eid=2-s2.0-84872958304&amp;partnerID=40&amp;md5=3ca9db1626f8fd155568dbc1ee05435e"/>
    <m/>
    <m/>
    <s v="English"/>
    <s v="Article"/>
    <s v="Center for Systems and Software Engineering, University of Southern California, 941 West 37th Place, Los Angeles, CA 90089-7081, United States; IBM Strategy and Technology Office, IBM, 30501 Agoura Rd., Agoura Hills, CA 91301, United States"/>
    <s v="Lane, J.A., Center for Systems and Software Engineering, University of Southern California, 941 West 37th Place, Los Angeles, CA 90089-7081, United States; Bohn, T., IBM Strategy and Technology Office, IBM, 30501 Agoura Rd., Agoura Hills, CA 91301, United States"/>
    <s v="English"/>
    <s v="The recent Department of Defense (DoD) guidebook, Systems Engineering Guide for Systems of Systems, describes how traditional systems engineering activities have evolved to support systems engineering at the system of systems (SoS) level. Part of the research for this guidebook probed the application of modeling and simulation to support SoS systems engineering. The findings indicated that limited modeling and simulation are currently used, but that additional support would be useful if models could be quickly generated and used to support needed decision making. This paper presents an approach to using Systems Modeling Language (SysML) models to support these needs. © 2012 Wiley Periodicals, Inc."/>
  </r>
  <r>
    <s v="Components; Model-Based Systems Engineering (MBSE); Modularization; Systems Modeling Language (SysML)"/>
    <s v="Bock C."/>
    <s v="Componentization in the systems modeling language"/>
    <x v="4"/>
    <x v="1"/>
    <s v="Systems Engineering"/>
    <m/>
    <m/>
    <s v="Systems Engineering"/>
    <n v="17"/>
    <n v="4"/>
    <m/>
    <n v="392"/>
    <n v="406"/>
    <n v="15"/>
    <n v="1"/>
    <s v="10.1002/sys.21276"/>
    <s v="https://www.scopus.com/inward/record.uri?eid=2-s2.0-84907932040&amp;partnerID=40&amp;md5=ea0028e394e027dfb55ff2334d73a29c"/>
    <s v="John Wiley and Sons Inc."/>
    <m/>
    <s v="English"/>
    <s v="Article"/>
    <s v="U.S. National Institute of Standards and Technology, 100 Bureau Drive, Stop 8260, Gaithersburg, MD, United States"/>
    <s v="Bock, C., U.S. National Institute of Standards and Technology, 100 Bureau Drive, Stop 8260, Gaithersburg, MD, United States"/>
    <s v="English"/>
    <s v="This reduces the complexity of specifying system by lowering the number of ways components can be connected, partly by hiding portions of components, and partly by limiting how exposed portions can be connected to others. The paper introduces basic SysML concepts and notations for specifying components and assembling them into a system. It covers capabilities added to SysML enabling a wider range of systems to be modeled, through detailed specification of the portions of components available for connection to other components, and detailed specification of the connections between them. These capabilities are described by relating models to potential systems built to meet the specifications, an approach typical in specifying semantics of formal languages. The paper is intended for those concerned with increased precision in SysML concepts, such as builders of model analyzers, checkers, and other automated support for systems engineering. It also enables more reliable interpretation of the SysML models generally, for example, during manufacturing and other stages of the product lifecycle. Examples are given in SysML notation for each concept. © 2013 Wiley Periodicals, Inc."/>
  </r>
  <r>
    <s v="contingency basing; model-based systems engineering; OMG SysML"/>
    <s v="Nottage D., Corns S., Soylemezoglu A., Kinnevan K."/>
    <s v="A SysML framework for modeling contingency basing"/>
    <x v="2"/>
    <x v="1"/>
    <s v="Systems Engineering"/>
    <m/>
    <m/>
    <s v="Systems Engineering"/>
    <n v="18"/>
    <n v="2"/>
    <m/>
    <n v="162"/>
    <n v="177"/>
    <n v="16"/>
    <m/>
    <s v="10.1002/sys.21297"/>
    <s v="https://www.scopus.com/inward/record.uri?eid=2-s2.0-84924862364&amp;partnerID=40&amp;md5=3cdd19a52546f2ef4d5132b22865268a"/>
    <s v="John Wiley and Sons Inc."/>
    <m/>
    <s v="English"/>
    <s v="Article"/>
    <s v="Engineering Management and Systems Engineering, Missouri University of Science and Technology, 223 EMGT Building, Rolla, MO, United States; Engineer Research and Development Center, Construction Engineering Research Lab, 2902 Newmark Dr., Champaign, IL, United States"/>
    <s v="Nottage, D., Engineering Management and Systems Engineering, Missouri University of Science and Technology, 223 EMGT Building, Rolla, MO, United States; Corns, S., Engineering Management and Systems Engineering, Missouri University of Science and Technology, 223 EMGT Building, Rolla, MO, United States; Soylemezoglu, A., Engineer Research and Development Center, Construction Engineering Research Lab, 2902 Newmark Dr., Champaign, IL, United States; Kinnevan, K., Engineer Research and Development Center, Construction Engineering Research Lab, 2902 Newmark Dr., Champaign, IL, United States"/>
    <s v="English"/>
    <s v="Contingency basing presents a planner with numerous design decisions driven by multiple design criteria such as the number of soldiers, base permanency, base location, and other factors. The operational environment of the base is not static either; design requirements change as the mission changes. In this work, we introduce a model-based systems engineering approach to elicit design and operational needs while dealing with the design complexity of constructing a contingency base. The model includes the key facility types that can make a contingency base, interactions between facility types, and required utilities for each facility type. The model elements are kept at an abstract level so the details can be altered as required by the customer needs. Pairing the model with an external analysis tool allows for quick development and testing. Properties of the facility types can be altered either in the model or the analysis tool, and reflected in both. Using the model- based systems engineering concepts of reusability, these elements can be saved and re-used in future base designs allowing for a rapid and adaptable design process. In addition, the sharing of information visually with Object Management Group's Systems Modeling Language™ diagrams enhances the ability to collaborate with nonengineering subject matter experts within the design domain. By graphically showing the conditions and layout of the proposed contingency base, Department of Defense personnel not trained in modeling and simulation were able to interact with the engineering designs and identify gaps in the proposed architecture. © 2015 Wiley Periodicals, Inc."/>
  </r>
  <r>
    <m/>
    <s v="Bock C., Barbau R., Matei I., Dadfarnia M."/>
    <s v="An Extension of the Systems Modeling Language for Physical Interaction and Signal Flow Simulation"/>
    <x v="6"/>
    <x v="1"/>
    <s v="Systems Engineering"/>
    <m/>
    <s v="Systems Engineering"/>
    <m/>
    <m/>
    <m/>
    <m/>
    <n v="395"/>
    <n v="431"/>
    <m/>
    <m/>
    <s v="10.1002/sys.21380"/>
    <s v="https://www.scopus.com/inward/record.uri?eid=2-s2.0-85034226608&amp;doi=10.1002%2fsys.21380&amp;partnerID=40&amp;md5=3deafa245f37340726a4fbe6d258e796"/>
    <m/>
    <m/>
    <m/>
    <m/>
    <s v="U.S. National Institute of Standards and Technology, 100 Bureau Dr, Stop 8263, Gaithersburg, MD, United States; Engisis, LLC, 10411 Motor City Dr, Ste 750, Bethesda, MD, United States; Xerox Palo Alto Research Center, 3333 Coyote Hill Road, Palo Alto, CA, United States"/>
    <s v="Bock, C., U.S. National Institute of Standards and Technology, 100 Bureau Dr, Stop 8263, Gaithersburg, MD, United States; Barbau, R., Engisis, LLC, 10411 Motor City Dr, Ste 750, Bethesda, MD, United States; Matei, I., Xerox Palo Alto Research Center, 3333 Coyote Hill Road, Palo Alto, CA, United States; Dadfarnia, M., U.S. National Institute of Standards and Technology, 100 Bureau Dr, Stop 8263, Gaithersburg, MD, United States"/>
    <m/>
    <s v="Computer-interpretable representations of system structure and behavior are at the center of developing today's complex systems. Systems engineers create and review these representations using graphical modeling languages that capture requirements, designs, and tests (such as the Systems Modeling Language, SysML). However, these languages must be used in conjunction with analysis tools, in particular, with simulators for physical interaction and numeric signal flow based on ordinary and algebraic differential equation solvers. These kind of simulation tools are often used separately from system modeling tools, leading to inconsistencies that require additional work to eliminate, preventing multidisciplinary concerns from being reflected in the overall system design. As a result, there is an increasing need for integrating physical interaction and signal flow simulation tools and languages into system modeling under a single framework. In this article, we first present an abstraction of the constructs and semantics these simulation tools and languages have in common, based on earlier reviews. Then, we compare SysML to our simulation abstraction to find the parts of SysML closest to simulation modeling, and to identify simulation concepts missing from SysML. This leads to extensions of SysML to bridge the gaps, illustrated with an example application. Next, we address issues in translating extended SysML models to common simulation tools and languages, including the differences between them. Finally, we validate the approach by applying the extension to an example SysML model, automating the translations in software, and showing that the results execute the same way on different simulation platforms. © 2017 Wiley Periodicals, Inc."/>
  </r>
  <r>
    <m/>
    <s v="Ramos A.L., Ferreira J.V."/>
    <s v="SysML: The dialect for model-based systems engineering"/>
    <x v="0"/>
    <x v="2"/>
    <s v="Systems Engineering: Concepts, Tools and Applications"/>
    <m/>
    <s v="Systems Engineering: Concepts, Tools and Applications"/>
    <m/>
    <m/>
    <m/>
    <m/>
    <n v="63"/>
    <n v="104"/>
    <n v="42"/>
    <m/>
    <m/>
    <s v="https://www.scopus.com/inward/record.uri?eid=2-s2.0-85029911710&amp;partnerID=40&amp;md5=aca2e0fdfd1615f84f5d7946779b23f6"/>
    <m/>
    <m/>
    <m/>
    <m/>
    <s v="DEGEIT - Department of Economics, Management, Industrial Engineering and Tourism, GOVCOPP Research Unit, University of Aveiro, Campo de Santiago, Aveiro, Portugal"/>
    <s v="Ramos, A.L., DEGEIT - Department of Economics, Management, Industrial Engineering and Tourism, GOVCOPP Research Unit, University of Aveiro, Campo de Santiago, Aveiro, Portugal; Ferreira, J.V., DEGEIT - Department of Economics, Management, Industrial Engineering and Tourism, GOVCOPP Research Unit, University of Aveiro, Campo de Santiago, Aveiro, Portugal"/>
    <m/>
    <s v="A successful Model-Based Systems Engineering (MBSE) environment aims to construct a model of a system that can be transformed into the “real thing” through a given MBSE methodology. Modelling is critical to achieve the overall “maximum” performance of the system through a cooperative, integrative, adaptable and interoperable environment. So, the main artifact of a MBSE methodology is the System Model. Model the system (or Design the system) is a central piece of the Systems Engineering’ process and results in a complete low-level description of the system-of-interest that will guide the successful development and deployment of that system. This success is measured by the fulfilment of the stakeholders’ expectations and, consequently, by their satisfaction. The effective utilization of graphical modelling languages able to support collaborative development environments and successful stakeholders’ communication and interactions constitutes a major issue when developing the System Model. SysML (Systems Modeling Language) is a UML profile or dialect for Systems Engineering and is currently the state-of-the-art modeling language for MBSE enhancing the development of successful systems in collaborative environments. The chapter highlights the major advantages of using graphical modelling languages in a MBSE context and describes the main features of SysML, the modeling language that the authors believe to be “the dialect” for MBSE. This description is illustrated with original SysML diagrams related to the human body (probably, one of the most complex systems in our world). © 2017 Nova Science Publishers, Inc."/>
  </r>
  <r>
    <s v="Activity Diagrams; Model-Checking; Probabilistic Verification; Prototype tool; SysML"/>
    <s v="Jarraya Y., Debbabi M."/>
    <s v="Formal specification and probabilistic verification of SysML activity diagrams"/>
    <x v="5"/>
    <x v="0"/>
    <s v="TASE"/>
    <s v="IEEE 6th International Symposium on Theoretical Aspects of Software Engineering, TASE 2012"/>
    <m/>
    <s v="Proceedings - IEEE 6th International Symposium on Theoretical Aspects of Software Engineering, TASE 2012"/>
    <m/>
    <m/>
    <n v="6269623"/>
    <n v="17"/>
    <n v="24"/>
    <n v="8"/>
    <n v="6"/>
    <s v="10.1109/TASE.2012.34"/>
    <s v="https://www.scopus.com/inward/record.uri?eid=2-s2.0-84866941216&amp;partnerID=40&amp;md5=95ee68a48ef17d006b4b19e2f2b41c16"/>
    <m/>
    <s v="IEEE 6th International Symposium on Theoretical Aspects of Software Engineering, TASE 2012"/>
    <s v="English"/>
    <s v="Conference Paper"/>
    <s v="Computer Security Laboratory, CIISE, Concordia University, Montreal, QC, Canada"/>
    <s v="Jarraya, Y., Computer Security Laboratory, CIISE, Concordia University, Montreal, QC, Canada; Debbabi, M., Computer Security Laboratory, CIISE, Concordia University, Montreal, QC, Canada"/>
    <s v="English"/>
    <s v="Model-driven engineering refers to a range of engineering approaches that uses models throughout systems and software development life cycle. Towards sustaining the success in practice of model-driven engineering, we present a probabilistic verification framework supporting the analysis of SysML activity diagrams against a set of quantitative and qualitative requirements. To this end, we propose an algorithm that maps SysML activity diagrams into probabilistic models, specifically Markov decision processes, expressed in the probabilistic symbolic model-checker (PRISM) language. The generated model can be verified against a set of properties expressed in the probabilistic computation tree logic. In order to automate our approach, we developed a prototype tool that interfaces both a modeling environment and the model-checker PRISM. In order to illustrate the usability and benefit of our approach, we investigate its scalability and present a case study. © 2012 IEEE."/>
  </r>
  <r>
    <s v="Model-based Systems Engineering; Product Development Process; Requirements Management; System Modeling LanguageAbstracting; Availability; Concurrent engineering; Engineering research; Life cycle; Machine design; Machinery; Modeling languages; Product development; Requirements engineering; Systems engineering; Design-science researches; Model-based system engineerings; Model-based systems engineering; Multinational enterprise; Multiple interpretations; Product development process; Requirements management; System modeling languages; Product design"/>
    <s v="Hinckel E., Borsato M., Schmidt J., MacCari F., Storrer P., Onofre E."/>
    <s v="Driving product design and requirements management with SysML"/>
    <x v="0"/>
    <x v="0"/>
    <s v="TE"/>
    <s v="International Conference on Transdisciplinary Engineering"/>
    <m/>
    <s v="Advances in Transdisciplinary Engineering"/>
    <n v="4"/>
    <m/>
    <m/>
    <n v="1071"/>
    <n v="1080"/>
    <n v="10"/>
    <m/>
    <s v="10.3233/978-1-61499-703-0-1071"/>
    <s v="https://www.scopus.com/inward/record.uri?eid=2-s2.0-84994030185&amp;partnerID=40&amp;md5=ec98b3a77e4739ba74cd4d090e3a1a13"/>
    <s v="IOS Press BV"/>
    <s v="23rd ISPE Inc. International Conference on Transdisciplinary Engineering, TE 2016"/>
    <s v="English"/>
    <s v="Conference Paper"/>
    <s v="Federal University of Technology, Paraná, Brazil; CNH Industrial Latin America, Brazil"/>
    <s v="Hinckel, E., Federal University of Technology, Paraná, Brazil; Borsato, M., Federal University of Technology, Paraná, Brazil; Schmidt, J., Federal University of Technology, Paraná, Brazil; MacCari, F., CNH Industrial Latin America, Brazil; Storrer, P., Federal University of Technology, Paraná, Brazil; Onofre, E., Federal University of Technology, Paraná, Brazil"/>
    <s v="English"/>
    <s v="The Product Development Process (PDP) multidisciplinary aspect, under Concurrent Engineering (CE) principles, leads to overwhelming complexity, where several systems, methods and tools are used in a process with intensive information flow. Nonetheless, the absence of a common language for describing information components, regarding product, process, design and business, give rise to multiple interpretations, hindering full understanding and therefore produces rework and quality issues. This scenario highlights the need for ways to make the availability of product requirement information more dynamic and scope-sensitive (i.e. different levels of abstraction) along the PDP stages. In this context, Modelbased System Engineering (MbSE) and supporting system-modeling languages such as SysML propose a product representation structure, through a unique and timeless model, which potentially drives the whole product lifecycle, as the single and ubiquitous information source to stakeholders. In this sense, the goal of this work is to propose a system model that provides reliable product representation, able to support product requirement definition tasks and their use along the PDP, allowing significant gains in productivity and reduction of non-conformities. The methodology adopted in this work follows the principles of DSR (Design Science Research), considering a real scenario inserted in a multinational enterprise context, in the agriculture-applied machinery sector. The model proposed is expected to assist the generation and usage of product information at various abstraction levels, by all stakeholders during the PDP, therefore reducing rework and enhancing design quality. © 2016 The authors and IOS Press."/>
  </r>
  <r>
    <m/>
    <s v="Pires A.F., Duprat S., Besseyre C."/>
    <s v="Approche UML/SysML pour la spécification logicielle de systèmes embarqués aéronautiques. Travaux et retours d'expérience."/>
    <x v="5"/>
    <x v="1"/>
    <s v="Technique et Science Informatiques"/>
    <m/>
    <m/>
    <s v="Technique et Science Informatiques"/>
    <s v="31"/>
    <s v="7"/>
    <m/>
    <n v="897"/>
    <n v="916"/>
    <n v="20"/>
    <n v="4"/>
    <s v="10.3166/tsi.31.897-916"/>
    <s v="http://dblp.org/rec/journals/tsi/PiresDB12"/>
    <m/>
    <m/>
    <m/>
    <s v="Journal Articles"/>
    <m/>
    <m/>
    <s v="English"/>
    <s v="In the aeronautics field, the need of certification for the critical embedded software implies the definition of high safety requirements and non-ambiguous specification upstream the process of software development. The design of such software is more and more difficult and in a context of extended enterprise, it can be difficult to communicate between all the different actors. In one of our software project of embedded system, the model driven engineering allowed us to deal with these difficulties while ensuring the expected level of quality. We present here a description of our experience using a subset of the UML/SysML language which allows the modelling of local synchronous behaviors, with the help of the TOPCASED framework in order to derive the substancial benefits of the modelling. We also present feedbacks of the project teams about the use of such approach in this kind of project."/>
  </r>
  <r>
    <s v="Holistic Design; Matrix trade-off; MBSE; Simulation Systems; SysML; Through-Life"/>
    <s v="Chandler S.R., Matthews P.C."/>
    <s v="Through-life systems engineering design &amp; support with SysML"/>
    <x v="1"/>
    <x v="0"/>
    <s v="TESConf"/>
    <s v="2nd International Through-Life Engineering Services Conference, TESConf 2013"/>
    <s v="2nd International Through-life Engineering Services Conference"/>
    <s v="Procedia CIRP"/>
    <n v="11"/>
    <m/>
    <m/>
    <n v="425"/>
    <n v="430"/>
    <n v="6"/>
    <n v="3"/>
    <s v="10.1016/j.procir.2013.07.002"/>
    <s v="https://www.scopus.com/inward/record.uri?eid=2-s2.0-84885703690&amp;partnerID=40&amp;md5=ac915b3db405b9eb5bc6c28dbd2fd9bf"/>
    <m/>
    <s v="2nd International Through-Life Engineering Services Conference, TESConf 2013"/>
    <s v="English"/>
    <s v="Conference Paper"/>
    <s v="Durham University, Stockton Road, Durham, DH1 3LE, United Kingdom"/>
    <s v="Chandler, S.R., Durham University, Stockton Road, Durham, DH1 3LE, United Kingdom; Matthews, P.C., Durham University, Stockton Road, Durham, DH1 3LE, United Kingdom"/>
    <s v="English"/>
    <s v="New system capability needs have been evaluated based primarily on the product design characteristics. This process neglects the other areas of the system design such as operational availability. The proposed solution takes a more holistic view of system capability identification and trade-off analysis. . This solution will consider the combination of both operations and support environments with through-life predictions of the key performance indicators of the various options, while using the systems modelling language (SysML) integrated with SimuLink. This involves using SysML to provide engineering templates, modular assembly of simulation scenarios and a matrix trade-off method using stochastic information. © 2013 The Authors. Published by Elsevier B.V."/>
  </r>
  <r>
    <s v="Discrete Event simulation; EMF; FUML; Model-driven Development; SysML"/>
    <s v="Weyprecht P., Rose O."/>
    <s v="Model-driven development of simulation solution based on SysML starting with the Simulation Core"/>
    <x v="3"/>
    <x v="0"/>
    <s v="TMS-DEVS"/>
    <s v="Theory of Modeling and Simulation: DEVS Integrative M and S Symposium 2011, TMS-DEVS 2011, Part of the 2011 Spring Simulation Multiconference, SpringSim 2011"/>
    <s v="Symposium on Theory of Modeling &amp; Simulation: DEVS Integrative M&amp;S Symposium"/>
    <s v="Simulation Series"/>
    <n v="43"/>
    <s v="1 BOOK 4"/>
    <m/>
    <n v="189"/>
    <n v="192"/>
    <n v="4"/>
    <n v="9"/>
    <m/>
    <s v="https://www.scopus.com/inward/record.uri?eid=2-s2.0-84867702362&amp;partnerID=40&amp;md5=1ade5155d423a6566a550ca9d5c7b8c1"/>
    <m/>
    <s v="Theory of Modeling and Simulation: DEVS Integrative M and S Symposium 2011, TMS-DEVS 2011, Part of the 2011 Spring Simulation Multiconference, SpringSim 2011"/>
    <s v="English"/>
    <s v="Conference Paper"/>
    <s v="Dresden University of Technology, Department for Modeling and Simulation, Germany"/>
    <s v="Weyprecht, P., Dresden University of Technology, Department for Modeling and Simulation, Germany; Rose, O., Dresden University of Technology, Department for Modeling and Simulation, Germany"/>
    <s v="English"/>
    <s v="Today's market is filled with a variety of simulation solutions for discrete-event simulation, but each one has its own meta-model. A conversion between these meta-models is complicated or even impossible. In some cases this is intended by the vendor of the simulation solution, in other cases it is because of missing standards during development time. We propose SysML as a standardized simulation language and to support this we develop a simulation solution with SysML as meta-model. For that purpose model-driven methods are used for decreased development time and increased stability and maintainability compared to traditional development techniques. In this paper we present the design of the simulation core, and how model-driven techniques can be used for the development of a discrete-event simulation solution. We are starting with SysML as the meta-model, followed by an execution engine based on fUML and create a SysML based simulation core. Additionally we will give a brief introduction to the Eclipse Modeling Framework (EMF), the Java Emitter Templates (JET) and eJava, a tool developed by the Software Technology Group at the Dresden University of Technology."/>
  </r>
  <r>
    <s v="MDE; OMG; SysML; Transformation; VHDL-AMS"/>
    <s v="Foures D., Albert V., Pascal J.-C., Nketsa A."/>
    <s v="Automation of SysML activity diagram simulation with model-driven engineering approach"/>
    <x v="5"/>
    <x v="0"/>
    <s v="TMS-DEVS"/>
    <s v="Theory of Modeling and Simulation: DEVS Integrative M and S Symposium 2012, DEVS 2012, Part of the 2012 Spring Simulation Multiconference, SpringSim 2012"/>
    <s v="Symposium on Theory of Modeling &amp; Simulation: DEVS Integrative M&amp;S Symposium"/>
    <s v="Simulation Series"/>
    <n v="44"/>
    <s v="4 BOOK"/>
    <m/>
    <n v="61"/>
    <n v="66"/>
    <n v="6"/>
    <n v="8"/>
    <m/>
    <s v="https://www.scopus.com/inward/record.uri?eid=2-s2.0-84876475685&amp;partnerID=40&amp;md5=6f17cf1ee705326de6666ced1554107e"/>
    <m/>
    <s v="Theory of Modeling and Simulation: DEVS Integrative M and S Symposium 2012, DEVS 2012, Part of the 2012 Spring Simulation Multiconference, SpringSim 2012"/>
    <s v="English"/>
    <s v="Conference Paper"/>
    <s v="CNRS ; LAAS ; 7 avenue du colonel Roche, F-31077 Toulouse, France, University of Toulouse ; UPS; F-31077 Toulouse, France"/>
    <s v="Foures, D., CNRS ; LAAS ; 7 avenue du colonel Roche, F-31077 Toulouse, France, University of Toulouse ; UPS; F-31077 Toulouse, France; Albert, V., CNRS ; LAAS ; 7 avenue du colonel Roche, F-31077 Toulouse, France, University of Toulouse ; UPS; F-31077 Toulouse, France; Pascal, J.-C., CNRS ; LAAS ; 7 avenue du colonel Roche, F-31077 Toulouse, France, University of Toulouse ; UPS; F-31077 Toulouse, France; Nketsa, A., CNRS ; LAAS ; 7 avenue du colonel Roche, F-31077 Toulouse, France, University of Toulouse ; UPS; F-31077 Toulouse, France"/>
    <s v="English"/>
    <s v="This study aims to automate the simulation of activity diagram (AD) in accordance with the OMG SysML specifications. We use the concept of model-driven engineering to transform AD into VHDL-AMS.This transformation is depicted in two transformations: Activity Diagram (AD) to Petri net (PN) and PN to VHDL-AMS. The first step, although has little importance for simulation, is used for formal verification, domain regularly used in addition with simulation. All simulations were implemented with System Vision. The second step, allows to execute and simulate a system behaviour modelled by an AD, which is conformed to AD meta-model."/>
  </r>
  <r>
    <s v="Electrical network; Executable models; Interfaces; MBSE; Simulation; SysML"/>
    <s v="Hause M., Hummell J."/>
    <s v="Simulation of an electrical network and control system in SysML"/>
    <x v="5"/>
    <x v="0"/>
    <s v="TMS-DEVS"/>
    <s v="Theory of Modeling and Simulation: DEVS Integrative M and S Symposium 2012, DEVS 2012, Part of the 2012 Spring Simulation Multiconference, SpringSim 2012"/>
    <s v="Symposium on Theory of Modeling &amp; Simulation: DEVS Integrative M&amp;S Symposium"/>
    <s v="Simulation Series"/>
    <n v="44"/>
    <s v="4 BOOK"/>
    <m/>
    <n v="232"/>
    <n v="238"/>
    <n v="7"/>
    <m/>
    <m/>
    <s v="https://www.scopus.com/inward/record.uri?eid=2-s2.0-84876494713&amp;partnerID=40&amp;md5=114db07e63154522f2cc06e06fd127d0"/>
    <m/>
    <s v="Theory of Modeling and Simulation: DEVS Integrative M and S Symposium 2012, DEVS 2012, Part of the 2012 Spring Simulation Multiconference, SpringSim 2012"/>
    <s v="English"/>
    <s v="Conference Paper"/>
    <s v="5930 Cornerstone Court West, Ste 250, San Diego, CA 92121, United States; 1747 E Morten Ave. Ste 202, Phoenix, AZ 85020, United States"/>
    <s v="Hause, M., 5930 Cornerstone Court West, Ste 250, San Diego, CA 92121, United States; Hummell, J., 1747 E Morten Ave. Ste 202, Phoenix, AZ 85020, United States"/>
    <s v="English"/>
    <s v="Modeling of the electrical grid is normally done using bespoke or custom tools and programs rather than generic modeling languages. This requires the engineer to develop the complete simulation system from scratch. In addition, it is difficult to model from different viewpoints and levels of abstraction. The models are normally created from a single perspective to solve a specific problem or analyze the system from a single point of view. The Systems Modeling Language (SysML) was developed by INCOSE and the OMG to provide general purpose modeling language for systems. Most published examples of SysML are of electromechanical software intensive systems in the aerospace and transportation industries. This paper documents a work in progress by the author to develop a model of an example electrical network, including the user interface to show how SysML can be used to model complex systems of systems. In addition, it shows how a simulation tool integrated with SysML provides a means of integrating multiple paradigms as well as a Human Computer Interface to the simulation."/>
  </r>
  <r>
    <s v="Discrete-event simulation; Domain specific languages; Model transformation; SysML"/>
    <s v="Batarseh O., McGinnis L.F."/>
    <s v="SysML to discrete-event simulation to analyze electronic assembly systems"/>
    <x v="5"/>
    <x v="0"/>
    <s v="TMS-DEVS"/>
    <s v="Theory of Modeling and Simulation: DEVS Integrative M and S Symposium 2012, DEVS 2012, Part of the 2012 Spring Simulation Multiconference, SpringSim 2012"/>
    <s v="Symposium on Theory of Modeling &amp; Simulation: DEVS Integrative M&amp;S Symposium"/>
    <s v="Simulation Series"/>
    <n v="44"/>
    <s v="4 BOOK"/>
    <m/>
    <n v="357"/>
    <n v="364"/>
    <n v="8"/>
    <n v="8"/>
    <m/>
    <s v="https://www.scopus.com/inward/record.uri?eid=2-s2.0-84876460356&amp;partnerID=40&amp;md5=a36d0e4f1e480e005d05d6b0c8146a92"/>
    <m/>
    <s v="Theory of Modeling and Simulation: DEVS Integrative M and S Symposium 2012, DEVS 2012, Part of the 2012 Spring Simulation Multiconference, SpringSim 2012"/>
    <s v="English"/>
    <s v="Conference Paper"/>
    <s v="School of Industrial and Systems Engineering, Georgia Institute of Technology, Atlanta, GA, United States"/>
    <s v="Batarseh, O., School of Industrial and Systems Engineering, Georgia Institute of Technology, Atlanta, GA, United States; McGinnis, L.F., School of Industrial and Systems Engineering, Georgia Institute of Technology, Atlanta, GA, United States"/>
    <s v="English"/>
    <s v="Discrete-event simulation (DES) is used to evaluate alternative resource configurations and production operation plans and schedules in the manufacturing environment. However, benefits from using simulation to guide these decisions has to be weighed against the time and cost usually required to create and exercise the simulations. Where such decisions are taken frequently, a common practice is to create a simulator which accommodates the typical production alternatives, and link it to an Excel-database for specifying the scenario and displaying the simulation results. This is an effective approach when the simulator can be reused with sufficient frequency, but it suffers from several deficiencies. It can be difficult to maintain the simulator in conformance with the actual production capabilities (changing products, changing processes, etc). Knowledge about the production process is captured in the simulator and in the Excel-database, neither of which is a particularly effective knowledge sharing platform. We propose an alternative model-driven approach that automates the creation of DES models from SysML models specified using domain-specific semantics. Our approach enables domain stakeholders to define the problem in its own terms, and eliminates manual simulation model coding. In an industrial case study, we have used Arena™ as the DES platform and created a domain specific language (DSL) for electronics assembly. Not only is knowledge about production captured in a form that is accessible by all the stakeholders, the time and cost for simulation analysis is reduced by an order of magnitude."/>
  </r>
  <r>
    <s v="Design; Empirical software engineering; Requirements Specification; Software and system safety; Software/program verification"/>
    <s v="Briand L. C., Falessi D., Nejati S., Sabetzadeh M., Yue T."/>
    <s v="Traceability and sysml design slices to support safety inspections: A controlled experiment"/>
    <x v="4"/>
    <x v="1"/>
    <s v="TOSEM"/>
    <m/>
    <m/>
    <s v="ACM Transactions on Software Engineering and Methodology"/>
    <n v="23"/>
    <n v="1"/>
    <n v="2559978"/>
    <m/>
    <m/>
    <n v="43"/>
    <n v="7"/>
    <s v="10.1145/2559978"/>
    <s v="https://www.scopus.com/inward/record.uri?eid=2-s2.0-84894310312&amp;partnerID=40&amp;md5=4f838b993e78f303e9e36a5e97747c78"/>
    <m/>
    <m/>
    <s v="English"/>
    <s v="Article"/>
    <s v="SnT Centre, University of Luxembourg, Luxembourg; Center for Experimental Software Engineering, Fraunhofer, United States; Simula Research Laboratory, United States"/>
    <s v="Briand, L., SnT Centre, University of Luxembourg, Luxembourg; Falessi, D., Center for Experimental Software Engineering, Fraunhofer, United States; Nejati, S., SnT Centre, University of Luxembourg, Luxembourg; Sabetzadeh, M., SnT Centre, University of Luxembourg, Luxembourg; Yue, T., Simula Research Laboratory, United States"/>
    <s v="English"/>
    <s v="Certifying safety-critical software and ensuring its safety requires checking the conformance between safety requirements and design. Increasingly, the development of safety-critical software relies on modeling, and the System Modeling Language (SysML) is now commonly used in many industry sectors. Inspecting safety conformance by comparing design models against safety requirements requires safety inspectors to browse through large models and is consequently time consuming and error-prone. An important concern in relation to traceability is cost effectiveness. Making traceability cost effective requires a careful analysis of the trade-offs between the costs incurred over establishing and maintaining traceability links and the benefits that traceability offers. Traceability is considered worthwhile if it presents a significant advantage for achieving certain goals. In our case, the goals pursued from traceability are to increase the correctness and decrease the effort associated with design safety inspections."/>
  </r>
  <r>
    <s v="RT-Middleware; SysML"/>
    <s v="Ohara K., Iwane K., Takubo T., Mae Y., Arai T."/>
    <s v="Component-based robot software design for pick-and-place task described by SysML"/>
    <x v="3"/>
    <x v="0"/>
    <s v="URAI"/>
    <s v="2011 8th International Conference on Ubiquitous Robots and Ambient Intelligence, URAI 2011"/>
    <m/>
    <s v="URAI 2011 - 2011 8th International Conference on Ubiquitous Robots and Ambient Intelligence"/>
    <m/>
    <m/>
    <n v="6145945"/>
    <n v="124"/>
    <n v="127"/>
    <n v="4"/>
    <n v="6"/>
    <s v="10.1109/URAI.2011.6145945"/>
    <s v="https://www.scopus.com/inward/record.uri?eid=2-s2.0-84857287643&amp;partnerID=40&amp;md5=e84f0c4bbecbe21062d4ea8b996fe691"/>
    <m/>
    <s v="2011 8th International Conference on Ubiquitous Robots and Ambient Intelligence, URAI 2011"/>
    <s v="English"/>
    <s v="Conference Paper"/>
    <s v="Graduate School of Engineering Science, Osaka University, Osaka, 560-8531, Japan"/>
    <s v="Ohara, K., Graduate School of Engineering Science, Osaka University, Osaka, 560-8531, Japan; Iwane, K., Graduate School of Engineering Science, Osaka University, Osaka, 560-8531, Japan; Takubo, T., Graduate School of Engineering Science, Osaka University, Osaka, 560-8531, Japan; Mae, Y., Graduate School of Engineering Science, Osaka University, Osaka, 560-8531, Japan; Arai, T., Graduate School of Engineering Science, Osaka University, Osaka, 560-8531, Japan"/>
    <s v="English"/>
    <s v="Recently, many researchers have been focusing on reusable software technology for robot systems. To develop reusable software, robot system developers build module-based software on middleware platforms. However, since each module is built for a specific framework, it is difficult to apply modules to other systems. Therefore, it is of great importance to consider module design when module-based systems are developed. To design a software module, the modeling language acts as a good description and communication tool for simplification of the target system. In this paper, we introduce a module design for building module-based systems by using SysML as the modeling language. We also introduce an example system implemented on RT-Middleware, in which a mobile manipulator is used to grab a target object by using its vision capability. Since this example system was implemented by using the proposed design, it is easy to modify it and add functionality. © 2011 IEEE."/>
  </r>
  <r>
    <m/>
    <s v="Rao Manohar"/>
    <s v="SysML with ARTiSAN studio"/>
    <x v="11"/>
    <x v="0"/>
    <s v="VL/HCC"/>
    <s v="2005 IEEE Symposium on Visual Languages and Human-Centric Computing"/>
    <m/>
    <s v="Proceedings - 2005 IEEE Symposium on Visual Languages and Human-Centric Computing"/>
    <n v="2005"/>
    <m/>
    <n v="1509483"/>
    <n v="15"/>
    <m/>
    <n v="1"/>
    <m/>
    <m/>
    <s v="https://www.scopus.com/inward/record.uri?eid=2-s2.0-33746509636&amp;partnerID=40&amp;md5=97a5f0235b5145742f008199416b48f5"/>
    <m/>
    <s v="2005 IEEE Symposium on Visual Languages and Human-Centric Computing"/>
    <s v="English"/>
    <s v="Conference Paper"/>
    <s v="ARTiSAN Software Tools, United Kingdom"/>
    <s v="Rao, M., ARTiSAN Software Tools, United Kingdom"/>
    <s v="English"/>
    <s v="Since its adoption in 1997, the Unified Modeling Language (UML) has proved very popular with software engineers and has become the de facto standard as a visual modeling language for software engineers. However, this software focus of UML has discouraged many systems engineers from adopting it in earnest. Those who did adopt UML developed strategies to cope with its shortcomings. A common approach was to model additional systems engineering concepts in other modeling tools. This made it difficult to integrate the different viewpoints and achieve traceability. Fortunately, with the release of UML 2.0 and the ensuing extensions to it in SysML - the soon-to-be adopted Systems Modeling Language - the systems engineering community has a real alternative to systems modeling that provides a more integrated approach to systems and software engineering. Since its inception in 1997, ARTiSAN has endeavored to bridge the gap between systems and software engineering modeling by adding systems engineering extensions to the UML and, as a key member of the SysML initiative, is well poised to support these emerging standards for systems and software modeling. This presentation will provide a brief overview of the major extensions proposed by SysML, and will summarize how ARTiSAN's latest release of its flagship product Studio (version 6.0) takes the lead in supporting these concepts. © 2005 IEEE."/>
  </r>
  <r>
    <s v="Construction Method; DEVS; DoDAF View; Projection; SysML"/>
    <s v="Wang W., Zhao B."/>
    <s v="Research on construction method of DoDAF view based on DEVS and SysML"/>
    <x v="5"/>
    <x v="0"/>
    <s v="WAC"/>
    <s v="2012 World Automation Congress, WAC 2012"/>
    <m/>
    <s v="World Automation Congress Proceedings"/>
    <m/>
    <m/>
    <n v="6321786"/>
    <m/>
    <m/>
    <n v="4"/>
    <n v="3"/>
    <m/>
    <s v="https://www.scopus.com/inward/record.uri?eid=2-s2.0-84870837614&amp;partnerID=40&amp;md5=aa276ad472a2697b80f96686ab7e0df5"/>
    <m/>
    <s v="2012 World Automation Congress, WAC 2012"/>
    <s v="English"/>
    <s v="Conference Paper"/>
    <s v="Xuzhou Air Force College, Xuzhou, China"/>
    <s v="Wang, W., Xuzhou Air Force College, Xuzhou, China; Zhao, B., Xuzhou Air Force College, Xuzhou, China"/>
    <s v="English"/>
    <s v="The traditional DoDAF(Dept.of Defense Architecture Framework) is a architecture modeling criterion and modeling standard used in achieving system integration.The paper analyzes the deficiency of IDEF0 language and UML language regulated by traditional DoDAF view in modeling complex system architecture and presents the advantage of DEVS and SysML compared to the former two. A kind of modeling method through projection between DEVS and SysML is put forward. The method provides the construction process of DoDAF view by decomposition of complex integrated system. It supports DoDAF criterion very well. © 2012 TSI Press."/>
  </r>
  <r>
    <s v="CONTIKI; Localization; Mobility; SysML; WSNCarrier mobility; Complex networks; Formal methods; Formal specification; Modeling languages; Specifications; Complete system; Contiki; Hardware and software; Localization; Strong interaction; SysML; System specification; Wsn applications; Wireless sensor networks"/>
    <s v="Ammar N., Chaieb H., Bouallegue R."/>
    <s v="From modeling with SysML to simulation with contiki cooja simulator of wireless sensor networks"/>
    <x v="0"/>
    <x v="0"/>
    <s v="WAINA"/>
    <m/>
    <m/>
    <s v="Proceedings - IEEE 30th International Conference on Advanced Information Networking and Applications Workshops, WAINA 2016"/>
    <m/>
    <m/>
    <n v="7471294"/>
    <n v="760"/>
    <n v="765"/>
    <n v="6"/>
    <m/>
    <s v="10.1109/WAINA.2016.64"/>
    <s v="https://www.scopus.com/inward/record.uri?eid=2-s2.0-84983556574&amp;partnerID=40&amp;md5=f2320ef851f46df337b31e692ea0f1a8"/>
    <s v="Institute of Electrical and Electronics Engineers Inc."/>
    <s v="30th IEEE International Conference on Advanced Information Networking and Applications Workshops, WAINA 2016"/>
    <s v="English"/>
    <s v="Conference Paper"/>
    <s v="Innov'Com Laboratory, CARTHAGE university/sup'Com, Tunisia"/>
    <s v="Ammar, N., Innov'Com Laboratory, CARTHAGE university/sup'Com, Tunisia; Chaieb, H., Innov'Com Laboratory, CARTHAGE university/sup'Com, Tunisia; Bouallegue, R., Innov'Com Laboratory, CARTHAGE university/sup'Com, Tunisia"/>
    <s v="English"/>
    <s v="The Wireless Sensor Networks (WSN) have distributed and embedded nature and they are characterized by strong interactions between their hardware and software parts, therefore, their specification is a complex task. Formal methods need strong skills in mathematics in order to model and analyze WSN applications. However, semi-formal methods are simple and easy to understand. Hence, most of approaches use semi-formal methods to design systems and generally simulation to validate their properties in order to produce models without errors and conform to the system specifications. In this paper we describe our contribution, based on a case study that models a WSN system used to measure the flow of people in town. We have used System Modeling Language (SysML) to design the complete system. Besides, we have verified and validated some wireless sensors properties of the studied system and the results are encouraging. © 2016 IEEE."/>
  </r>
  <r>
    <s v="SysMLVHDL-AMS; Systems engineering; Validation"/>
    <s v="Verries J., Sahraoui A."/>
    <s v="Case study on SYSML and VHDL-AMS for designing and validating systems"/>
    <x v="1"/>
    <x v="0"/>
    <s v="WCECS"/>
    <s v="2013 World Congress on Engineering and Computer Science, WCECS 2013"/>
    <s v="World Congress on Engineering and Computer Science"/>
    <s v="Lecture Notes in Engineering and Computer Science"/>
    <n v="1"/>
    <m/>
    <m/>
    <n v="90"/>
    <n v="95"/>
    <n v="6"/>
    <n v="2"/>
    <m/>
    <s v="https://www.scopus.com/inward/record.uri?eid=2-s2.0-84903436417&amp;partnerID=40&amp;md5=22fa4c23e948e77746f93d79123541f2"/>
    <s v="Newswood Limited"/>
    <s v="2013 World Congress on Engineering and Computer Science, WCECS 2013"/>
    <s v="English"/>
    <s v="Conference Paper"/>
    <s v="Laboratory LAAS-CNRS, 7 avenue du Colonel Roche, F-31400 Toulouse, France; Univ de Toulouse, UTM LAAS, F-31100 Toulouse, France"/>
    <s v="Verries, J.; Sahraoui, A., Laboratory LAAS-CNRS, 7 avenue du Colonel Roche, F-31400 Toulouse, France, Univ de Toulouse, UTM LAAS, F-31100 Toulouse, France"/>
    <s v="English"/>
    <s v="An approach combining SysML and VHDL-AMS is proposed in this paper. The design is modeled with SysML and then we derive some intuitive rules to obtain the VHDL-AMS model of the lower level blocks built in SysML. The work is at the level of the tentative approach that is being carried out on real industrial application for onboard systems. The paper goes beyond the models issues and carries out the simulation procedure that are available on tools to validate the design for the intended blocks."/>
  </r>
  <r>
    <s v="ADL ACME/ARMANI; Formal Specification; MDE; SysML; Transformation; Verification; Web Services composition"/>
    <s v="Maroui R., Ayeb B."/>
    <s v="Integrating the SysML and ACME in a model driven engineering approach to verify the web service composition"/>
    <x v="2"/>
    <x v="0"/>
    <s v="WETICE"/>
    <s v="2015 24th IEEE International Conference on Enabling Technologies: Infrastructures for Collaborative Enterprises, WETICE 2015"/>
    <m/>
    <s v="Proceedings - 2015 IEEE 24th International Conference on Enabling Technologies: Infrastructures for Collaborative Enterprises, WETICE 2015"/>
    <m/>
    <m/>
    <n v="7194356"/>
    <n v="183"/>
    <n v="189"/>
    <n v="7"/>
    <m/>
    <s v="10.1109/WETICE.2015.41"/>
    <s v="https://www.scopus.com/inward/record.uri?eid=2-s2.0-84943773693&amp;partnerID=40&amp;md5=49a782e8ac81c207b19516f64dec0c1b"/>
    <s v="Institute of Electrical and Electronics Engineers Inc."/>
    <s v="2015 24th IEEE International Conference on Enabling Technologies: Infrastructures for Collaborative Enterprises, WETICE 2015"/>
    <s v="English"/>
    <s v="Conference Paper"/>
    <s v="ISIG, Kairouan University, Kairouan, Tunisia; Unity Prince, Sousse, Tunisia"/>
    <s v="Maroui, R., ISIG, Kairouan University, Kairouan, Tunisia; Ayeb, B., Unity Prince, Sousse, Tunisia"/>
    <s v="English"/>
    <s v="Systems engineering, and especially the modelling of the Web service composition, needs proper means for verification to detect critical issues as soon as possible. The objective of our work is to identify a verifiable subset of SysML (System Modelling Language) that is usable by system engineers, while still amenable to automatic transformation towards formal verification tools. As we are interested in proving properties expressed using invariants, we consider the ACME/ARMANI language for this purpose. Our approach consists in an alignment of SysML concepts with an identified subset of the ACME language, using similarities between both languages. We define a SysML models and a transformation towards the ACME/ARMANI language for verification of the consistency of Web services composition. The obtained MDE(Model Driven Engineering) process is applied to a simplified concrete case study of travel system online: a SysML model is designed with properties, then automatically transformed into ACME/ARMANI, and finally imported into AcmeStudio tool for automated proof of the properties. © 2015 IEEE."/>
  </r>
  <r>
    <s v="MDE; Model transformation; Profiles; Simulation; Simulink; SysML; System engineeringEmbedded systems; Modeling languages; Systems analysis; Systems engineering; Model transformation; Profiles; Simulation; Simulink; SysML; MATLAB"/>
    <s v="Chabibi B., Douche A., Anwar A., Nassar M."/>
    <s v="Integrating SysML with simulation environments (Simulink) by model transformation approach"/>
    <x v="0"/>
    <x v="0"/>
    <s v="WETICE"/>
    <m/>
    <m/>
    <s v="Proceedings - 25th IEEE International Conference on Enabling Technologies: Infrastructure for Collaborative Enterprises, WETICE 2016"/>
    <m/>
    <m/>
    <n v="7536448"/>
    <n v="148"/>
    <n v="150"/>
    <n v="3"/>
    <m/>
    <s v="10.1109/WETICE.2016.39"/>
    <s v="https://www.scopus.com/inward/record.uri?eid=2-s2.0-84983801501&amp;partnerID=40&amp;md5=4a1eaee382fe9624a1bd90d939347bda"/>
    <s v="Institute of Electrical and Electronics Engineers Inc."/>
    <s v="25th IEEE International Conference on Enabling Technologies: Infrastructure for Collaborative Enterprises, WETICE 2016"/>
    <s v="English"/>
    <s v="Conference Paper"/>
    <s v="IMS, SIME Laboratory, ENSIAS, Rabat Mohamed v University, Rabat, Morocco; SIWEB, EMI, Rabat Mohamed v University, Rabat, Morocco"/>
    <s v="Chabibi, B., IMS, SIME Laboratory, ENSIAS, Rabat Mohamed v University, Rabat, Morocco; Douche, A., SIWEB, EMI, Rabat Mohamed v University, Rabat, Morocco; Anwar, A., SIWEB, EMI, Rabat Mohamed v University, Rabat, Morocco; Nassar, M., IMS, SIME Laboratory, ENSIAS, Rabat Mohamed v University, Rabat, Morocco"/>
    <s v="English"/>
    <s v="In system-level design, descriptive system models seem to be insufficient in order to perform a system verification which fulfils various stakeholders0 requirements. This fact is accentuated by the increasing complexity of system engineering projects and, as a consequence, the difficulties to deal with both their coordination and trace ability. Even if SysML (System Modeling Language) is considered as a flexible and standard tool for system engineering, using only descriptive models are insufficient for system behavior verifications. To deal with this concern, simulation environments (i.e. MATLAB/Simulink) allow verifying if the system preliminary design satisfies requirements or not. As a consequence, various research works have been centered on combining the potential of both SysML modeling and simulation tools. This paper proposes an integration approach based on metamodeling and model transformations to generate Simulink models from SysML diagrams. This approach is handled by models and modern techniques of MDE (Model-Driven Engineering). © 2016 IEEE."/>
  </r>
  <r>
    <m/>
    <s v="Huang E., Ramamurthy R., McGinnis L.F."/>
    <s v="System and simulation modeling using sysml"/>
    <x v="10"/>
    <x v="0"/>
    <s v="WSC"/>
    <s v="2007 Winter Simulation Conference, WSC"/>
    <m/>
    <s v="Proceedings - Winter Simulation Conference"/>
    <m/>
    <m/>
    <n v="4419675"/>
    <n v="796"/>
    <n v="803"/>
    <n v="8"/>
    <n v="108"/>
    <s v="10.1109/WSC.2007.4419675"/>
    <s v="https://www.scopus.com/inward/record.uri?eid=2-s2.0-49749122130&amp;partnerID=40&amp;md5=f5e04fa41189c6bd1f879da3d0267a76"/>
    <m/>
    <s v="2007 Winter Simulation Conference, WSC"/>
    <s v="English"/>
    <s v="Conference Paper"/>
    <s v="School of Industrial and Systems Engineering, Georgia Institute of Technology, 765 Ferst Drive, N.W., Atlanta, GA 30332, United States"/>
    <s v="Huang, E., School of Industrial and Systems Engineering, Georgia Institute of Technology, 765 Ferst Drive, N.W., Atlanta, GA 30332, United States; Ramamurthy, R., School of Industrial and Systems Engineering, Georgia Institute of Technology, 765 Ferst Drive, N.W., Atlanta, GA 30332, United States; McGinnis, L.F., School of Industrial and Systems Engineering, Georgia Institute of Technology, 765 Ferst Drive, N.W., Atlanta, GA 30332, United States"/>
    <s v="English"/>
    <s v="Simulation languages and the GUIs supporting them may be excellent tools for creating simulation codes, but are not necessarily the best tools to use for creating descriptions of systems, i.e., for modeling. In 2006, OMG published the initial standard specification (OMG 2006) for SysML (Systems Modeling Language), an extension of UML (OMG 2007) designed specifically to support systems engineering. SysML shows great promise for creating object-oriented models of systems that incorporate not only software, but also people, material, and other physical resources, expressing both structure and behavior for such systems. In this paper, we explore the use of SysML both to model a system to be simulated and to support the automatic generation of simulation models. © 2007 IEEE."/>
  </r>
  <r>
    <m/>
    <s v="Paredis C.J.J., Johnson T."/>
    <s v="Using omg's sysml to support simulation"/>
    <x v="8"/>
    <x v="0"/>
    <s v="WSC"/>
    <s v="2008 Winter Simulation Conference, WSC 2008"/>
    <m/>
    <s v="Proceedings - Winter Simulation Conference"/>
    <m/>
    <m/>
    <n v="4736341"/>
    <n v="2350"/>
    <n v="2352"/>
    <n v="3"/>
    <n v="35"/>
    <s v="10.1109/WSC.2008.4736341"/>
    <s v="https://www.scopus.com/inward/record.uri?eid=2-s2.0-60749123345&amp;partnerID=40&amp;md5=a959dcf9f6c3574a017eb12c6bab2dbd"/>
    <m/>
    <s v="2008 Winter Simulation Conference, WSC 2008"/>
    <s v="English"/>
    <s v="Conference Paper"/>
    <s v="Product and Systems Lifecycle Management Center, Georgia Institute of Technology, Atlanta, GA 30332, United States"/>
    <s v="Paredis, C.J.J., Product and Systems Lifecycle Management Center, Georgia Institute of Technology, Atlanta, GA 30332, United States; Johnson, T., Product and Systems Lifecycle Management Center, Georgia Institute of Technology, Atlanta, GA 30332, United States"/>
    <s v="English"/>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2008 IEEE."/>
  </r>
  <r>
    <m/>
    <s v="McGinnis L.F., Ustun V."/>
    <s v="A simple example of SysML-driven simulation"/>
    <x v="9"/>
    <x v="0"/>
    <s v="WSC"/>
    <s v="2009 Winter Simulation Conference, WSC 2009"/>
    <m/>
    <s v="Proceedings - Winter Simulation Conference"/>
    <m/>
    <m/>
    <n v="5429169"/>
    <n v="1703"/>
    <n v="1710"/>
    <n v="8"/>
    <n v="52"/>
    <s v="10.1109/WSC.2009.5429169"/>
    <s v="https://www.scopus.com/inward/record.uri?eid=2-s2.0-77951574946&amp;partnerID=40&amp;md5=59026f195cec8b0a2199fea3b47d7a8d"/>
    <m/>
    <s v="2009 Winter Simulation Conference, WSC 2009"/>
    <s v="English"/>
    <s v="Conference Paper"/>
    <s v="Sch. of Industrial and Systems Engineering, Georgia Institute of Technology, Atlanta, GA 3032-0205, United States"/>
    <s v="McGinnis, L., Sch. of Industrial and Systems Engineering, Georgia Institute of Technology, Atlanta, GA 3032-0205, United States; Ustun, V., Sch. of Industrial and Systems Engineering, Georgia Institute of Technology, Atlanta, GA 3032-0205, United States"/>
    <s v="English"/>
    <s v="The successful practice of simulation requires a number of capabilities; two key capabilities are creating a conceptual model of the system to be simulated, and translating the conceptual model to a computational process or simulation program. We describe how OMG's new graphical systems modeling language, OMG SysML™ (OMG 2009), can be used to create a conceptual model, and how this conceptual model can be translated automatically to a simulation program. In demonstrating the process, we use Arena™ as the target simulation language, but the concepts presented are quite general. ©2009 IEEE."/>
  </r>
  <r>
    <m/>
    <s v="Schönherr O., Rose O."/>
    <s v="First steps towards a general SysML model for discrete processes in production systems"/>
    <x v="9"/>
    <x v="0"/>
    <s v="WSC"/>
    <s v="2009 Winter Simulation Conference, WSC 2009"/>
    <m/>
    <s v="Proceedings - Winter Simulation Conference"/>
    <m/>
    <m/>
    <n v="5429164"/>
    <n v="1711"/>
    <n v="1718"/>
    <n v="8"/>
    <n v="43"/>
    <s v="10.1109/WSC.2009.5429164"/>
    <s v="https://www.scopus.com/inward/record.uri?eid=2-s2.0-77951571788&amp;partnerID=40&amp;md5=6713fc347a0e6c6ebf92889432561eee"/>
    <m/>
    <s v="2009 Winter Simulation Conference, WSC 2009"/>
    <s v="English"/>
    <s v="Conference Paper"/>
    <s v="Institute of Applied Computer Science, Dresden University of Technology, Dresden, 01062, Germany"/>
    <s v="Schönherr, O., Institute of Applied Computer Science, Dresden University of Technology, Dresden, 01062, Germany; Rose, O., Institute of Applied Computer Science, Dresden University of Technology, Dresden, 01062, Germany"/>
    <s v="English"/>
    <s v="In many areas of science, like computer science or electrical engineering, modeling languages have been established, however, this is not the case in the field of discrete processes (Weilkiens 2006). There are two reasons which motivate such a development: 1. Modeling languages allow realizing projects by the principles of systems engineering. So one obtains clearness even for large projects and reduces the discrepancy between model and reality. 2. Modeling languages are a central part of automatic code generation. In this paper, we present our first steps in developing a simulation-tool-independent description of production systems and first ideas on how to convert such a general model into simulation-tool-specific models. ©2009 IEEE."/>
  </r>
  <r>
    <m/>
    <s v="Schönherr O., Moss J.H., Rehm M., Rose O."/>
    <s v="A free simulator for modeling production systems with SysML"/>
    <x v="5"/>
    <x v="0"/>
    <s v="WSC"/>
    <s v="2012 Winter Simulation Conference, WSC 2012"/>
    <m/>
    <s v="Proceedings - Winter Simulation Conference"/>
    <m/>
    <m/>
    <n v="6465090"/>
    <m/>
    <m/>
    <n v="12"/>
    <m/>
    <s v="10.1109/WSC.2012.6465090"/>
    <s v="https://www.scopus.com/inward/record.uri?eid=2-s2.0-84874716948&amp;partnerID=40&amp;md5=d2e38cde9898c6de49606aaa085fdffa"/>
    <m/>
    <s v="2012 Winter Simulation Conference, WSC 2012"/>
    <s v="English"/>
    <s v="Conference Paper"/>
    <s v="Universität der Bundeswehr München, Department of Computer Science, 85577 Neubiberg, Germany; Dresden University of Technology, Department of Computer Science, 01062 Dresden, Germany; Universität der Bundeswehr München, Department of Computer Science, 8557 Neubiberg, Germany"/>
    <s v="Schonherr, O., Universität der Bundeswehr München, Department of Computer Science, 85577 Neubiberg, Germany; Moss, J.H., Dresden University of Technology, Department of Computer Science, 01062 Dresden, Germany; Rehm, M., Dresden University of Technology, Department of Computer Science, 01062 Dresden, Germany; Rose, O., Universität der Bundeswehr München, Department of Computer Science, 8557 Neubiberg, Germany"/>
    <s v="English"/>
    <s v="In this paper, we present an approach for a free simulator based on our modeling approach for developing a simulation tool independent description of production systems with SysML. Our aim is to develop production models by means of SysML and simulate them. For the graphical development of the SysML models we use our developed free modeling tool TOPCASED Engineer which is a modified TOPCASED environment to improve the usability of SysML especially for systems engineers. Our simulator will be based on the free simulator framework James II from the University of Rostock. The modeling concept for the simulator is based on our general model description for discrete processes in production which permits to create comprehensive production scenarios. © 2012 IEEE."/>
  </r>
  <r>
    <m/>
    <s v="Batarseh O., McGinnis L.F."/>
    <s v="System modeling in SYsML and system analysis in Arena"/>
    <x v="5"/>
    <x v="0"/>
    <s v="WSC"/>
    <s v="2012 Winter Simulation Conference, WSC 2012"/>
    <m/>
    <s v="Proceedings - Winter Simulation Conference"/>
    <m/>
    <m/>
    <n v="6465139"/>
    <m/>
    <m/>
    <n v="12"/>
    <n v="23"/>
    <s v="10.1109/WSC.2012.6465139"/>
    <s v="https://www.scopus.com/inward/record.uri?eid=2-s2.0-84874724291&amp;partnerID=40&amp;md5=b1ec09a88aba418e325d502e70fa1300"/>
    <m/>
    <s v="2012 Winter Simulation Conference, WSC 2012"/>
    <s v="English"/>
    <s v="Conference Paper"/>
    <s v="School of Industrial and Systems Engineering, Georgia Institute of Technology, Atlanta, GA, United States"/>
    <s v="Batarseh, O., School of Industrial and Systems Engineering, Georgia Institute of Technology, Atlanta, GA, United States; McGinnis, L.F., School of Industrial and Systems Engineering, Georgia Institute of Technology, Atlanta, GA, United States"/>
    <s v="English"/>
    <s v="A Model Driven Architecture approach is employed to support the practice of discrete-event simulation. OMG's System Model Language, OMG SysML™, is used to define a platform independent model (PIM) and auto-translate it into an appropriate platform specific model (PSM). The implementation and the nature of the transformation from PIM to PSM are clearly addressed to enable: (i) formal modeling of systems using their own semantics in SysML, (ii) SysML model verification and validation by stakeholders, (iii) automatic translation of system models expressed in SysML into analysis models as the PSM, and (iv) maintainability of this approach to accommodate system changes and extensions very easily. The proposed approach can be used for any analysis tool and application domain. In this paper, we choose to model transaction-based examples elicited from the manufacturing domain in SysML and translate them into Arena™ models using the Atlas Transformation Language. © 2012 IEEE."/>
  </r>
  <r>
    <m/>
    <s v="Bocciarelli P., D'Ambrogio A., Giglio A., Gianni D."/>
    <s v="A SaaS-based automated framework to build and execute distributed simulations from SysML models"/>
    <x v="1"/>
    <x v="0"/>
    <s v="WSC"/>
    <s v="2013 43rd Winter Simulation Conference - Simulation: Making Decisions in a Complex World, WSC 2013"/>
    <m/>
    <s v="Proceedings of the 2013 Winter Simulation Conference - Simulation: Making Decisions in a Complex World, WSC 2013"/>
    <m/>
    <m/>
    <n v="6721523"/>
    <n v="1371"/>
    <n v="1382"/>
    <n v="12"/>
    <n v="10"/>
    <s v="10.1109/WSC.2013.6721523"/>
    <s v="https://www.scopus.com/inward/record.uri?eid=2-s2.0-84894110082&amp;partnerID=40&amp;md5=763d726aa2f46446bf8742e5300658d1"/>
    <m/>
    <s v="2013 43rd Winter Simulation Conference - Simulation: Making Decisions in a Complex World, WSC 2013"/>
    <s v="English"/>
    <s v="Conference Paper"/>
    <s v="Dept. of Enterprise Engineering, University of Rome Tor, Vergata Rome, Italy; Dept. of Science and Applied Technology, 'Guglielmo Marconi' University, Rome, Italy"/>
    <s v="Bocciarelli, P., Dept. of Enterprise Engineering, University of Rome Tor, Vergata Rome, Italy; D'Ambrogio, A., Dept. of Enterprise Engineering, University of Rome Tor, Vergata Rome, Italy; Giglio, A., Dept. of Enterprise Engineering, University of Rome Tor, Vergata Rome, Italy; Gianni, D., Dept. of Science and Applied Technology, 'Guglielmo Marconi' University, Rome, Italy"/>
    <s v="English"/>
    <s v="The development of complex systems requires the use of quantitative analysis techniques to allow a designtime evaluation of the system behavior. In this context, distributed simulation (DS) techniques can be effectively introduced to assess whether or not the system satisfies the user requirements. Unfortunately, the development of a DS requires the availability of an IT infrastructure that could not comply with time-to-market requirements and budget constraints. In this respect, this work introduces HLAcloud, a model-driven and cloud-based framework to support both the implementation of a DS system from a SysML specification of the system under study and its execution over a public cloud infrastructure. The proposed approach, which exploits the HLA (High Level Architecture) DS standard, is founded on the use of model transformation techniques to generate both the Java/HLA source code of the DS system and the scripts required to deploy and execute the HLA federation onto the PlanetLab cloud-based infrastructure. © 2013 IEEE."/>
  </r>
  <r>
    <m/>
    <s v="Meng C., Kim S., Son Y.-J., Kubota C."/>
    <s v="A SysML-based simulation model aggregation framework for seedling propagation system"/>
    <x v="1"/>
    <x v="0"/>
    <s v="WSC"/>
    <s v="2013 43rd Winter Simulation Conference - Simulation: Making Decisions in a Complex World, WSC 2013"/>
    <m/>
    <s v="Proceedings of the 2013 Winter Simulation Conference - Simulation: Making Decisions in a Complex World, WSC 2013"/>
    <m/>
    <m/>
    <n v="6721595"/>
    <n v="2180"/>
    <n v="2191"/>
    <n v="12"/>
    <n v="3"/>
    <s v="10.1109/WSC.2013.6721595"/>
    <s v="https://www.scopus.com/inward/record.uri?eid=2-s2.0-84894121473&amp;partnerID=40&amp;md5=1f0c865af4959ad997defb20630c9003"/>
    <m/>
    <s v="2013 43rd Winter Simulation Conference - Simulation: Making Decisions in a Complex World, WSC 2013"/>
    <s v="English"/>
    <s v="Conference Paper"/>
    <s v="Systems and Industrial Engineering, University of Arizona, Tucson, AZ 85721, United States; School of Plant Sciences, University of Arizona, Tucson, AZ 85721, United States"/>
    <s v="Meng, C., Systems and Industrial Engineering, University of Arizona, Tucson, AZ 85721, United States; Kim, S., Systems and Industrial Engineering, University of Arizona, Tucson, AZ 85721, United States; Son, Y.-J., Systems and Industrial Engineering, University of Arizona, Tucson, AZ 85721, United States; Kubota, C., School of Plant Sciences, University of Arizona, Tucson, AZ 85721, United States"/>
    <s v="English"/>
    <s v="This paper proposes a Systems Modeling Language (SysML)-based simulation model aggregation framework to develop aggregated simulation models with high accuracy. The framework consists of three major steps: 1) system conceptual modeling, 2) simulation modeling, and 3) additive regression model-based parameter estimation. SysML is first used to construct the system conceptual model for a generic seedling propagation system in terms of system structure and activities in a hierarchical manner (i.e. low, medium and high levels). Simulation models conforming to the conceptual model are then constructed in Arena. An additive regression model-based approach is proposed to estimate parameters for the aggregated simulation model. The proposed framework is demonstrated via one of the largest grafted seedling propagation systems in North America. The results reveal that 1) the proposed framework allows us to construct accurate but computationally affordable simulation models for seedling propagation system, and 2) model aggregation increases the randomness of simulation outputs. © 2013 IEEE."/>
  </r>
  <r>
    <m/>
    <s v="Batarseh O., Goldlust E.J., Day T.E."/>
    <s v="SysML for conceptual modeling and simulation for analysis: A case example of a highly granular model of an emergency department"/>
    <x v="1"/>
    <x v="0"/>
    <s v="WSC"/>
    <s v="2013 43rd Winter Simulation Conference - Simulation: Making Decisions in a Complex World, WSC 2013"/>
    <m/>
    <s v="Proceedings of the 2013 Winter Simulation Conference - Simulation: Making Decisions in a Complex World, WSC 2013"/>
    <m/>
    <m/>
    <n v="6721614"/>
    <n v="2398"/>
    <n v="2409"/>
    <n v="12"/>
    <n v="1"/>
    <s v="10.1109/WSC.2013.6721614"/>
    <s v="https://www.scopus.com/inward/record.uri?eid=2-s2.0-84894126116&amp;partnerID=40&amp;md5=dfac1c119eda786a8a48e2c5803756c7"/>
    <m/>
    <s v="2013 43rd Winter Simulation Conference - Simulation: Making Decisions in a Complex World, WSC 2013"/>
    <s v="English"/>
    <s v="Conference Paper"/>
    <s v="Department of Emergency Medicine, Warren Alpert Medical School, Brown University, Providence, RI 02906, United States; Office of Patient Safety and Quality, Children's Hospital of Philadelphia, Philadelphia, PA 19104, United States"/>
    <s v="Batarseh, O.G., Department of Emergency Medicine, Warren Alpert Medical School, Brown University, Providence, RI 02906, United States; Goldlust, E.J., Department of Emergency Medicine, Warren Alpert Medical School, Brown University, Providence, RI 02906, United States; Day, T.E., Office of Patient Safety and Quality, Children's Hospital of Philadelphia, Philadelphia, PA 19104, United States"/>
    <s v="English"/>
    <s v="Continual improvements to the efficiency of patient flow in emergency departments (EDs) are necessary to meet patient demand. Discrete Event Simulation (DES) is commonly employed for this purpose, but validation and verification is daunting in that many stakeholders - clinicians, administrators, and engineers - need to understand the system's processes in a unified manner. Therefore, knowledge transfer between stakeholders requires a unified formal approach. We describe the use use of System Modeling Language (SysML) to this end, as well as the results of model validation by comparing hourly census in many areas in the real-world ED with those predicted from simulation, before and after a process intervention. The accuracy of these comparisons provides evidence that a methodologically rigorous DES model, incorporating our method for model verification using SysML, is a valuable decision making tool for judging the utility of interventions to improve patient flow. © 2013 IEEE."/>
  </r>
  <r>
    <s v="Activity diagram; Bond graphs; Mechatronics; Profile; SysML; Systems engineering; UML 2.0"/>
    <s v="Turki S., Soriano T., Sghaier A."/>
    <s v="Mechatronic systems modeling with SysML: A bond graphs addendum for energy analysis"/>
    <x v="11"/>
    <x v="1"/>
    <s v="WSEAS Transactions on Systems"/>
    <m/>
    <m/>
    <s v="WSEAS Transactions on Systems"/>
    <n v="4"/>
    <n v="5"/>
    <m/>
    <n v="617"/>
    <n v="624"/>
    <n v="8"/>
    <n v="1"/>
    <m/>
    <s v="https://www.scopus.com/inward/record.uri?eid=2-s2.0-23044499934&amp;partnerID=40&amp;md5=13ae1bf29f7a6af974da61b66585d7f6"/>
    <m/>
    <m/>
    <s v="English"/>
    <s v="Article"/>
    <s v="LISMMA EA 2336, Supmeca, Maison des Technologies, Toulon 83000, France"/>
    <s v="Turki, S., LISMMA EA 2336, Supmeca, Maison des Technologies, Toulon 83000, France; Soriano, T., LISMMA EA 2336, Supmeca, Maison des Technologies, Toulon 83000, France; Sghaier, A., LISMMA EA 2336, Supmeca, Maison des Technologies, Toulon 83000, France"/>
    <s v="English"/>
    <s v="The objective of the paper is to add a useful tool to the systems modeling language (SysML). This modeling language needs more extra tools to satisfy a large public of systems engineers. This tool we added is the Bond Graphs formalism used to depict energy transfers inside systems and between systems and their environments. Bond Graphs are a powerful formalism when dealing with heterogeneous systems like in mechatronics. Our addendum consists of a profile that represents an extension to the UML2.0 activity diagram. It is made of a set of stereotypes, tagged values and constraints that map to the Bond Graph formalism. We use these extension mechanisms that SysML inherits from UML2.0. We illustrate this SysML profile by an example of a simple mechatronic servo system and we show the efficiency of such a representation."/>
  </r>
  <r>
    <s v="Dynamic performance and effectiveness analysis; Executable model; SysML"/>
    <s v="He Z.-H., Wang M.-Z."/>
    <s v="Dynamic performance and effectiveness evaluation on SysML design"/>
    <x v="12"/>
    <x v="1"/>
    <s v="Xi Tong Gong Cheng Yu Dian Zi Ji Shu/Systems Engineering and Electronics"/>
    <m/>
    <m/>
    <s v="Xi Tong Gong Cheng Yu Dian Zi Ji Shu/Systems Engineering and Electronics"/>
    <n v="28"/>
    <n v="11"/>
    <m/>
    <n v="1712"/>
    <n v="1716"/>
    <n v="5"/>
    <n v="1"/>
    <s v="chinesisch"/>
    <s v="https://www.scopus.com/inward/record.uri?eid=2-s2.0-33846469995&amp;partnerID=40&amp;md5=d2341ad94663a6266475a82038f4a3cb"/>
    <m/>
    <m/>
    <s v="Chinese"/>
    <s v="Article"/>
    <s v="Dept. of Control Science and Engineering, Huazhong Univ. of Science and Technology, Wuhan 430074, China"/>
    <s v="He, Z.-H., Dept. of Control Science and Engineering, Huazhong Univ. of Science and Technology, Wuhan 430074, China; Wang, M.-Z., Dept. of Control Science and Engineering, Huazhong Univ. of Science and Technology, Wuhan 430074, China"/>
    <s v="English"/>
    <s v="An important issue in architecture design of integrated systems is dynamic performance and effectiveness evaluation. The SysML system design according with Department of Defense Architecture Framework (DoDAF), the executable model of the design scheme and the evaluation of the dynamic performance and effectiveness of the designed system are discussed. With a case study, the general steps, the transfer method for developing executable models and the measurement and evaluation methods for the issue are addressed."/>
  </r>
  <r>
    <s v="Architecture; DoDAF; Products design; SysML"/>
    <s v="Wu J., Wang M.-Z., Fang H.-J."/>
    <s v="Product design of systems architecture using SysML"/>
    <x v="12"/>
    <x v="1"/>
    <s v="Xi Tong Gong Cheng Yu Dian Zi Ji Shu/Systems Engineering and Electronics"/>
    <m/>
    <m/>
    <s v="Xi Tong Gong Cheng Yu Dian Zi Ji Shu/Systems Engineering and Electronics"/>
    <n v="28"/>
    <n v="4"/>
    <m/>
    <n v="594"/>
    <n v="598"/>
    <n v="5"/>
    <n v="10"/>
    <s v="chinesisch"/>
    <s v="https://www.scopus.com/inward/record.uri?eid=2-s2.0-33646876162&amp;partnerID=40&amp;md5=86864ddb164af4efdea76641960a26c7"/>
    <m/>
    <m/>
    <s v="Chinese"/>
    <s v="Article"/>
    <s v="Dept. of Control Science and Engineering, Huazhong Univ. of Science and Technology, Wuhan 430074, China"/>
    <s v="Wu, J., Dept. of Control Science and Engineering, Huazhong Univ. of Science and Technology, Wuhan 430074, China; Wang, M.-Z., Dept. of Control Science and Engineering, Huazhong Univ. of Science and Technology, Wuhan 430074, China; Fang, H.-J., Dept. of Control Science and Engineering, Huazhong Univ. of Science and Technology, Wuhan 430074, China"/>
    <s v="English"/>
    <s v="Systems Modeling Language(SysML)was developed by OMG. SysML is a visual system architecture design language. Using SysML as design language and DoDAF as standard reference, an architecture design method based on modular function analysis is presented. The architecture products design process combined classic structured method with object-oriented method to support specification, analysis and architecture design of complex integrated system, are presented. An example of C2 air-defense system is used to illustrate part of DoDAF products design process."/>
  </r>
  <r>
    <s v="SysML; SysML representation; SysML semantics; Systems engineering"/>
    <s v="Jiang C.-Y., Wang W.-P., Li Q."/>
    <s v="SysML: a new systems modeling language"/>
    <x v="12"/>
    <x v="1"/>
    <s v="Xitong Fangzhen Xuebao / Journal of System Simulation"/>
    <m/>
    <m/>
    <s v="Xitong Fangzhen Xuebao / Journal of System Simulation"/>
    <n v="18"/>
    <n v="6"/>
    <m/>
    <n v="1483"/>
    <s v="1487+1492"/>
    <m/>
    <n v="13"/>
    <m/>
    <s v="https://www.scopus.com/inward/record.uri?eid=2-s2.0-33745648107&amp;partnerID=40&amp;md5=3e7dd47ad2696bdfe49831e1b6b5b61f"/>
    <m/>
    <m/>
    <s v="Chinese"/>
    <s v="Article"/>
    <s v="School of Information System and Management, National University of Defense Technology, Changsha 410073, China"/>
    <s v="Jiang, C.-Y., School of Information System and Management, National University of Defense Technology, Changsha 410073, China; Wang, W.-P., School of Information System and Management, National University of Defense Technology, Changsha 410073, China; Li, Q., School of Information System and Management, National University of Defense Technology, Changsha 410073, China"/>
    <s v="English"/>
    <s v="SysML is a new kind of systems modeling language being studied abroad. It is a standard modeling language for systems engineering application, which includes SysML semantics and SysML representation. The background, metamodel theory, language architecture and formalism of SysMLwere introduced. More attention was paid to nine basic diagrams of SysML which are class diagram, assembly diagram, use case diagram, requirement diagram, parametric diagram, sequence diagram, activity diagram, state machine diagram and timing diagram. Finally, main characteristics and application scope of SysML were summarized."/>
  </r>
  <r>
    <s v="Complex product; Integration of design and simulation; Model-driven; SysML; System design"/>
    <s v="Liu Y., Yuan W., Fan H., Cao Y."/>
    <s v="Research on information integration framework of SysML based model driven design of complex products"/>
    <x v="5"/>
    <x v="1"/>
    <s v="Zhongguo Jixie Gongcheng/China Mechanical Engineering"/>
    <m/>
    <m/>
    <s v="Zhongguo Jixie Gongcheng/China Mechanical Engineering"/>
    <n v="23"/>
    <n v="12"/>
    <m/>
    <n v="1438"/>
    <n v="1445"/>
    <n v="8"/>
    <n v="4"/>
    <s v="10.3969/j.issn.1004-132X.2012.12.011"/>
    <s v="https://www.scopus.com/inward/record.uri?eid=2-s2.0-84865282577&amp;partnerID=40&amp;md5=ebf9fb924b8f284a67278745cf2a8d23"/>
    <m/>
    <m/>
    <s v="Chinese"/>
    <s v="Article"/>
    <s v="State Key Laboratory of CAD and CG, Zhejiang University, Hangzhou, 310027, China"/>
    <s v="Liu, Y., State Key Laboratory of CAD and CG, Zhejiang University, Hangzhou, 310027, China; Yuan, W., State Key Laboratory of CAD and CG, Zhejiang University, Hangzhou, 310027, China; Fan, H., State Key Laboratory of CAD and CG, Zhejiang University, Hangzhou, 310027, China; Cao, Y., State Key Laboratory of CAD and CG, Zhejiang University, Hangzhou, 310027, China"/>
    <s v="English"/>
    <s v="Aimming to build the association among different levels of design information and simulation information of different physical domains of the complex mechatronic products, a SysML-based framework of an integration of hierarchical design and simulation information was proposed for supporting the model-driven design of multi-domain complex mechatronic systems. An integration information model was established based on the extension mechanism of stereotype of SysML. After that, the meta-models of SysML and Simscape, a typical simulation modeling language, were explored and the mapping rules between them were also studied. The integration method between the system-level design and simulation information was proposed based on triangular graph grammar (TGG). At last, some examples were shown to illustrate the proposed method and some discussion was also given."/>
  </r>
</pivotCacheRecords>
</file>

<file path=xl/pivotCache/pivotCacheRecords2.xml><?xml version="1.0" encoding="utf-8"?>
<pivotCacheRecords xmlns="http://schemas.openxmlformats.org/spreadsheetml/2006/main" xmlns:r="http://schemas.openxmlformats.org/officeDocument/2006/relationships" count="579">
  <r>
    <s v="Mentré D."/>
    <s v="SysML2B: Automatic tool for B project graphical architecture design using sysML"/>
    <n v="2016"/>
    <s v="Inproceedings"/>
    <x v="0"/>
  </r>
  <r>
    <s v="Dragomir I., Ober I., Percebois C."/>
    <s v="Integrating verifiable assume/guarantee contracts in UML/SysML"/>
    <n v="2013"/>
    <s v="Inproceedings"/>
    <x v="1"/>
  </r>
  <r>
    <s v="Ali S., Basit-Ur-Rahim M.A., Arif F."/>
    <s v="Formal verification of internal block diagram of SysML for modeling real-time system"/>
    <n v="2015"/>
    <s v="Inproceedings"/>
    <x v="2"/>
  </r>
  <r>
    <s v="Rahim M., Hammad A., Boukala-Ioualalen M."/>
    <s v="Towards the formal verification of SysML specifications: Translation of activity diagrams into modular Petri nets"/>
    <n v="2015"/>
    <s v="Inproceedings"/>
    <x v="3"/>
  </r>
  <r>
    <s v="Knorreck D., Apvrille L., Saqui-Sannes P."/>
    <s v="TEPE - a SysML language for time-constrained property modeling and formal verification"/>
    <n v="2011"/>
    <s v="Article"/>
    <x v="4"/>
  </r>
  <r>
    <s v="Mhenni F., Choley J.-Y., Penas O., Plateaux R., Hammadi M."/>
    <s v="A SysML-based methodology for mechatronic systems architectural design"/>
    <n v="2014"/>
    <s v="Article"/>
    <x v="5"/>
  </r>
  <r>
    <s v="Wan W., Cheong H., Li W., Zeng Y., Iorio F."/>
    <s v="Automated transformation of design text ROM diagram into SysML models"/>
    <n v="2016"/>
    <s v="Article"/>
    <x v="5"/>
  </r>
  <r>
    <s v="Jamro M."/>
    <s v="SysML modeling of functional and non-functional requirements for IEC 61131-3 control systems"/>
    <n v="2015"/>
    <s v="Book Chapter"/>
    <x v="6"/>
  </r>
  <r>
    <s v="Qiao D.P., Liu X.J., Li Hao"/>
    <s v="Research on SysML-based modeling for production management system"/>
    <n v="2013"/>
    <s v="Inproceedings"/>
    <x v="7"/>
  </r>
  <r>
    <s v="Wagner D.A., Bennett M.B., Karban R., Rouquette N., Jenkins S., Ingham M."/>
    <s v="An ontology for state analysis: Formalizing the mapping to SysML"/>
    <n v="2012"/>
    <s v="Inproceedings"/>
    <x v="8"/>
  </r>
  <r>
    <s v="Dutenhoffer C., Tirona J."/>
    <s v="The value of SysML modeling during system operations: A case study"/>
    <n v="2013"/>
    <s v="Inproceedings"/>
    <x v="8"/>
  </r>
  <r>
    <s v="Godart P., Gross J., Mukherjee R., Ubellacker W."/>
    <s v="Generating real-time robotics control software from SysML"/>
    <n v="2017"/>
    <s v="Inproceedings"/>
    <x v="8"/>
  </r>
  <r>
    <s v="Jakob F., Mazzini S., Jung A."/>
    <s v="A SysML-based methodology in a concurrent satellite design process"/>
    <n v="2011"/>
    <s v="Inproceedings"/>
    <x v="9"/>
  </r>
  <r>
    <s v="Hecht M., Nguyen E., Chuidian A., Pinchak J., Dimpfl E."/>
    <s v="Creation of Failure Modes and Effects Analyses from SysML"/>
    <n v="2015"/>
    <s v="Inproceedings"/>
    <x v="9"/>
  </r>
  <r>
    <s v="Dahlweid M., Brauer J., Peleska J."/>
    <s v="Model-Based Testing: Automatic Generation of Test Cases, Test Data and Test Procedures from SysML Models"/>
    <n v="2015"/>
    <s v="Inproceedings"/>
    <x v="9"/>
  </r>
  <r>
    <s v="Arita M., Kikuchi M., Kato T., Hui P., Matsumoto A., Sato K., Matsuoka Y."/>
    <s v="Timeaxis Design of Health Monitoring Seat System Using M Method and SysML"/>
    <n v="2015"/>
    <s v="Inproceedings"/>
    <x v="10"/>
  </r>
  <r>
    <s v="Evensen K.D., Weiss K.A."/>
    <s v="A comparison and evaluation of real-time software systems modeling languages"/>
    <n v="2010"/>
    <s v="Inproceedings"/>
    <x v="11"/>
  </r>
  <r>
    <s v="Jackson M.M., Fernández M.M., McVittie T.I., Sindiy O.V."/>
    <s v="Architecting the Human Space Flight program with Systems Modeling Language (SysML)"/>
    <n v="2012"/>
    <s v="Inproceedings"/>
    <x v="11"/>
  </r>
  <r>
    <s v="Day J.C., Donahue K., Ingham M., Kadesch A., Kennedy A.K., Post E."/>
    <s v="Modeling off-nominal behavior in SysML"/>
    <n v="2012"/>
    <s v="Inproceedings"/>
    <x v="11"/>
  </r>
  <r>
    <s v="McKelvin Jr. M.L., Jimenez A."/>
    <s v="Specification and design of electrical flight system architectures with SysML"/>
    <n v="2012"/>
    <s v="Inproceedings"/>
    <x v="11"/>
  </r>
  <r>
    <s v="Breckenridge J.T., Johnson S.B."/>
    <s v="Implementation of a goal-based systems engineering process using the Systems Modeling Language (SysML)"/>
    <n v="2013"/>
    <s v="Inproceedings"/>
    <x v="11"/>
  </r>
  <r>
    <s v="Mandutianu S., Morillo R., Simpson K., Liepack O., Bonanne K."/>
    <s v="Modeling complex cross-systems software interfaces using SysML"/>
    <n v="2013"/>
    <s v="Inproceedings"/>
    <x v="11"/>
  </r>
  <r>
    <s v="Walker L., Thomas L.D."/>
    <s v="Integrated system modeling in SysML for small satellites"/>
    <n v="2017"/>
    <s v="Inproceedings"/>
    <x v="12"/>
  </r>
  <r>
    <s v="Peukert A."/>
    <s v="S/C behavior modeling using sysml for model-based systems engineering support"/>
    <n v="2008"/>
    <s v="Inproceedings"/>
    <x v="13"/>
  </r>
  <r>
    <s v="Polit-Casillas R., Scott Howe A."/>
    <s v="Virtual construction of space habitats: Connecting Building Information Models (BIM) and SysML"/>
    <n v="2013"/>
    <s v="Inproceedings"/>
    <x v="13"/>
  </r>
  <r>
    <s v="Gans H.D."/>
    <s v="Development of a space vehicle CONOPS using SysML and the unified profile for DoD-AF and MoD-AF (UPDM)"/>
    <n v="2017"/>
    <s v="Inproceedings"/>
    <x v="13"/>
  </r>
  <r>
    <s v="Bhatia G.V., Mesmer B.L."/>
    <s v="Integrating SysML and value-based design with an NEA scout small satellite example"/>
    <n v="2017"/>
    <s v="Inproceedings"/>
    <x v="13"/>
  </r>
  <r>
    <s v="Chabibi B., Anwar A., Nassar M."/>
    <s v="Towards an alignment of SysML and simulation tools"/>
    <n v="2015"/>
    <s v="Inproceedings"/>
    <x v="14"/>
  </r>
  <r>
    <s v="Haidrar S., Anwar A., Roudies O."/>
    <s v="A SysML-based Approach to Manage Stakeholder Requirements Traceability"/>
    <n v="2017"/>
    <s v="Inproceedings"/>
    <x v="14"/>
  </r>
  <r>
    <s v="Li G., Wang Boxuan"/>
    <s v="SysML aided safety analysis for safety-critical systems"/>
    <n v="2011"/>
    <s v="Inproceedings"/>
    <x v="15"/>
  </r>
  <r>
    <s v="Qamar A., During C., Wikander J."/>
    <s v="Designing mechatronic systems, a model-based perspective, an attempt to achieve SysML-Matlab/Simulink model integration"/>
    <n v="2009"/>
    <s v="Inproceedings"/>
    <x v="16"/>
  </r>
  <r>
    <s v="Abdul Rahman M.A., Mizukawa M."/>
    <s v="Modeling and design of mechatronics system with SysML, Simscape and Simulink"/>
    <n v="2013"/>
    <s v="Inproceedings"/>
    <x v="16"/>
  </r>
  <r>
    <s v="Mhenni F., Nguyen N., Choley J.-Y."/>
    <s v="Automatic fault tree generation from SysML system models"/>
    <n v="2014"/>
    <s v="Inproceedings"/>
    <x v="16"/>
  </r>
  <r>
    <s v="Warniez A., Penas O., Plateaux R., Soriano T."/>
    <s v="SysML geometrical profile for integration of mechatronic systems"/>
    <n v="2014"/>
    <s v="Inproceedings"/>
    <x v="16"/>
  </r>
  <r>
    <s v="Väljaots E., Sell R."/>
    <s v="Unmanned ground vehicle SysML navigation model conducted by energy efficiency"/>
    <n v="2014"/>
    <s v="Inproceedings"/>
    <x v="17"/>
  </r>
  <r>
    <s v="Ruin T., Levrat E., Iung B."/>
    <s v="Modeling framework based on SysML and AltaRica data flow languages for developing models to support complex maintenance program quantification"/>
    <n v="2012"/>
    <s v="Inproceedings"/>
    <x v="18"/>
  </r>
  <r>
    <s v="Graves H., Bijan Y."/>
    <s v="Using formal methods with SysML in aerospace design and engineering"/>
    <n v="2011"/>
    <s v="Article"/>
    <x v="19"/>
  </r>
  <r>
    <s v="Orellana D.W., Turso J.A., McClure C."/>
    <s v="Architecting a nuclear power plant with SysML and a model driven engineering environment"/>
    <n v="2011"/>
    <s v="Inproceedings"/>
    <x v="20"/>
  </r>
  <r>
    <s v="Ahmad M., Bruel J.-M., Laleau R., Gnaho C."/>
    <s v="Using RELAX, SysML and KAOS for ambient systems requirements modeling"/>
    <n v="2012"/>
    <s v="Inproceedings"/>
    <x v="21"/>
  </r>
  <r>
    <s v="Trancho G., Wang L., Herzig S.J.I., Karban R., Boyer C., Herriot G., Anderson D., Ellerbroek B."/>
    <s v="Analyzing the operational behavior of NFIRAOS LGS MCAO acquisition on the thirty meter telescope using SysML"/>
    <n v="2017"/>
    <s v="Inproceedings"/>
    <x v="22"/>
  </r>
  <r>
    <s v="Herzig S.J.I., Karban R., Trancho G., Dekens F.G., Jankevificius N., Troy M."/>
    <s v="Analyzing the operational behavior of the alignment and phasing system of the thirty meter telescope using SysML"/>
    <n v="2017"/>
    <s v="Inproceedings"/>
    <x v="22"/>
  </r>
  <r>
    <s v="Colombo P., Del Bianco V., Lavazza L., Coen-Porisini A."/>
    <s v="A methodological framework for SysML: A problem frames-based approach"/>
    <n v="2007"/>
    <s v="Inproceedings"/>
    <x v="23"/>
  </r>
  <r>
    <s v="Andrade E., Machida F., Kim D.S., Trivedi K.S."/>
    <s v="Modeling and analyzing server system with rejuvenation through SysML and stochastic reward nets"/>
    <n v="2011"/>
    <s v="Inproceedings"/>
    <x v="24"/>
  </r>
  <r>
    <s v="Berardinelli L., Biffl S., Lüder A., Mätzler E., Mayerhofer T., Wimmer M., Wolny S."/>
    <s v="Cross-disciplinary engineering with AutomationML and SysML"/>
    <n v="2016"/>
    <s v="Article"/>
    <x v="25"/>
  </r>
  <r>
    <s v="Kim H., Fried D., Menegay P."/>
    <s v="Connecting SysML models with engineering analyses to support multidisciplinary system development"/>
    <n v="2012"/>
    <s v="Inproceedings"/>
    <x v="26"/>
  </r>
  <r>
    <s v="Kim S.H."/>
    <s v="Automating building energy system modeling and analysis: An approach based on SysML and model transformations"/>
    <n v="2014"/>
    <s v="Article"/>
    <x v="27"/>
  </r>
  <r>
    <s v="Boldt R.F."/>
    <s v="Creating AUTOSAR systems models using the combined power of UML and SysML"/>
    <n v="2007"/>
    <s v="Article"/>
    <x v="28"/>
  </r>
  <r>
    <s v="Wrycza S., Marcinkowski B."/>
    <s v="Systems requirements specification with SysML"/>
    <n v="2014"/>
    <s v="Inproceedings"/>
    <x v="29"/>
  </r>
  <r>
    <s v="Chami M., Ammar H.B., Voos H., Tuyls K., Weiss G."/>
    <s v="A nonparametric evaluation of sysML-based mechatronic conceptual design"/>
    <n v="2012"/>
    <s v="Inproceedings"/>
    <x v="30"/>
  </r>
  <r>
    <s v="Abdulhameed A., Hammad A., Mountassir H., Tatibouet B."/>
    <s v="An Approach Combining Simulation and Verification for SysML using SystemC and Uppaal"/>
    <n v="2014"/>
    <s v="Inproceedings"/>
    <x v="31"/>
  </r>
  <r>
    <s v="Bouaziz H., Chouali S., Hammad A., Mountassir H."/>
    <s v="Exploitation de la Hiérarchie pour la Vérification de la Compatibilité des Blocs SysML"/>
    <n v="2015"/>
    <s v="Inproceedings"/>
    <x v="31"/>
  </r>
  <r>
    <s v="Kwon K., McGinnis L.F."/>
    <s v="SysML-based simulation framework for semiconductor manufacturing"/>
    <n v="2007"/>
    <s v="Inproceedings"/>
    <x v="32"/>
  </r>
  <r>
    <s v="Kernschmidt K., Vogel-Heuser B."/>
    <s v="An interdisciplinary SysML based modeling approach for analyzing change influences in production plants to support the engineering"/>
    <n v="2013"/>
    <s v="Inproceedings"/>
    <x v="32"/>
  </r>
  <r>
    <s v="Huckaby J., Christensen H."/>
    <s v="A case for SysML in robotics"/>
    <n v="2014"/>
    <s v="Inproceedings"/>
    <x v="32"/>
  </r>
  <r>
    <s v="Lin H.-Y., Sierla S., Papakonstantinou N., Vyatkin V."/>
    <s v="A SysML profile supporting change orders in model driven engineering"/>
    <n v="2015"/>
    <s v="Inproceedings"/>
    <x v="32"/>
  </r>
  <r>
    <s v="Liu Yitao, Irudayaraj P., Zhou F., Jiao R.J., Goodman J.N."/>
    <s v="SysML-based model driven discrete-event simulation"/>
    <n v="2014"/>
    <s v="Inproceedings"/>
    <x v="33"/>
  </r>
  <r>
    <s v="Sadovykh A., Bagnato A., Quadri I., El-Din Mady A., Couto L.D., Basagiannis S., Hasanagic M."/>
    <s v="SysML as a common integration platform for co-simulations - Example of a cyber physical system design methodology in green heating ventilation and air conditioning systems"/>
    <n v="2016"/>
    <s v="Inproceedings"/>
    <x v="34"/>
  </r>
  <r>
    <s v="Biswas N., Chattopadhyay S., Mahapatra G., Chatterjee S., Mondal K.C."/>
    <s v="SysML based conceptual ETL process modeling"/>
    <n v="2017"/>
    <s v="Inproceedings"/>
    <x v="35"/>
  </r>
  <r>
    <s v="Kruse B., Gilz T., Shea K., Eigner M."/>
    <s v="Systematic comparison of functional models in SysML for design library evaluation"/>
    <n v="2014"/>
    <s v="Inproceedings"/>
    <x v="36"/>
  </r>
  <r>
    <s v="Matthiesen S., Schmidt S., Moeser G., Munker F."/>
    <s v="The karlsruhe SysKIT approach - A three-step SysML teaching approach for mechatronic students"/>
    <n v="2014"/>
    <s v="Inproceedings"/>
    <x v="36"/>
  </r>
  <r>
    <s v="Kruse B., Shea K."/>
    <s v="Design Library Solution Patterns in SysML for Concept Design and Simulation"/>
    <n v="2016"/>
    <s v="Inproceedings"/>
    <x v="36"/>
  </r>
  <r>
    <s v="Gardan J., Matta N."/>
    <s v="Enhancing Knowledge Management into Systems Engineering through New Models in SysML"/>
    <n v="2017"/>
    <s v="Inproceedings"/>
    <x v="36"/>
  </r>
  <r>
    <s v="Steimer C., Fischer J., Aurich J.C."/>
    <s v="Model-based Design Process for the Early Phases of Manufacturing System Planning using SysML"/>
    <n v="2017"/>
    <s v="Inproceedings"/>
    <x v="36"/>
  </r>
  <r>
    <s v="Van Noten J., Gadeyne K., Witters M."/>
    <s v="Model-based Systems Engineering of Discrete Production Lines Using SysML: An Experience Report"/>
    <n v="2017"/>
    <s v="Inproceedings"/>
    <x v="36"/>
  </r>
  <r>
    <s v="Bougain S., Gerhard D."/>
    <s v="Integrating Environmental Impacts with SysML in MBSE Methods"/>
    <n v="2017"/>
    <s v="Inproceedings"/>
    <x v="37"/>
  </r>
  <r>
    <s v="Haidrar S., Anwar A., Roudies O."/>
    <s v="Towards a generic framework for requirements traceability management for SysML language"/>
    <n v="2016"/>
    <s v="Inproceedings"/>
    <x v="38"/>
  </r>
  <r>
    <s v="Feldmann S., Kernschmidt K., Vogel-Heuser B."/>
    <s v="Combining a SysML-based modeling approach and semantic technologies for analyzing change influences in manufacturing plant models"/>
    <n v="2014"/>
    <s v="Inproceedings"/>
    <x v="39"/>
  </r>
  <r>
    <s v="Mhenni F., Nguyen N., Choley J.-Y."/>
    <s v="Towards the integration of safety analysis in a model-based system engineering approach with SysML"/>
    <n v="2013"/>
    <s v="Inproceedings"/>
    <x v="40"/>
  </r>
  <r>
    <s v="Abid A., Barkallah M., Hammadi M., Choley J.-Y., Louati J., Rivière A., Haddar M."/>
    <s v="Conceptual design of an intelligent welding cell using SysML and holonic paradigm"/>
    <n v="2015"/>
    <s v="Inproceedings"/>
    <x v="40"/>
  </r>
  <r>
    <s v="Jamro M., Rzonca D."/>
    <s v="SysML-based modeling of token passing paradigm in distributed control systems"/>
    <n v="2015"/>
    <s v="Inproceedings"/>
    <x v="41"/>
  </r>
  <r>
    <s v="Gutierrez A., Chamorro H.R., Jimenez J.F."/>
    <s v="Hardware-in-the-Loop based SysML for model and control design of interleaved boost converters"/>
    <n v="2014"/>
    <s v="Inproceedings"/>
    <x v="42"/>
  </r>
  <r>
    <s v="Gutierrez A., Chamorro H.R., Jimenez J.F., Villa L.F.L., Alonso C."/>
    <s v="Hardware-in-the-loop simulation of PV systems in micro-grids using SysML models"/>
    <n v="2015"/>
    <s v="Inproceedings"/>
    <x v="42"/>
  </r>
  <r>
    <s v="Nottage D., Corns S."/>
    <s v="SysML profiling for handling army base camp planning"/>
    <n v="2011"/>
    <s v="Inproceedings"/>
    <x v="43"/>
  </r>
  <r>
    <s v="Chang C.-H., Lu C.-W., Yang W.P., Chu W.C., Yang C.-T., Tsai C.-T., Hsiung P.-A."/>
    <s v="A SysML based requirement modeling automatic transformation approach"/>
    <n v="2014"/>
    <s v="Inproceedings"/>
    <x v="44"/>
  </r>
  <r>
    <s v="Hernandez C., Rodriguez M., Diaz I., Sanz R."/>
    <s v="Model Based Engineering of Process Plants using SysML"/>
    <n v="2016"/>
    <s v="Inproceedings"/>
    <x v="45"/>
  </r>
  <r>
    <s v="Ono K., Nakamura H., Ishikawa H."/>
    <s v="A dynamic verification method of executable UML/SysML models with timed-functional constraints"/>
    <n v="2010"/>
    <s v="Article"/>
    <x v="46"/>
  </r>
  <r>
    <s v="Cao Y., Liu Y., Fan H., Fan B."/>
    <s v="SysML-based uniform behavior modeling and automated mapping of design and simulation model for complex mechatronics"/>
    <n v="2013"/>
    <s v="Article"/>
    <x v="47"/>
  </r>
  <r>
    <s v="Jamro M., Rzonca D., Rząsa W."/>
    <s v="Testing communication tasks in distributed control systems with SysML and Timed Colored Petri Nets model"/>
    <n v="2015"/>
    <s v="Article"/>
    <x v="48"/>
  </r>
  <r>
    <s v="Gulias E., Torreblanca L.F., Aguilar J.R., Fernandez C.F.Y."/>
    <s v="Using SysML modeling to accurately represent automotive safety requirements"/>
    <n v="2016"/>
    <s v="Inproceedings"/>
    <x v="49"/>
  </r>
  <r>
    <s v="Marco J., Vaughan N.D."/>
    <s v="Integration of architectural modelling using the SysML within the traditional automotive CACSD process"/>
    <n v="2010"/>
    <s v="Inproceedings"/>
    <x v="50"/>
  </r>
  <r>
    <s v="Guillerm R., Demmou H., Sadou N."/>
    <s v="Sysml Knowledge base for Designing Dependable Complex System"/>
    <n v="2012"/>
    <s v="Article"/>
    <x v="51"/>
  </r>
  <r>
    <s v="De Lange D., Guo J., de Koning H.-P."/>
    <s v="Applicability of SysML to the early definition phase of space missions in a concurrent environment"/>
    <n v="2011"/>
    <s v="Inproceedings"/>
    <x v="52"/>
  </r>
  <r>
    <s v="Andreas Korff"/>
    <s v="Re-using SysML System Architectures."/>
    <n v="2013"/>
    <s v="Inproceedings"/>
    <x v="52"/>
  </r>
  <r>
    <s v="Browne D.C., Kempf R., O'Neal M., Hansen A., Yates W."/>
    <s v="Enabling systems modeling language authoring in a collaborative web-based decision support tool"/>
    <n v="2013"/>
    <s v="Inproceedings"/>
    <x v="53"/>
  </r>
  <r>
    <s v="Spyropoulos D., Baras J.S."/>
    <s v="Extending design capabilities of SysML with trade-off analysis: Electrical microgrid case study"/>
    <n v="2013"/>
    <s v="Inproceedings"/>
    <x v="53"/>
  </r>
  <r>
    <s v="Albers A., Zingel C."/>
    <s v="Extending SysML for engineering designers by integration of the contact &amp; channel - Approach (C&amp;C2-A) for function-based modeling of technical systems"/>
    <n v="2013"/>
    <s v="Inproceedings"/>
    <x v="53"/>
  </r>
  <r>
    <s v="Brecher C., Nittinger J.A., Karlberger A."/>
    <s v="Model-based control of a handling system with SysML"/>
    <n v="2013"/>
    <s v="Inproceedings"/>
    <x v="53"/>
  </r>
  <r>
    <s v="Branscomb J.M., Paredis C.J.J., Che J., Jennings M.J."/>
    <s v="Supporting multidisciplinary vehicle analysis using a vehicle reference architecture model in SysML"/>
    <n v="2013"/>
    <s v="Inproceedings"/>
    <x v="53"/>
  </r>
  <r>
    <s v="Munker F., Albers A., Wagner D., Behrendt M."/>
    <s v="Multi-view modeling in SysML: Thematic structuring for multiple thematic views"/>
    <n v="2014"/>
    <s v="Inproceedings"/>
    <x v="53"/>
  </r>
  <r>
    <s v="Roth N."/>
    <s v="An architectural assessment of bitcoin using the systems modeling language"/>
    <n v="2015"/>
    <s v="Inproceedings"/>
    <x v="53"/>
  </r>
  <r>
    <s v="Balestrini-Robinson S., Freeman D.F., Browne D.C."/>
    <s v="An object-oriented and executable SysML framework for rapid model development"/>
    <n v="2015"/>
    <s v="Inproceedings"/>
    <x v="53"/>
  </r>
  <r>
    <s v="Hampson K."/>
    <s v="Technical evaluation of the Systems Modeling Language (SysML)"/>
    <n v="2015"/>
    <s v="Inproceedings"/>
    <x v="53"/>
  </r>
  <r>
    <s v="Bassam S., Herrmann J.W., Schmidt L.C."/>
    <s v="Using SysML for model-based vulnerability assessment"/>
    <n v="2015"/>
    <s v="Inproceedings"/>
    <x v="53"/>
  </r>
  <r>
    <s v="Mhenni F., Choley J.-Y., Nguyen N., Frazza C."/>
    <s v="Flight Control System Modeling with SysML to Support Validation, Qualification and Certification"/>
    <n v="2016"/>
    <s v="Inproceedings"/>
    <x v="54"/>
  </r>
  <r>
    <s v="Caltais G., Leitner-Fischer F., Leue S., Weiser J."/>
    <s v="SysML to NuSMV Model Transformation via Object-Orientation"/>
    <n v="2016"/>
    <s v="Inproceedings"/>
    <x v="55"/>
  </r>
  <r>
    <s v="Thom F."/>
    <s v="Modelling distributed integrated modular systems using the UML™ and the SysML™"/>
    <n v="2005"/>
    <s v="Inproceedings"/>
    <x v="56"/>
  </r>
  <r>
    <s v="Hause M."/>
    <s v="The OMG Systems Modeling Language (SysML)"/>
    <n v="2007"/>
    <s v="Inproceedings"/>
    <x v="56"/>
  </r>
  <r>
    <s v="Mazzini S., Stragapede A."/>
    <s v="SYSML: A language for space system engineering"/>
    <n v="2008"/>
    <s v="Inproceedings"/>
    <x v="56"/>
  </r>
  <r>
    <s v="Faria J.M., Mahomad S., Silva N."/>
    <s v="Practical results from the application of model checking and test generation from UML/SysML models of on-board space applications"/>
    <n v="2009"/>
    <s v="Inproceedings"/>
    <x v="56"/>
  </r>
  <r>
    <s v="Hiron E., Miramont P."/>
    <s v="Process based on sysml for new launchers system and software developments"/>
    <n v="2010"/>
    <s v="Inproceedings"/>
    <x v="56"/>
  </r>
  <r>
    <s v="Vanderperren Y., Dehaene W."/>
    <s v="UML 2 and SysML: An approach to deal with complexity in SoC/NoC design"/>
    <n v="2005"/>
    <s v="Inproceedings"/>
    <x v="57"/>
  </r>
  <r>
    <s v="Viehl A., Schönwald T., Bringmann O., Rosenstiel W."/>
    <s v="Formal performance analysis and simulation of UML/SysML models for ESL design"/>
    <n v="2006"/>
    <s v="Inproceedings"/>
    <x v="57"/>
  </r>
  <r>
    <s v="Evrot D., Petin J.-F., Morel G., Lamy P."/>
    <s v="Using SysML for identification and refinement of machinery safety properties"/>
    <n v="2007"/>
    <s v="Inproceedings"/>
    <x v="58"/>
  </r>
  <r>
    <s v="Follmer M., Hehenberger P., Punz S., Zeman K."/>
    <s v="Using SysML in the product development process of mechatronic systems"/>
    <n v="2010"/>
    <s v="Inproceedings"/>
    <x v="59"/>
  </r>
  <r>
    <s v="Riccobene E., Scandurra P."/>
    <s v="Integrating the SysML and the SystemC-UML profiles in a model-driven embedded system design flow"/>
    <n v="2012"/>
    <s v="Article"/>
    <x v="60"/>
  </r>
  <r>
    <s v="Liu X.-H., Cao Y.-F., Wang B., Zhuang L.-K., Zhou Z.-H."/>
    <s v="Flight control system conceptual prototype design based on SysML and Simulink"/>
    <n v="2011"/>
    <s v="Article"/>
    <x v="61"/>
  </r>
  <r>
    <s v="Graves H."/>
    <s v="Structural Models in Axiomatic SysML."/>
    <n v="2011"/>
    <s v="Inproceedings"/>
    <x v="62"/>
  </r>
  <r>
    <s v="Giorgetti A., Hammad A., Tatibouet B."/>
    <s v="Using SysML for smart surface modeling"/>
    <n v="2010"/>
    <s v="Inproceedings"/>
    <x v="63"/>
  </r>
  <r>
    <s v="Bouquet F., Gauthier J.-M., Hammad A., Peureux F."/>
    <s v="Transformation of SysML structure diagrams to VHDL-AMS"/>
    <n v="2012"/>
    <s v="Inproceedings"/>
    <x v="63"/>
  </r>
  <r>
    <s v="Pais R., Barros J.P., Gomes L."/>
    <s v="From SysML State Machines to Petri Nets Using ATL Transformations"/>
    <n v="2014"/>
    <s v="Inproceedings"/>
    <x v="64"/>
  </r>
  <r>
    <s v="Seki K., Muraoka Y., Nishimura H."/>
    <s v="System level thermal design-process modeling for functional/structure design using SysML and MDM"/>
    <n v="2015"/>
    <s v="Inproceedings"/>
    <x v="65"/>
  </r>
  <r>
    <s v="Schütz D., Obermeier M., Vogel-Heuser B."/>
    <s v="SysML-based approach for automation software development - Explorative usability evaluation of the provided notation"/>
    <n v="2013"/>
    <s v="Inproceedings"/>
    <x v="66"/>
  </r>
  <r>
    <s v="Kruus H., Jervan G."/>
    <s v="Evaluation of SysML software for teaching systems engineering basics"/>
    <n v="2014"/>
    <s v="Inproceedings"/>
    <x v="67"/>
  </r>
  <r>
    <s v="Kruus H., Robal T., Jervan G."/>
    <s v="Teaching modeling in SysML/UML and problems encountered"/>
    <n v="2014"/>
    <s v="Inproceedings"/>
    <x v="67"/>
  </r>
  <r>
    <s v="Scanniello G., Staron M., Burden H., Heldal R."/>
    <s v="On the effect of using SysML requirement diagrams to comprehend requirements: Results from two controlled experiments"/>
    <n v="2014"/>
    <s v="Inproceedings"/>
    <x v="68"/>
  </r>
  <r>
    <s v="Soares M.S., Do Nascimento R.P.C."/>
    <s v="Evaluation of SysML diagrams to document requirements using TAM"/>
    <n v="2014"/>
    <s v="Inproceedings"/>
    <x v="69"/>
  </r>
  <r>
    <s v="Jarraya Y., Soeanu A., Debbabi M., Hassaïne F."/>
    <s v="Automatic verification and performance analysis of time-constrained SysML activity diagrams"/>
    <n v="2007"/>
    <s v="Inproceedings"/>
    <x v="70"/>
  </r>
  <r>
    <s v="Jarraya Y., Debbabi M., Bentahar J."/>
    <s v="On the meaning of SysML activity diagrams"/>
    <n v="2009"/>
    <s v="Inproceedings"/>
    <x v="70"/>
  </r>
  <r>
    <s v="Espinoza H., Cancila D., Selic B., Gérard S."/>
    <s v="Challenges in combining SysML and MARTE for model-based design of embedded systems"/>
    <n v="2009"/>
    <s v="Inproceedings"/>
    <x v="71"/>
  </r>
  <r>
    <s v="Colombo P., Khendek F., Lavazza L."/>
    <s v="Requirements analysis and modeling with problem frames and SysML: A case study"/>
    <n v="2010"/>
    <s v="Inproceedings"/>
    <x v="72"/>
  </r>
  <r>
    <s v="Jain V., Kumar A., Panda P.R."/>
    <s v="A SysML profile for development and early validation of TLM 2.0 models"/>
    <n v="2011"/>
    <s v="Inproceedings"/>
    <x v="72"/>
  </r>
  <r>
    <s v="Behjati R., Yue T., Nejati S., Briand L. C., Selic B."/>
    <s v="Extending SysML with AADL concepts for comprehensive system architecture modeling"/>
    <n v="2011"/>
    <s v="Inproceedings"/>
    <x v="72"/>
  </r>
  <r>
    <s v="Colombo P., Khendek F., Lavazza L."/>
    <s v="Generating early design models from requirements analysis artifacts using problem frames and SysML"/>
    <n v="2011"/>
    <s v="Inproceedings"/>
    <x v="72"/>
  </r>
  <r>
    <s v="Ambert F., Bouquet F., Lasalle J., Legeard B., Peureux F."/>
    <s v="Applying a Def-Use approach on signal exchange to implement SysML model-based testing"/>
    <n v="2013"/>
    <s v="Inproceedings"/>
    <x v="72"/>
  </r>
  <r>
    <s v="Geyer P."/>
    <s v="Using the Systems Modelling Language (SysML) for decision modelling for sustainable building design"/>
    <n v="2015"/>
    <s v="Inproceedings"/>
    <x v="73"/>
  </r>
  <r>
    <s v="Chouali S., Carrillo O., Mountassir H."/>
    <s v="Specifying system architecture from SysML requirements and component interfaces"/>
    <n v="2013"/>
    <s v="Inproceedings"/>
    <x v="74"/>
  </r>
  <r>
    <s v="Leite J., Oquendo F., Batista T."/>
    <s v="SysADL: A SysML profile for software architecture description"/>
    <n v="2013"/>
    <s v="Inproceedings"/>
    <x v="74"/>
  </r>
  <r>
    <s v="Geyer P."/>
    <s v="Systems modeling for building design: A method based on the systems modeling language"/>
    <n v="2014"/>
    <s v="Inproceedings"/>
    <x v="75"/>
  </r>
  <r>
    <s v="Hause M., Thom F., Moore A."/>
    <s v="Inside SysML"/>
    <n v="2005"/>
    <s v="Article"/>
    <x v="76"/>
  </r>
  <r>
    <s v="Hause M."/>
    <s v="Designing mission-critical systems using omg sysml"/>
    <n v="2008"/>
    <s v="Article"/>
    <x v="77"/>
  </r>
  <r>
    <s v="Lopata A., Ambraziunas M., Veitaite I., Masteika S., Butleris R."/>
    <s v="SysML and UML models usage in knowledge based MDA process"/>
    <n v="2015"/>
    <s v="Article"/>
    <x v="78"/>
  </r>
  <r>
    <s v="Spendla L., Hrcka L."/>
    <s v="Proposal of system testing integration into safety critical system design process supported by SysML"/>
    <n v="2014"/>
    <s v="Inproceedings"/>
    <x v="79"/>
  </r>
  <r>
    <s v="Carneiro E., Maciel P., Callou G., Tavares E., Nogueira B."/>
    <s v="Mapping SysML state machine diagram to Time Petri Net for analysis and verification of embedded real-time systems with energy constraints"/>
    <n v="2008"/>
    <s v="Inproceedings"/>
    <x v="80"/>
  </r>
  <r>
    <s v="Sjöstedt C.-J., Chen D.-J., Cuenot P., Frey P., Johansson R., Lönn H., Servat D., Törngren M."/>
    <s v="Developing dependable automotive embedded systems using the EAST-ADL; Representing continuous time systems in SysML"/>
    <n v="2007"/>
    <s v="Inproceedings"/>
    <x v="81"/>
  </r>
  <r>
    <s v="Gutierrez A., Chamorro H.R., Villa L.F.L., Jimenez J.F., Alonso C."/>
    <s v="SysML methodology for HIL implementation of PV models"/>
    <n v="2015"/>
    <s v="Inproceedings"/>
    <x v="82"/>
  </r>
  <r>
    <s v="Limère V., Balachandran S., McGinnis L.F., Van Landeghem H."/>
    <s v="In-plant logistics systems modeling with sysml"/>
    <n v="2010"/>
    <s v="Inproceedings"/>
    <x v="83"/>
  </r>
  <r>
    <s v="Foures D., Albert V., Pascal J.-C."/>
    <s v="Activitydiagram2petrinet : Transformation-based model in accordance with the OMG SysML specifications"/>
    <n v="2011"/>
    <s v="Inproceedings"/>
    <x v="83"/>
  </r>
  <r>
    <s v="David P., Shawky M."/>
    <s v="Supporting ISO 26262 with SysML, benefits and limits"/>
    <n v="2010"/>
    <s v="Inproceedings"/>
    <x v="84"/>
  </r>
  <r>
    <s v="Siebold U., Häring I."/>
    <s v="Semi-formal safety requirement specification using SysML state machine Diagrams"/>
    <n v="2012"/>
    <s v="Inproceedings"/>
    <x v="85"/>
  </r>
  <r>
    <s v="Ruin T., Levrat E., Iung B., Despujols A."/>
    <s v="Using SySML language for maintenance decision-making model development to support complex maintenance program quantification"/>
    <n v="2012"/>
    <s v="Inproceedings"/>
    <x v="85"/>
  </r>
  <r>
    <s v="Larisch M., Hänle A., Siebold U., Häring I."/>
    <s v="SysML aided functional safety assessment"/>
    <n v="2008"/>
    <s v="Inproceedings"/>
    <x v="86"/>
  </r>
  <r>
    <s v="David P., Idasiak V., Kratz F."/>
    <s v="Towards a better interaction between design and dependability analysis: FMEA derived from UML/SysML models"/>
    <n v="2008"/>
    <s v="Inproceedings"/>
    <x v="86"/>
  </r>
  <r>
    <s v="Christophe F.,  Sell R., Coatanéa E."/>
    <s v="Conceptual design framework supported by dimensional analysis and system modelling language"/>
    <n v="2008"/>
    <s v="Article"/>
    <x v="87"/>
  </r>
  <r>
    <s v="Linhares M.V., Da Silva A.J., De Oliveira R.S."/>
    <s v="Empirical evaluation of SysML through the modeling of an industrial automation unit"/>
    <n v="2006"/>
    <s v="Inproceedings"/>
    <x v="88"/>
  </r>
  <r>
    <s v="Linhares M.V., De Oliveira R.S., Fariness J.-M., Vernadat F."/>
    <s v="Introducing the modeling and verification process in SysML"/>
    <n v="2007"/>
    <s v="Inproceedings"/>
    <x v="88"/>
  </r>
  <r>
    <s v="Thramboulidis K., Scholz S."/>
    <s v="Integrating the 3+1 SysML view model with safety engineering"/>
    <n v="2010"/>
    <s v="Inproceedings"/>
    <x v="88"/>
  </r>
  <r>
    <s v="Makartetskiy D., Sisto R."/>
    <s v="An approach to refinement checking of SysML requirements"/>
    <n v="2011"/>
    <s v="Inproceedings"/>
    <x v="88"/>
  </r>
  <r>
    <s v="Piétrac L., Lelevé A., Henry S."/>
    <s v="On the use of SysML for manufacturing execution system design"/>
    <n v="2011"/>
    <s v="Inproceedings"/>
    <x v="88"/>
  </r>
  <r>
    <s v="Thoma A., Kormann B., Vogel-Heuser B."/>
    <s v="Fault-centric system modeling using SysML for reliability testing"/>
    <n v="2012"/>
    <s v="Inproceedings"/>
    <x v="88"/>
  </r>
  <r>
    <s v="Ollinger L., Zühlke D., Theorin A., Johnsson C."/>
    <s v="A reference architecture for service-oriented control procedures and its implementation with SysML and Grafchart"/>
    <n v="2013"/>
    <s v="Inproceedings"/>
    <x v="88"/>
  </r>
  <r>
    <s v="Pihlanko P., Sierla S., Thramboulidis K., Viitasalo M."/>
    <s v="An industrial evaluation of SysML: The case of a nuclear automation modernization project"/>
    <n v="2013"/>
    <s v="Inproceedings"/>
    <x v="88"/>
  </r>
  <r>
    <s v="Papakonstantinou N., Sierla S."/>
    <s v="Generating an Object Oriented IEC 61131-3 software product line architecture from SysML"/>
    <n v="2013"/>
    <s v="Inproceedings"/>
    <x v="88"/>
  </r>
  <r>
    <s v="Lin H.-Y., Sorouri M., Vyatkin V., Salcic Z."/>
    <s v="Model-based customisation of intelligent mechatronic systems using SysML"/>
    <n v="2013"/>
    <s v="Inproceedings"/>
    <x v="88"/>
  </r>
  <r>
    <s v="Leserf P., De Saqui-Sannes P., Hugues J."/>
    <s v="Multi domain optimization with SysML modeling"/>
    <n v="2015"/>
    <s v="Inproceedings"/>
    <x v="88"/>
  </r>
  <r>
    <s v="P. Bareiß; D. Schütz; R. Priego; M. Marcos; B. Vogel-Heuser"/>
    <s v="A model-based failure recovery approach for automated production systems combining SysML and industrial standards"/>
    <n v="2016"/>
    <s v="Inproceedings"/>
    <x v="88"/>
  </r>
  <r>
    <s v="Xiaoshan Lu,Laurent Piétrac, Éric Niel"/>
    <s v="A new approach of modeling supervisory control for manufacturing systems based on SysML"/>
    <n v="2017"/>
    <s v="Inproceedings"/>
    <x v="88"/>
  </r>
  <r>
    <s v="Hörl M., Hochwallner M., Dierneder S., Scheidl R."/>
    <s v="Integration of SysML and simulation models for mechatronic systems"/>
    <n v="2012"/>
    <s v="Inproceedings"/>
    <x v="89"/>
  </r>
  <r>
    <s v="Hochwallner M., Hörl M., Dierneder S., Scheidl R."/>
    <s v="Some aspects of SysML application in the reverse engineering of mechatronic systems"/>
    <n v="2012"/>
    <s v="Inproceedings"/>
    <x v="89"/>
  </r>
  <r>
    <s v="Kruus H., Robal T., Jervan G."/>
    <s v="SysML in systems engineering course"/>
    <n v="2014"/>
    <s v="Inproceedings"/>
    <x v="90"/>
  </r>
  <r>
    <s v="Ouchani S., Mohamed O.A., Debbabi M."/>
    <s v="A formal verification framework for SysML activity diagrams"/>
    <n v="2014"/>
    <s v="Article"/>
    <x v="91"/>
  </r>
  <r>
    <s v="Baouya A., Bennouar D., Mohamed O.A., Ouchani S."/>
    <s v="A quantitative verification framework of SysML activity diagrams under time constraints"/>
    <n v="2015"/>
    <s v="Article"/>
    <x v="91"/>
  </r>
  <r>
    <s v="Carrillo O., Chouali S., Mountassir H."/>
    <s v="Incremental modeling of system architecture satisfying SysML functional requirements"/>
    <n v="2013"/>
    <s v="Inproceedings"/>
    <x v="92"/>
  </r>
  <r>
    <s v="Vanderperren Y., Dehaene W."/>
    <s v="The SysML profile for embedded system modelling."/>
    <n v="2005"/>
    <s v="Inproceedings"/>
    <x v="93"/>
  </r>
  <r>
    <s v="Prevostini M., Ganesan S."/>
    <s v="Bridging the Gap Between SysML and Design Space Exploration."/>
    <n v="2006"/>
    <s v="Inproceedings"/>
    <x v="93"/>
  </r>
  <r>
    <s v="Raslan W., Sameh A."/>
    <s v="Mapping SysML to SystemC."/>
    <n v="2007"/>
    <s v="Inproceedings"/>
    <x v="93"/>
  </r>
  <r>
    <s v="Mura M., Murillo L.G., Prevostini M."/>
    <s v="Model-based design space exploration for RTES with SysML and MARTE"/>
    <n v="2008"/>
    <s v="Inproceedings"/>
    <x v="93"/>
  </r>
  <r>
    <s v="Cafe D.C., Dos Santos F.V., Hardebolle C., Jacquet C., Boulanger F."/>
    <s v="Multi-paradigm semantics for simulating SysML models using SystemC-AMS"/>
    <n v="2013"/>
    <s v="Inproceedings"/>
    <x v="93"/>
  </r>
  <r>
    <s v="Muşat L., Hübl M., Buzo A., Pelz G., Kandl S., Puschner P."/>
    <s v="Semi-formal representation of requirements for automotive solutions using SysML"/>
    <n v="2016"/>
    <s v="Inproceedings"/>
    <x v="93"/>
  </r>
  <r>
    <s v="Chouali S., Hammad A., Mountassir H."/>
    <s v="Assembling components using SysML with non-functional requirements"/>
    <n v="2013"/>
    <s v="Inproceedings"/>
    <x v="94"/>
  </r>
  <r>
    <s v="Kapos G.-D., Nikolaidou M., Dalakas V., Anagnostopoulos D."/>
    <s v="An integrated framework to simulate sysML models using DEVS simulators"/>
    <n v="2013"/>
    <s v="Book Chapter"/>
    <x v="95"/>
  </r>
  <r>
    <s v="Schönherr O., Pappert F.S., Rose O."/>
    <s v="Domain specific simulation modeling with sysML and model-to-model transformation for discrete processes"/>
    <n v="2013"/>
    <s v="Book Chapter"/>
    <x v="95"/>
  </r>
  <r>
    <s v="Tsadimas A., Nikolaidou M., Anagnostopoulos D."/>
    <s v="Model-Based system design using sysML: The role of the evaluation diagram"/>
    <n v="2013"/>
    <s v="Book Chapter"/>
    <x v="95"/>
  </r>
  <r>
    <s v="Gauthier J.-M., Bouquet F., Hammad A., Peureux F."/>
    <s v="Tooled process for early validation of SysML models using modélica simulation"/>
    <n v="2015"/>
    <s v="Inproceedings"/>
    <x v="96"/>
  </r>
  <r>
    <s v="Jacobs J., Simpson A."/>
    <s v="A formal model of SysML blocks using CSP for assured systems engineering"/>
    <n v="2015"/>
    <s v="Inproceedings"/>
    <x v="97"/>
  </r>
  <r>
    <s v="Nasraoui K., Lakhoua N., El Amraoui L."/>
    <s v="Study and analysis of micro smart grid using the modeling language SysML"/>
    <n v="2017"/>
    <s v="Inproceedings"/>
    <x v="98"/>
  </r>
  <r>
    <s v="Apvrille L., Roudier Y."/>
    <s v="SysML-Sec Attack Graphs: Compact Representations for Complex Attacks."/>
    <n v="2015"/>
    <s v="Inproceedings"/>
    <x v="99"/>
  </r>
  <r>
    <s v="Giese H., Hildebrandt S., Neumann S."/>
    <s v="Model synchronization at work: Keeping sysml and autosar models consistent"/>
    <n v="2010"/>
    <s v="Inproceedings"/>
    <x v="100"/>
  </r>
  <r>
    <s v="Shah A.A., Kerzhner A.A., Schaefer D., Paredis C.J.J."/>
    <s v="Multi-view modeling to support embedded systems engineering in SysML"/>
    <n v="2010"/>
    <s v="Inproceedings"/>
    <x v="100"/>
  </r>
  <r>
    <s v="Bagnato A., Quadri I., Brosse E., Sadovykh A., Indrusiak L.S., Paige R., Audsley N., Gray I., Kolovos D.S., Matragkas N., Rossi M., Baresi L., Crippa M.C., Genolini S., Hansen S., Meisel-Blohm G."/>
    <s v="MADES FP7 EU project: Effective high level SysML/MARTE methodology for real-time and embedded avionics systems"/>
    <n v="2014"/>
    <s v="Book Chapter"/>
    <x v="101"/>
  </r>
  <r>
    <s v="Sabetzadeh M., Nejati S., Briand L. C., Mills A.-H.E."/>
    <s v="Using SysML for modeling of safety-critical software-hardware interfaces: Guidelines and industry experience"/>
    <n v="2011"/>
    <s v="Inproceedings"/>
    <x v="102"/>
  </r>
  <r>
    <s v="Mori M., Ceccarelli A., Lollini P., Bondavalli A., Frömel B."/>
    <s v="A Holistic Viewpoint-Based SysML Profile to Design Systems-of-Systems"/>
    <n v="2016"/>
    <s v="Inproceedings"/>
    <x v="102"/>
  </r>
  <r>
    <s v="Raymond C., Prun D."/>
    <s v="Extending MBSE methodology and SysML formalism to integrate human considerations"/>
    <n v="2016"/>
    <s v="Inproceedings"/>
    <x v="103"/>
  </r>
  <r>
    <s v="Ahram T.Z., Karwowski W."/>
    <s v="Human systems integration modeling using systems modeling language"/>
    <n v="2009"/>
    <s v="Inproceedings"/>
    <x v="104"/>
  </r>
  <r>
    <s v="Handley H.A.H., Amissah M., Kandemir C."/>
    <s v="Levels of SysML compatibility for collaborative human system development"/>
    <n v="2016"/>
    <s v="Inproceedings"/>
    <x v="105"/>
  </r>
  <r>
    <s v="Seal D."/>
    <s v="Promise and progress of SysML and merit functions as applied to systems engineering at JPL"/>
    <n v="2010"/>
    <s v="Inproceedings"/>
    <x v="106"/>
  </r>
  <r>
    <s v="Chhaniyara S., Saaj C., Maediger B., Althoff-Kotzias M., Langpap B., Ahrns I."/>
    <s v="SysML based system engineering: A case study for space robotics systems"/>
    <n v="2011"/>
    <s v="Inproceedings"/>
    <x v="106"/>
  </r>
  <r>
    <s v="Ortega-Míguez C., Hein A."/>
    <s v="A methodology for rapid preliminary space mission design using sysml"/>
    <n v="2012"/>
    <s v="Inproceedings"/>
    <x v="106"/>
  </r>
  <r>
    <s v="Kretzenbacher M., Findlay R., Lange C., Yan W."/>
    <s v="Model Based Systems Engineering (MBSE) applied through a sysML model to the mascot asteroid lander"/>
    <n v="2013"/>
    <s v="Inproceedings"/>
    <x v="106"/>
  </r>
  <r>
    <s v="Vernoosfaderani M.T."/>
    <s v="Generic satellite model libraries: Rapid Move to SysML"/>
    <n v="2017"/>
    <s v="Inproceedings"/>
    <x v="106"/>
  </r>
  <r>
    <s v="Zingel C., Albers A., Matthiesen S., Maletz M."/>
    <s v="Experiences and advancements from one year of explorative application of an integrated model- Based development technique using C&amp;C 2-A in SysML"/>
    <n v="2012"/>
    <s v="Article"/>
    <x v="107"/>
  </r>
  <r>
    <s v="Liu Y., Yuan W."/>
    <s v="Automatic integration of system-level design and system optimization based on sysML"/>
    <n v="2013"/>
    <s v="Inproceedings"/>
    <x v="108"/>
  </r>
  <r>
    <s v="Liu Y., Fan H."/>
    <s v="Integration of system-level design and detailed design models of mechatronic systems based on sysML and step AP 203 standard"/>
    <n v="2013"/>
    <s v="Inproceedings"/>
    <x v="108"/>
  </r>
  <r>
    <s v="Ribeiro F.G.C., Misra S., Soares M.S."/>
    <s v="Application of an extended SysML requirements diagram to model real-time control systems"/>
    <n v="2013"/>
    <s v="Inproceedings"/>
    <x v="109"/>
  </r>
  <r>
    <s v="Ando T., Yatsu H., Kong W., Hisazumi K., Fukuda A."/>
    <s v="Formalization and model checking of SysML state machine diagrams by CSP#"/>
    <n v="2013"/>
    <s v="Inproceedings"/>
    <x v="109"/>
  </r>
  <r>
    <s v="Basit-Ur-Rahim M.A., Arif F., Ahmad J."/>
    <s v="Modeling of embedded system using SysML and its parallel verification using DiVinE tool"/>
    <n v="2014"/>
    <s v="Inproceedings"/>
    <x v="109"/>
  </r>
  <r>
    <s v="Ali S., Basit-Ur-Rahim M.A., Arif F."/>
    <s v="Formal Verification of Time Constrains SysML Internal Block Diagram Using PRISM"/>
    <n v="2015"/>
    <s v="Inproceedings"/>
    <x v="109"/>
  </r>
  <r>
    <s v="Jesus T.O.D., Soares M.S."/>
    <s v="An event-based technique to trace requirements modeled with SysML"/>
    <n v="2017"/>
    <s v="Inproceedings"/>
    <x v="109"/>
  </r>
  <r>
    <s v="Rahman M.A.A., Nor N.S.M., Mizukawa M."/>
    <s v="Evaluation for SysML-based design and analysis models using PCE"/>
    <n v="2013"/>
    <s v="Inproceedings"/>
    <x v="110"/>
  </r>
  <r>
    <s v="Cano L.A."/>
    <s v="Using SysML to model complex systems for security"/>
    <n v="2010"/>
    <s v="Inproceedings"/>
    <x v="111"/>
  </r>
  <r>
    <s v="Andrade E., Maciel P., Callou G., Nogueira B."/>
    <s v="A methodology for mapping SysML activity diagram to time petri net for requirement validation of embedded real-time systems with energy constraints"/>
    <n v="2009"/>
    <s v="Inproceedings"/>
    <x v="112"/>
  </r>
  <r>
    <s v="Hause M., Thom F."/>
    <s v="An integrated MDA approach with SysML and UML"/>
    <n v="2008"/>
    <s v="Inproceedings"/>
    <x v="113"/>
  </r>
  <r>
    <s v="Dragomir I., Ober I., Lesens D."/>
    <s v="A case study in formal system engineering with SysML"/>
    <n v="2012"/>
    <s v="Inproceedings"/>
    <x v="113"/>
  </r>
  <r>
    <s v="Albers A., Zingel C."/>
    <s v="Interdisciplinary systems modeling using the Contact &amp; Channel-Model for SysML"/>
    <n v="2011"/>
    <s v="Inproceedings"/>
    <x v="114"/>
  </r>
  <r>
    <s v="Fan H., Liu Y., Liu Ying"/>
    <s v="SysML-based model integration for online collaborative design of mechatronic systems"/>
    <n v="2013"/>
    <s v="Inproceedings"/>
    <x v="114"/>
  </r>
  <r>
    <s v="Eisenbart B, Mandel C., Gericke K, Blessing L."/>
    <s v="Integrated function modelling: Comparing the IFM framework with SYSML"/>
    <n v="2015"/>
    <s v="Inproceedings"/>
    <x v="114"/>
  </r>
  <r>
    <s v="Bougain S.J., Gerhard D."/>
    <s v="A CBR approach for supporting ecodesign with SysML"/>
    <n v="2017"/>
    <s v="Inproceedings"/>
    <x v="114"/>
  </r>
  <r>
    <s v="Nigischer C., Gerhard D."/>
    <s v="Lightweight visualization of SysML models in PDM systems"/>
    <n v="2017"/>
    <s v="Inproceedings"/>
    <x v="114"/>
  </r>
  <r>
    <s v="Ribeiro F.G.C., Soares M.S."/>
    <s v="An approach for modeling real-time requirements with sysml and marte stereotypes"/>
    <n v="2013"/>
    <s v="Inproceedings"/>
    <x v="115"/>
  </r>
  <r>
    <s v="Fragal V.H., Silva R.F., Gimenes I.M.S., Oliveira E."/>
    <s v="Application engineering for embedded systems :transforming sysml specification to simulink within a product-line based approach"/>
    <n v="2013"/>
    <s v="Inproceedings"/>
    <x v="115"/>
  </r>
  <r>
    <s v="De Oliveira K.S., Soares M.S."/>
    <s v="Modeling aspects in requirements using sysml extensions"/>
    <n v="2013"/>
    <s v="Inproceedings"/>
    <x v="115"/>
  </r>
  <r>
    <s v="Silva R.F., Fragal V.H., Oliveira E., Gimenes I.M.S., Oquendo F."/>
    <s v="SyMPLES: A sysML-based approach for developing embedded systems software product lines"/>
    <n v="2013"/>
    <s v="Inproceedings"/>
    <x v="115"/>
  </r>
  <r>
    <s v="Da Silva Melo M., Soares M.S."/>
    <s v="Model-driven structural design of software-intensive systems using SysML blocks and UML classes"/>
    <n v="2014"/>
    <s v="Inproceedings"/>
    <x v="115"/>
  </r>
  <r>
    <s v="Antonio E.A., Rovina R., Fabbri S.C.P.F."/>
    <s v="Verification and validation activities for embedded systems a feasibility study on a reading technique for SysML models"/>
    <n v="2014"/>
    <s v="Inproceedings"/>
    <x v="115"/>
  </r>
  <r>
    <s v="Da Silva Melo M., França J.M.S., Oliveira E., Soares M.S."/>
    <s v="A model-driven approach to transform SysML internal block diagrams to UML activity diagrams"/>
    <n v="2015"/>
    <s v="Inproceedings"/>
    <x v="115"/>
  </r>
  <r>
    <s v="Ribeiro Q.A.D.S., Ribeiro F.G.C., Soares M.S."/>
    <s v="A technique to architect real-Time embedded systems with SysML &amp; UML through multiple views"/>
    <n v="2017"/>
    <s v="Inproceedings"/>
    <x v="115"/>
  </r>
  <r>
    <s v="Basit-Ur-Rahim M.A., Arif F., Ahmad J."/>
    <s v="Modeling of real-time embedded systems using SysML and its verification using UPPAAL and DiVinE"/>
    <n v="2014"/>
    <s v="Inproceedings"/>
    <x v="116"/>
  </r>
  <r>
    <s v="Miyazawa A., Lima L., Cavalcanti A."/>
    <s v="Formal models of SysML blocks"/>
    <n v="2013"/>
    <s v="Inproceedings"/>
    <x v="117"/>
  </r>
  <r>
    <s v="Jacobs J., Simpson A."/>
    <s v="Towards a process algebra framework for supporting behavioural consistency and requirements traceability in SysML"/>
    <n v="2013"/>
    <s v="Inproceedings"/>
    <x v="117"/>
  </r>
  <r>
    <s v="Gauthier J.-M., Bouquet F., Hammad A., Peureux F."/>
    <s v="A SysML formal framework to combine discrete and continuous simulation for testing"/>
    <n v="2015"/>
    <s v="Inproceedings"/>
    <x v="117"/>
  </r>
  <r>
    <s v="Bouaziz H., Chouali S., Hammad A., Mountassir H."/>
    <s v="Sysml blocks adaptation"/>
    <n v="2015"/>
    <s v="Inproceedings"/>
    <x v="117"/>
  </r>
  <r>
    <s v="Amálio N., Payne R., Cavalcanti A., Woodcock J."/>
    <s v="Checking sysML models for co-simulation"/>
    <n v="2016"/>
    <s v="Inproceedings"/>
    <x v="117"/>
  </r>
  <r>
    <s v="Costa T., Sampaio Alberto, Alves G."/>
    <s v="Using SysML in systems design"/>
    <n v="2009"/>
    <s v="Inproceedings"/>
    <x v="118"/>
  </r>
  <r>
    <s v="Khan A.M., Mallet F., Rashid M."/>
    <s v="Combining SysML and Marte/CCSL to model complex electronic systems"/>
    <n v="2016"/>
    <s v="Inproceedings"/>
    <x v="119"/>
  </r>
  <r>
    <s v="Bouaziz H., Chouali S., Hammad A., Mountassir H."/>
    <s v="A model-driven approach to adapt SysML blocks"/>
    <n v="2016"/>
    <s v="Inproceedings"/>
    <x v="120"/>
  </r>
  <r>
    <s v="Iqbal M., Khan M.U., Sher M."/>
    <s v="System analysis and modeling using SysML"/>
    <n v="2012"/>
    <s v="Inproceedings"/>
    <x v="121"/>
  </r>
  <r>
    <s v="Chami M., Ammar H.B., Voos H., Tuyls K., Weiss G."/>
    <s v="Swarm-based evaluation of nonparametric SysML mechatronics system design"/>
    <n v="2013"/>
    <s v="Inproceedings"/>
    <x v="122"/>
  </r>
  <r>
    <s v="Ouerdi N., Ziane M., Azizi A., Azizi M."/>
    <s v="Modeling embedded systems with SysML"/>
    <n v="2012"/>
    <s v="Inproceedings"/>
    <x v="123"/>
  </r>
  <r>
    <s v="Liu J., Wang S., Fu C."/>
    <s v="Design analysis method for multidisciplinary complex product using SysML"/>
    <n v="2017"/>
    <s v="Inproceedings"/>
    <x v="124"/>
  </r>
  <r>
    <s v="Berrachedi A., Rahim M., Ioualalen M., Hammad A."/>
    <s v="Validation of a SysML based design for wireless sensor networks"/>
    <n v="2017"/>
    <s v="Inproceedings"/>
    <x v="125"/>
  </r>
  <r>
    <s v="González Alonso I., García Fuente M.P.A., Brugos J.A.L."/>
    <s v="Using Sysml to describe a new methodology for semiautomatic software generation from inferred behavioral and data models"/>
    <n v="2009"/>
    <s v="Inproceedings"/>
    <x v="126"/>
  </r>
  <r>
    <s v="Gezer D., Unver H.O., Tascioglu Y., Celebioglu K., Aradag S."/>
    <s v="Design and simulation of a SCADA system using SysML and Simulink"/>
    <n v="2013"/>
    <s v="Inproceedings"/>
    <x v="127"/>
  </r>
  <r>
    <s v="Li L., Ma L., Wang N., Yang Q."/>
    <s v="Modeling method of military aircraft support process based SysML"/>
    <n v="2011"/>
    <s v="Inproceedings"/>
    <x v="128"/>
  </r>
  <r>
    <s v="Zhou S., Sun Qiang, Jiao J."/>
    <s v="A safety modeling method based on SysML"/>
    <n v="2014"/>
    <s v="Inproceedings"/>
    <x v="129"/>
  </r>
  <r>
    <s v="Wei Q., Jiao J., Zhou S., Zhao T."/>
    <s v="Research on accident process meta-modeling based on SysML"/>
    <n v="2015"/>
    <s v="Inproceedings"/>
    <x v="130"/>
  </r>
  <r>
    <s v="Oates R., Thom Fran, Herries G."/>
    <s v="Security-Aware, Model-Based Systems Engineering with SysML."/>
    <n v="2013"/>
    <s v="Inproceedings"/>
    <x v="131"/>
  </r>
  <r>
    <s v="Lemaire L., Lapon J., De Decker B., Naessens V."/>
    <s v="A SysML Extension for Security Analysis of Industrial Control Systems."/>
    <n v="2014"/>
    <s v="Inproceedings"/>
    <x v="131"/>
  </r>
  <r>
    <s v="Nikolaidou M., Dalakas V., Mitsi L., Kapos G.-D., Anagnostopoulos D."/>
    <s v="A SysML profile for classical DEVS simulators"/>
    <n v="2008"/>
    <s v="Inproceedings"/>
    <x v="132"/>
  </r>
  <r>
    <s v="Grobshtein Y., Perelman V., Safra E., Dori D."/>
    <s v="Systems modeling languages: OPM versus SysML"/>
    <n v="2007"/>
    <s v="Inproceedings"/>
    <x v="133"/>
  </r>
  <r>
    <s v="Wang W., Liu X."/>
    <s v="Research on MDS method based on DEVS and SysML"/>
    <n v="2011"/>
    <s v="Inproceedings"/>
    <x v="133"/>
  </r>
  <r>
    <s v="K. Gruber; J. Huemer; A. Zimmermann; R. Maschotta"/>
    <s v="Integrated description of functional and non-functional requirements for automotive systems design using SysML"/>
    <n v="2017"/>
    <s v="Inproceedings"/>
    <x v="134"/>
  </r>
  <r>
    <s v="Tarawneh H."/>
    <s v="SYsml-based web engineering: A successful way to design web applications"/>
    <n v="2006"/>
    <s v="Inproceedings"/>
    <x v="135"/>
  </r>
  <r>
    <s v="Gauthier J.-M."/>
    <s v="Test generation for RTES from SysML models: Context, motivations and research proposal"/>
    <n v="2013"/>
    <s v="Inproceedings"/>
    <x v="136"/>
  </r>
  <r>
    <s v="Jobe J.M., Johnson T., Paredis C.J.J."/>
    <s v="Multi-Aspect Component Models: A framework for model reuse in SysML"/>
    <n v="2008"/>
    <s v="Inproceedings"/>
    <x v="137"/>
  </r>
  <r>
    <s v="Wölkl S., Shea K."/>
    <s v="A computational product model for conceptual design using sysml"/>
    <n v="2009"/>
    <s v="Inproceedings"/>
    <x v="137"/>
  </r>
  <r>
    <s v="Azevedo K., Bras B., Doshi S., Guldberg T."/>
    <s v="Modeling sustainability of complex systems: A multi-scale framework using SysML"/>
    <n v="2009"/>
    <s v="Inproceedings"/>
    <x v="137"/>
  </r>
  <r>
    <s v="Shah A.A., Paredis C.J.J., Burkhart R.M., Schaefer D."/>
    <s v="Combining mathematical programming and sysml for component sizing of hydraulic systems"/>
    <n v="2010"/>
    <s v="Inproceedings"/>
    <x v="137"/>
  </r>
  <r>
    <s v="Cao Y., Liu Y., Paredis C.J.J."/>
    <s v="Integration of system-level design and analysis models of mechatronic system behavior based on SysML and Simscape"/>
    <n v="2010"/>
    <s v="Inproceedings"/>
    <x v="137"/>
  </r>
  <r>
    <s v="Min B.I., Kerzhner A.A., Paredis C.J.J."/>
    <s v="Process integration and design optimization for model-based systems engineering with SYSML"/>
    <n v="2011"/>
    <s v="Inproceedings"/>
    <x v="137"/>
  </r>
  <r>
    <s v="Romaniw Y., Bras B., Guldberg T."/>
    <s v="Sustainable manufacturing analysis using activity based costing in sysml"/>
    <n v="2011"/>
    <s v="Inproceedings"/>
    <x v="137"/>
  </r>
  <r>
    <s v="Sha Z., Le Q., Panchal J.H."/>
    <s v="Using sysml for conceptual representation of agent-based models"/>
    <n v="2011"/>
    <s v="Inproceedings"/>
    <x v="137"/>
  </r>
  <r>
    <s v="Kruse B., Münzer C., Wölkl S., Canedo A., Shea K."/>
    <s v="A model-based functional modeling and library approach for mechatronic systems in SYSML"/>
    <n v="2012"/>
    <s v="Inproceedings"/>
    <x v="137"/>
  </r>
  <r>
    <s v="Kerzhner A.A., Paredis C.J.J."/>
    <s v="A SYSML-based language for modeling system-level architecture selection decisions"/>
    <n v="2012"/>
    <s v="Inproceedings"/>
    <x v="137"/>
  </r>
  <r>
    <s v="Broadwell D., Paredis C.J.J."/>
    <s v="Using SysML to elicit a value model in multi-stakeholder value-driven system design"/>
    <n v="2014"/>
    <s v="Inproceedings"/>
    <x v="137"/>
  </r>
  <r>
    <s v="Chen R., Liu Y., Cao Y., Xu J."/>
    <s v="A SysML-based modeling language for mechatronic system architecture"/>
    <n v="2015"/>
    <s v="Inproceedings"/>
    <x v="137"/>
  </r>
  <r>
    <s v="Gross J., Mukherjee R."/>
    <s v="Integrating multibody simulations with sysml"/>
    <n v="2015"/>
    <s v="Inproceedings"/>
    <x v="137"/>
  </r>
  <r>
    <s v="Bailey W.C., Che J., Tsou P., Jennings M."/>
    <s v="A framework for automated model interface coordination using sysml"/>
    <n v="2017"/>
    <s v="Inproceedings"/>
    <x v="137"/>
  </r>
  <r>
    <s v="Valles-Barajas F."/>
    <s v="A formal model for the requirements diagrams of SysML"/>
    <n v="2010"/>
    <s v="Article"/>
    <x v="138"/>
  </r>
  <r>
    <s v="Detommasi G., Vitelli R., Boncagni L., Neto A.C."/>
    <s v="Modeling of MARTe-based real-time applications with SysML"/>
    <n v="2013"/>
    <s v="Article"/>
    <x v="139"/>
  </r>
  <r>
    <s v="Cloutier R., Sauser B., Bone M., Taylor A."/>
    <s v="Transitioning systems thinking to model-based systems engineering: Systemigrams to SysML models"/>
    <n v="2015"/>
    <s v="Article"/>
    <x v="140"/>
  </r>
  <r>
    <s v="Bassi L., Secchi C., Bonfé M., Fantuzzi C."/>
    <s v="A SysML-based methodology for manufacturing machinery modeling and design"/>
    <n v="2011"/>
    <s v="Article"/>
    <x v="141"/>
  </r>
  <r>
    <s v="Kakiuchi Y."/>
    <s v="Constraint analysis of system requirement in SysML with formal methods"/>
    <n v="2017"/>
    <s v="Article"/>
    <x v="142"/>
  </r>
  <r>
    <s v="Maisenbacher S., Kernschmidt K., Kasperek D., Vogel-Heuser B., Maurer M."/>
    <s v="Using DSM and MDM methodologies to analyze structural SysML models"/>
    <n v="2014"/>
    <s v="Inproceedings"/>
    <x v="143"/>
  </r>
  <r>
    <s v="Dominguez-Bonilla C., Gutierrez A., Jimenez F., Chamorro H.R."/>
    <s v="SysML methodology for FPGA-based Controller design for quadcopters"/>
    <n v="2016"/>
    <s v="Inproceedings"/>
    <x v="144"/>
  </r>
  <r>
    <s v="Lin J.T., Shih P.-H., Huang E., Chiu C.-C."/>
    <s v="Airport baggage handling system simulation modeling using SysML"/>
    <n v="2015"/>
    <s v="Inproceedings"/>
    <x v="145"/>
  </r>
  <r>
    <s v="Gaye K., Coulibaly A., Gardoni M."/>
    <s v="Product metamodel based on the coupling of the extended design matrix X -DSM and SysML formalism"/>
    <n v="2015"/>
    <s v="Inproceedings"/>
    <x v="145"/>
  </r>
  <r>
    <s v="Rahim M., Kheldoun A., Boukala-Ioualalen M., Hammad A."/>
    <s v="Recursive ECATNets-based approach for formally verifying system modelling language activity diagrams"/>
    <n v="2015"/>
    <s v="Article"/>
    <x v="146"/>
  </r>
  <r>
    <s v="Batchkova I., Antonova I."/>
    <s v="Improving the software development life cycle in process control using UML/SysML"/>
    <n v="2011"/>
    <s v="Inproceedings"/>
    <x v="147"/>
  </r>
  <r>
    <s v="Barbieri G., Kernschmidt K., Fantuzzi C., Vogel-Heuser B."/>
    <s v="A SysML based design pattern for the high-level development of mechatronic systems to enhance re-usability"/>
    <n v="2014"/>
    <s v="Inproceedings"/>
    <x v="147"/>
  </r>
  <r>
    <s v="Miyazawa A., Cavalcanti A."/>
    <s v="Formal refinement in SysML"/>
    <n v="2014"/>
    <s v="Inproceedings"/>
    <x v="148"/>
  </r>
  <r>
    <s v="Schönherr O., Rose O."/>
    <s v="Important components for modeling production systems with SysML"/>
    <n v="2010"/>
    <s v="Inproceedings"/>
    <x v="149"/>
  </r>
  <r>
    <s v="Friedland B., Eschbacher G."/>
    <s v="Implementing SysML into a feasible systems engineering solution"/>
    <n v="2013"/>
    <s v="Inproceedings"/>
    <x v="149"/>
  </r>
  <r>
    <s v="Ding S., Tang S.-Q."/>
    <s v="An approach for formal representation of SysML block diagram with description logic SHIOQ(D)"/>
    <n v="2010"/>
    <s v="Inproceedings"/>
    <x v="150"/>
  </r>
  <r>
    <s v="Trapp S., Ramollari E., Heintz M., Weber S., Dranidis D., Börstler J."/>
    <s v="Collaborative Learning of UML and SysML."/>
    <n v="2011"/>
    <s v="Article"/>
    <x v="151"/>
  </r>
  <r>
    <s v="Lakhdara Z., Merniz S."/>
    <s v="A SysML and CLEAN Based Methodology for RISC Processor Micro-Architecture Design"/>
    <n v="2015"/>
    <s v="Article"/>
    <x v="152"/>
  </r>
  <r>
    <s v="Lakhdara Z., Merniz S."/>
    <s v="A SysML and CLEAN-based methodology for digital circuits design"/>
    <n v="2016"/>
    <s v="Article"/>
    <x v="153"/>
  </r>
  <r>
    <s v="Johnson T., Jobe J.M., Paredis C.J.J., Burkhart R.M."/>
    <s v="Modeling continuous system dynamics in SYSML"/>
    <n v="2008"/>
    <s v="Inproceedings"/>
    <x v="154"/>
  </r>
  <r>
    <s v="Kanthabhabhajeya S., Falkman P., Lennartson B."/>
    <s v="System modeling specification in SysML and Sequence Planner Language - Comparison study"/>
    <n v="2012"/>
    <s v="Inproceedings"/>
    <x v="155"/>
  </r>
  <r>
    <s v="Hause M., Thom F."/>
    <s v="Modeling high level requirements in UML/SysML"/>
    <n v="2005"/>
    <s v="Inproceedings"/>
    <x v="156"/>
  </r>
  <r>
    <s v="Herzog E., Pandikow A."/>
    <s v="SysML - an assessment"/>
    <n v="2005"/>
    <s v="Inproceedings"/>
    <x v="156"/>
  </r>
  <r>
    <s v="Hsu J.C."/>
    <s v="Applying systems modeling language to a simple hardware system"/>
    <n v="2006"/>
    <s v="Inproceedings"/>
    <x v="156"/>
  </r>
  <r>
    <s v="Orr K., Ramakrishnan S., Dagli C."/>
    <s v="Can systems modeling language impact systems engineering?"/>
    <n v="2006"/>
    <s v="Inproceedings"/>
    <x v="156"/>
  </r>
  <r>
    <s v="Hause M."/>
    <s v="Cross-cutting concerns and ergonomic profiling using UML/SysML"/>
    <n v="2006"/>
    <s v="Inproceedings"/>
    <x v="156"/>
  </r>
  <r>
    <s v="Hoffmann H.-P."/>
    <s v="SysML-based systems engineering using a model-driven development approach"/>
    <n v="2006"/>
    <s v="Inproceedings"/>
    <x v="156"/>
  </r>
  <r>
    <s v="Hamilton M.H., Hackler W.R."/>
    <s v="A formal universal systems semantics for SysML"/>
    <n v="2007"/>
    <s v="Inproceedings"/>
    <x v="156"/>
  </r>
  <r>
    <s v="Hause M., Thom F."/>
    <s v="Bridging the chasm - tracing from architectural frameworks to SysML"/>
    <n v="2007"/>
    <s v="Inproceedings"/>
    <x v="156"/>
  </r>
  <r>
    <s v="Griego R., Mayes L.M., McGrath D.A."/>
    <s v="Enterprise domain modelling process using sysml for the tooling enterprise at the U.S. NNSA's pantex plant"/>
    <n v="2007"/>
    <s v="Inproceedings"/>
    <x v="156"/>
  </r>
  <r>
    <s v="Hause M., Thom F."/>
    <s v="HCI aspects of SysML and architectural frameworks"/>
    <n v="2007"/>
    <s v="Inproceedings"/>
    <x v="156"/>
  </r>
  <r>
    <s v="Peak R.S., Burkhart R.M., Friedenthal S., Wilson M.W., Bajaj M., Kim I."/>
    <s v="Simulation-based design using SysML part 1: A parametrics primer"/>
    <n v="2007"/>
    <s v="Inproceedings"/>
    <x v="156"/>
  </r>
  <r>
    <s v="Peak R.S., Burkhart R.M., Friedenthal S., Wilson M.W., Bajaj M., Kim I."/>
    <s v="Simulation-based design using SysML part 2: Celebrating diversity by example"/>
    <n v="2007"/>
    <s v="Inproceedings"/>
    <x v="156"/>
  </r>
  <r>
    <s v="Hause M., Thom F."/>
    <s v="Building bridges between systems and software with SysML and UML"/>
    <n v="2008"/>
    <s v="Inproceedings"/>
    <x v="156"/>
  </r>
  <r>
    <s v="Grobshtein Y., Dori D."/>
    <s v="Evaluating aspects of systems modeling languages by example: SysML and OPM"/>
    <n v="2008"/>
    <s v="Inproceedings"/>
    <x v="156"/>
  </r>
  <r>
    <s v="Artery G., De Spain M., Griego R."/>
    <s v="Product life-cycle modeling utilizing sysML modeling"/>
    <n v="2008"/>
    <s v="Inproceedings"/>
    <x v="156"/>
  </r>
  <r>
    <s v="Haley T., Cerenzia J., Diederich D., Friedenthal S."/>
    <s v="Using SysML and UML to develop and implement interoperable system components for engagement simulations"/>
    <n v="2008"/>
    <s v="Inproceedings"/>
    <x v="156"/>
  </r>
  <r>
    <s v="Yamada T."/>
    <s v="A generic method for defining viewpoints in SysML"/>
    <n v="2009"/>
    <s v="Inproceedings"/>
    <x v="156"/>
  </r>
  <r>
    <s v="Richards D., Stuart A., Hause M."/>
    <s v="Testing solutions through SysML/UML"/>
    <n v="2009"/>
    <s v="Inproceedings"/>
    <x v="156"/>
  </r>
  <r>
    <s v="Paredis C.J.J., Bernard Y., Burkhart R.M., de Koning H.-P., Friedenthal S., Fritzson P., Rouquette N., Schamai W."/>
    <s v="An overview of the SysML-Modelica transformation specification"/>
    <n v="2010"/>
    <s v="Inproceedings"/>
    <x v="156"/>
  </r>
  <r>
    <s v="Herzog E., Andersson H., Hallonquist J."/>
    <s v="Experience from introducing SysML into a large project organisation"/>
    <n v="2010"/>
    <s v="Inproceedings"/>
    <x v="156"/>
  </r>
  <r>
    <s v="Bone M., Cloutier R."/>
    <s v="Applying systems engineering modeling language(sysml) to system effort estimation utilizing use case points"/>
    <n v="2011"/>
    <s v="Inproceedings"/>
    <x v="156"/>
  </r>
  <r>
    <s v="Bleakley G., Lapping A., Whitfield A."/>
    <s v="Determining the right solution using SysML and model based systems engineering (MBSE) for trade studies"/>
    <n v="2011"/>
    <s v="Inproceedings"/>
    <x v="156"/>
  </r>
  <r>
    <s v="Artery G., De Spain M."/>
    <s v="Integrating the life-cycle process utilizing SysML"/>
    <n v="2011"/>
    <s v="Inproceedings"/>
    <x v="156"/>
  </r>
  <r>
    <s v="Lempia D., Jorgensen R."/>
    <s v="Practical sysml applications: A method to describe the problem space"/>
    <n v="2011"/>
    <s v="Inproceedings"/>
    <x v="156"/>
  </r>
  <r>
    <s v="Bijan Y., Yu J., Graves H., Stracener J., Woods T."/>
    <s v="Using MBSE with SysML parametrics to perform requirements analysis"/>
    <n v="2011"/>
    <s v="Inproceedings"/>
    <x v="156"/>
  </r>
  <r>
    <s v="Barnes P."/>
    <s v="A NASA space communications and navigation sysml profile adaptation"/>
    <n v="2012"/>
    <s v="Inproceedings"/>
    <x v="156"/>
  </r>
  <r>
    <s v="Petrinca P., Gammaldi M., Tirone L."/>
    <s v="A SysML-based approach for the specification of complex systems"/>
    <n v="2012"/>
    <s v="Inproceedings"/>
    <x v="156"/>
  </r>
  <r>
    <s v="Maurandy J., Gill E., Helm A., Stalford R."/>
    <s v="Cost-benefit analysis of sysml modelling for the atomic clock ensemble in space (ACES) simulator"/>
    <n v="2012"/>
    <s v="Inproceedings"/>
    <x v="156"/>
  </r>
  <r>
    <s v="Raher A., Pangaro P."/>
    <s v="Cybernetics and SysML: First steps"/>
    <n v="2012"/>
    <s v="Inproceedings"/>
    <x v="156"/>
  </r>
  <r>
    <s v="Graves H."/>
    <s v="Integrating reasoning with sysml"/>
    <n v="2012"/>
    <s v="Inproceedings"/>
    <x v="156"/>
  </r>
  <r>
    <s v="Herzog E., Hallonquist J., Naeser J."/>
    <s v="Systems modeling with sysML - an experience report"/>
    <n v="2012"/>
    <s v="Inproceedings"/>
    <x v="156"/>
  </r>
  <r>
    <s v="Kanthabhabhajeya S., Berglund J., Falkman P., Lennartson B."/>
    <s v="Interface between SysML and sequence planner language for formal verification"/>
    <n v="2013"/>
    <s v="Inproceedings"/>
    <x v="156"/>
  </r>
  <r>
    <s v="Thramboulidis K., Buda A."/>
    <s v="3+1 SysML view model for IEC61499 function block control systems"/>
    <n v="2010"/>
    <s v="Inproceedings"/>
    <x v="157"/>
  </r>
  <r>
    <s v="Sena Marques M.R., Siegert E., Brisolara L."/>
    <s v="Integrating UML, MARTE and sysml to improve requirements specification and traceability in the embedded domain"/>
    <n v="2014"/>
    <s v="Inproceedings"/>
    <x v="157"/>
  </r>
  <r>
    <s v="Schütz D., Legat C., Vogel-Heuser B."/>
    <s v="MDE of manufacturing automation software - Integrating SysML and standard development tools"/>
    <n v="2014"/>
    <s v="Inproceedings"/>
    <x v="157"/>
  </r>
  <r>
    <s v="Clark T., Rabelo L., Yazici H."/>
    <s v="Extending SysML models to enable automatic generation of fault trees"/>
    <n v="2017"/>
    <s v="Inproceedings"/>
    <x v="158"/>
  </r>
  <r>
    <s v="Nejati S., Sabetzadeh M., Falessi D., Briand L. C., Coq T."/>
    <s v="A SysML-based approach to traceability management and design slicing in support of safety certification: Framework, tool support, and case studies"/>
    <n v="2012"/>
    <s v="Article"/>
    <x v="159"/>
  </r>
  <r>
    <s v="Karwowski W., Ahram T.Z."/>
    <s v="Interactive management of human factors knowledge for human systems integration using systems modeling language"/>
    <n v="2009"/>
    <s v="Article"/>
    <x v="160"/>
  </r>
  <r>
    <s v="Gnaho C., Semmak F."/>
    <s v="Une extension SysML pour l'ingénierie des exigences non fonctionnelles orientée but."/>
    <n v="2011"/>
    <s v="Article"/>
    <x v="161"/>
  </r>
  <r>
    <s v="Laleau R., Semmak F., Matoussi A., Petit D., Hammad A., Tatibouet B."/>
    <s v="A first attempt to combine SysML requirements diagrams and B"/>
    <n v="2010"/>
    <s v="Article"/>
    <x v="162"/>
  </r>
  <r>
    <s v="Lasalle J., Peureux F., Fondement F."/>
    <s v="Development of an automated MBT toolchain from UML/SysML models"/>
    <n v="2011"/>
    <s v="Article"/>
    <x v="162"/>
  </r>
  <r>
    <s v="Chouali S., Hammad A."/>
    <s v="Formal verification of components assembly based on SysML and interface automata"/>
    <n v="2011"/>
    <s v="Article"/>
    <x v="162"/>
  </r>
  <r>
    <s v="Ober Il., Ober I., Dragomir I., Aboussoror E.A."/>
    <s v="UML/SysML semantic tunings"/>
    <n v="2011"/>
    <s v="Article"/>
    <x v="162"/>
  </r>
  <r>
    <s v="Rahim M., Hammad A., Ioualalen M."/>
    <s v="A methodology for verifying SysML requirements using activity diagrams"/>
    <n v="2017"/>
    <s v="Article"/>
    <x v="162"/>
  </r>
  <r>
    <s v="Abdul Rahman M.A., Mizukawa M."/>
    <s v="Model-based development and simulation for robotic systems with SysML, simulink and simscape profiles"/>
    <n v="2013"/>
    <s v="Article"/>
    <x v="163"/>
  </r>
  <r>
    <s v="Abid H., Pernelle P., Noterman D., Campagne J.-P., Ben Amar C."/>
    <s v="SysML approach for the integration of mechatronics system within PLM systems"/>
    <n v="2015"/>
    <s v="Article"/>
    <x v="164"/>
  </r>
  <r>
    <s v="Rahman M.A.A., Mizukawa M., Phaoharuhansa D., Shimada A."/>
    <s v="Modelling and simulation of robotic systems using sysml"/>
    <n v="2013"/>
    <s v="Article"/>
    <x v="165"/>
  </r>
  <r>
    <s v="Yin Y., Xu Y., Miao W., Chen Y."/>
    <s v="An automated test case generation approach based on activity diagrams of SysML"/>
    <n v="2017"/>
    <s v="Article"/>
    <x v="166"/>
  </r>
  <r>
    <s v="Ouerdi N., Azizi M., Ziane M., Azizi A., Lanet J., Savary A."/>
    <s v="Security vulnerabilities tests generation from SysML and event-B models for EMV cards"/>
    <n v="2014"/>
    <s v="Article"/>
    <x v="167"/>
  </r>
  <r>
    <s v="Jakjoud A., Zrikem M., Baron C., Ayadi A."/>
    <s v="SysPEM: A SysML and SPEM based process modelling language for systems engineering"/>
    <n v="2012"/>
    <s v="Article"/>
    <x v="168"/>
  </r>
  <r>
    <s v="Al-Fedaghi S."/>
    <s v="Systems Design: SysML vs. Flowthing Modeling"/>
    <n v="2014"/>
    <s v="Article"/>
    <x v="169"/>
  </r>
  <r>
    <s v="Chang C.-H., Lu C.-W., Chu W.C., Hsiung P.-A., Chang D.-M."/>
    <s v="SysML-Based Requirement Management to Improve Software Development"/>
    <n v="2016"/>
    <s v="Article"/>
    <x v="170"/>
  </r>
  <r>
    <s v="Marco J., Vaughan N.D."/>
    <s v="Architectural modelling of an energy management control system using the SysML"/>
    <n v="2011"/>
    <s v="Article"/>
    <x v="171"/>
  </r>
  <r>
    <s v="Ando T., Yatsu H., Kong W., Hisazumi K., Fukuda A."/>
    <s v="Translation rules of SysML state machine diagrams into CSP# toward formal model checking"/>
    <n v="2014"/>
    <s v="Article"/>
    <x v="172"/>
  </r>
  <r>
    <s v="Jarraya Y., Debbabi M."/>
    <s v="Quantitative and qualitative analysis of SysML activity diagrams"/>
    <n v="2014"/>
    <s v="Article"/>
    <x v="173"/>
  </r>
  <r>
    <s v="Ćwikła G., Gwiazda A., Banaś W., Monica Z., Foit K."/>
    <s v="Analysis of the possibility of SysML and BPMN application in formal data acquisition system description"/>
    <n v="2017"/>
    <s v="Inproceedings"/>
    <x v="174"/>
  </r>
  <r>
    <s v="Bouabana-Tebibel T., Rubin S.H., Bennama M."/>
    <s v="Formal modeling with SysML"/>
    <n v="2012"/>
    <s v="Inproceedings"/>
    <x v="175"/>
  </r>
  <r>
    <s v="Antonova I., Batchkova I."/>
    <s v="Development of multi-agent control systems using UML/SysML"/>
    <n v="2008"/>
    <s v="Inproceedings"/>
    <x v="176"/>
  </r>
  <r>
    <s v="Raslan W., Sameh A."/>
    <s v="Accelerating SoC design using SysML and SystemC"/>
    <n v="2007"/>
    <s v="Inproceedings"/>
    <x v="177"/>
  </r>
  <r>
    <s v="Auriol G., Baron C."/>
    <s v="New sysml based approach for integrated system design"/>
    <n v="2009"/>
    <s v="Inproceedings"/>
    <x v="177"/>
  </r>
  <r>
    <s v="Hossein M., Hemmat A., Mohamed O.A., Boukadoum M."/>
    <s v="Towards code generation for ARM Cortex-M MCUs from SysML activity diagrams"/>
    <n v="2016"/>
    <s v="Inproceedings"/>
    <x v="178"/>
  </r>
  <r>
    <s v="Huang X., Sun Q., Li J., Zhang T."/>
    <s v="MDE-Based Verification of SysML State Machine Diagram by UPPAAL"/>
    <n v="2013"/>
    <s v="Inproceedings"/>
    <x v="179"/>
  </r>
  <r>
    <s v="Wrycza S., Marcinkowski B."/>
    <s v="SysML parametric diagrams in business applications"/>
    <n v="2010"/>
    <s v="Inproceedings"/>
    <x v="180"/>
  </r>
  <r>
    <s v="Raslan W., Sameh A."/>
    <s v="System-level modeling and design using SysML and SystemC"/>
    <n v="2007"/>
    <s v="Inproceedings"/>
    <x v="181"/>
  </r>
  <r>
    <s v="Maissa Y.B., Mouline S."/>
    <s v="A SysML profile for wireless sensor networks modeling"/>
    <n v="2010"/>
    <s v="Inproceedings"/>
    <x v="182"/>
  </r>
  <r>
    <s v="Khan A.M., Rashid M."/>
    <s v="Generation of system verilog observers from SysML and MARTE/CCSL"/>
    <n v="2016"/>
    <s v="Inproceedings"/>
    <x v="183"/>
  </r>
  <r>
    <s v="Berrani S., Hammad A., Mountassir H."/>
    <s v="Mapping SysML to modelica to validate wireless sensor networks non-functional requirements"/>
    <n v="2013"/>
    <s v="Inproceedings"/>
    <x v="184"/>
  </r>
  <r>
    <s v="Baouya A., Bennouar D., Mohamed O.A., Ouchani S."/>
    <s v="A probabilistic and timed verification approach of SysML state machine diagram"/>
    <n v="2015"/>
    <s v="Inproceedings"/>
    <x v="184"/>
  </r>
  <r>
    <s v="Abdulhameed A., Hammad A., Mountassir H., Tatibouet B."/>
    <s v="An approach to verify SysML functional requirements using Promela/SPIN"/>
    <n v="2015"/>
    <s v="Inproceedings"/>
    <x v="184"/>
  </r>
  <r>
    <s v="Bouaziz H., Chouali S., Hammad A., Mountassir H."/>
    <s v="Compatibility verification of SysML blocks using hierarchical interface automata"/>
    <n v="2015"/>
    <s v="Inproceedings"/>
    <x v="184"/>
  </r>
  <r>
    <s v="Huckaby J., Christensen H."/>
    <s v="Modeling robot assembly tasks in manufacturing using SysML"/>
    <n v="2014"/>
    <s v="Inproceedings"/>
    <x v="185"/>
  </r>
  <r>
    <s v="Hause M., Thom F."/>
    <s v="An integrated safety strategy to model driven development with SysML"/>
    <n v="2007"/>
    <s v="Inproceedings"/>
    <x v="186"/>
  </r>
  <r>
    <s v="Morkevicius A., Jankevicius N."/>
    <s v="An approach: SysML-based automated requirements verification"/>
    <n v="2015"/>
    <s v="Inproceedings"/>
    <x v="187"/>
  </r>
  <r>
    <s v="Mhenni F., Choley J.-Y., Nguyen N."/>
    <s v="SysML extensions for safety-critical mechatronic systems design"/>
    <n v="2015"/>
    <s v="Inproceedings"/>
    <x v="187"/>
  </r>
  <r>
    <s v="P. Patwari; S. R. Chaudhuri; A. Banerjee; S. Natarajan; S. Pandey"/>
    <s v="A complementary domain specific design environment aiding SysML"/>
    <n v="2016"/>
    <s v="Inproceedings"/>
    <x v="187"/>
  </r>
  <r>
    <s v="F. Della Monica; S. Patalano; J. Y. Choley; F. Mhenni; S. Gerbino"/>
    <s v="A hierarchical set of SysML Model-based objects for tolerance specification"/>
    <n v="2016"/>
    <s v="Inproceedings"/>
    <x v="187"/>
  </r>
  <r>
    <s v="Schütz D., Aicher T., Vogel-Heuser B."/>
    <s v="Automatic generation of shop floor gateway configurations from systems modeling language"/>
    <n v="2017"/>
    <s v="Inproceedings"/>
    <x v="187"/>
  </r>
  <r>
    <s v="Cala A., Luder A., Vollmar J., Foehr M."/>
    <s v="Evaluation of migration scenarios towards cyber-physical production systems using SysML"/>
    <n v="2017"/>
    <s v="Inproceedings"/>
    <x v="187"/>
  </r>
  <r>
    <s v="Johannes F.M., Kellner A., Weingartner L."/>
    <s v="Integration of domain-specific simulation models into descriptive system models by using SysML"/>
    <n v="2017"/>
    <s v="Inproceedings"/>
    <x v="187"/>
  </r>
  <r>
    <s v="Lee T., Cha J.-M., Kim J.-Y., Shin J., Kim J., Yeom C."/>
    <s v="Plant modeling based on SysML domain specific language"/>
    <n v="2017"/>
    <s v="Inproceedings"/>
    <x v="187"/>
  </r>
  <r>
    <s v="Nikolaidou M., Michalakelis C."/>
    <s v="Techno-economic analysis of SysML models"/>
    <n v="2017"/>
    <s v="Inproceedings"/>
    <x v="187"/>
  </r>
  <r>
    <s v="Machida F., Xiang J., Tadano K., Maeno Y."/>
    <s v="Composing hierarchical stochastic model from SysML for system availability analysis"/>
    <n v="2013"/>
    <s v="Inproceedings"/>
    <x v="188"/>
  </r>
  <r>
    <s v="Hecht M., Tamaki J., Lo D."/>
    <s v="Modeling of Failure detection and recovery in SysML"/>
    <n v="2013"/>
    <s v="Inproceedings"/>
    <x v="189"/>
  </r>
  <r>
    <s v="Hecht M., Dimpfl E., Pinchak J."/>
    <s v="Automated generation of failure modes and effects analysis from SysML models"/>
    <n v="2014"/>
    <s v="Inproceedings"/>
    <x v="189"/>
  </r>
  <r>
    <s v="Kinoshita S., Nishimura H., Takamura H., Mizuguchi D."/>
    <s v="Describing software specification by combining SysML with the B method"/>
    <n v="2014"/>
    <s v="Inproceedings"/>
    <x v="189"/>
  </r>
  <r>
    <s v="Scippacercola F., Pietrantuono R., Russo S., Silva N."/>
    <s v="SysML-based and Prolog-supported FMEA"/>
    <n v="2015"/>
    <s v="Inproceedings"/>
    <x v="189"/>
  </r>
  <r>
    <s v="Müller W., He D., Mischkalla F., Wegele A., Larkham A., Whiston P., Peñil P., Villar E., Mitas N., Kritharidis D., Azcarate F., Carballeda M."/>
    <s v="The SATURN approach to SysML-based HW/SW codesign"/>
    <n v="2011"/>
    <s v="Inproceedings"/>
    <x v="190"/>
  </r>
  <r>
    <s v="De Oliveira K.S., França J.M.S., Soares M.S."/>
    <s v="Extensions of SysML for modeling an aspect oriented software architecture with multiple views"/>
    <n v="2013"/>
    <s v="Inproceedings"/>
    <x v="191"/>
  </r>
  <r>
    <s v="Hetherinton D."/>
    <s v="SysML requirements for training game design"/>
    <n v="2014"/>
    <s v="Inproceedings"/>
    <x v="192"/>
  </r>
  <r>
    <s v="Colombo P., Del Bianco V., Lavazza L."/>
    <s v="Towards the integration of SysML and Problem Frames"/>
    <n v="2008"/>
    <s v="Inproceedings"/>
    <x v="193"/>
  </r>
  <r>
    <s v="Güdemann M., Kegel S., Ortmeier F., Poenicke O., Richter K."/>
    <s v="SysML in digital engineering"/>
    <n v="2010"/>
    <s v="Inproceedings"/>
    <x v="194"/>
  </r>
  <r>
    <s v="Bombieri N., Ebeid E., Fummi F., Lora M."/>
    <s v="On the reuse of heterogeneous IPs into SysML models for integration validation"/>
    <n v="2013"/>
    <s v="Article"/>
    <x v="195"/>
  </r>
  <r>
    <s v="Li X., Liu J."/>
    <s v="A method of SysML-based visual transformation of system design-simulation models"/>
    <n v="2016"/>
    <s v="Article"/>
    <x v="196"/>
  </r>
  <r>
    <s v="Ouerdi N., Ziane M., Azizi A., Azizi M., Lanet J."/>
    <s v="Abstract tests based on SysML models for EMV Card"/>
    <n v="2013"/>
    <s v="Inproceedings"/>
    <x v="197"/>
  </r>
  <r>
    <s v="Yin S.-Y., Yang Y., Miao X.-W., Zhao T."/>
    <s v="SysML-based safety analysis of thrust reverser"/>
    <n v="2011"/>
    <s v="Article"/>
    <x v="198"/>
  </r>
  <r>
    <s v="Ouchani S., Lenzini G."/>
    <s v="Generating attacks in SysML activity diagrams by detecting attack surfaces"/>
    <n v="2015"/>
    <s v="Article"/>
    <x v="199"/>
  </r>
  <r>
    <s v="Deveci O., Onkol M., Unver H.O., Ozturk Z."/>
    <s v="Design and development of a low-cost solar powered drip irrigation system using Systems Modeling Language"/>
    <n v="2015"/>
    <s v="Article"/>
    <x v="200"/>
  </r>
  <r>
    <s v="Dou Z., Li H."/>
    <s v="Optimization of the border port logistics and the key-factors recognition based-on HLA/SysML"/>
    <n v="2015"/>
    <s v="Article"/>
    <x v="201"/>
  </r>
  <r>
    <s v="Watson M.E., Rusnock C.F., Colombi J.M., Miller M.E."/>
    <s v="Human-Centered Design Using System Modeling Language"/>
    <n v="2017"/>
    <s v="Article"/>
    <x v="202"/>
  </r>
  <r>
    <s v="Lin C.-S., Lu C.-H., Lin S.-W., Chen Y.-R., Hsiung P.-A."/>
    <s v="VERTAF/multi-core: A SysML-based application framework for multi-core embedded software development"/>
    <n v="2011"/>
    <s v="Article"/>
    <x v="203"/>
  </r>
  <r>
    <s v="Shah A.A., Paredis C.J.J., Burkhart R.M., Schaefer D."/>
    <s v="Combining mathematical programming and sysml for automated component sizing of hydraulic systems"/>
    <n v="2012"/>
    <s v="Article"/>
    <x v="204"/>
  </r>
  <r>
    <s v="Johnson T., Kerzhner A.A., Paredis C.J.J., Burkhart R.M."/>
    <s v="Integrating models and simulations of continuous dynamics into SysML"/>
    <n v="2012"/>
    <s v="Article"/>
    <x v="204"/>
  </r>
  <r>
    <s v="Sakairi T., Palachi E., Cohen C., Hatsutori Y., Shimizu J., Miyashita H."/>
    <s v="Model based control system design using SysML, simulink, and computer algebra system"/>
    <n v="2013"/>
    <s v="Article"/>
    <x v="205"/>
  </r>
  <r>
    <s v="Mendes J., Carreira A., Aleluia M., Mendes J.P."/>
    <s v="Formulating strategic problems with Systems Modeling Language"/>
    <n v="2016"/>
    <s v="Article"/>
    <x v="206"/>
  </r>
  <r>
    <s v="Nonsiri S., Christophe F., Coatanéa E., Mokammel F."/>
    <s v="A combined design structure matrix (DSM) and discrete differential evolution (DDE) approach for scheduling and organizing system development tasks modelled using SysML"/>
    <n v="2014"/>
    <s v="Article"/>
    <x v="207"/>
  </r>
  <r>
    <s v="Bostelman R., Foufou S., Hong T., Shah M."/>
    <s v="Model of Mobile Manipulator Performance Measurement using SysML"/>
    <n v="2017"/>
    <s v="Article"/>
    <x v="208"/>
  </r>
  <r>
    <s v="Fernández M.R., Alonso I.G., Casanova E.Z."/>
    <s v="Improving the Interoperability in the Digital Home Through the Automatic Generation of Software Adapters from a SysML Model"/>
    <n v="2016"/>
    <s v="Article"/>
    <x v="209"/>
  </r>
  <r>
    <s v="Wu D., Zhang L.L., Jiao R.J., Lu R.F."/>
    <s v="SysML-based design chain information modeling for variety management in production reconfiguration"/>
    <n v="2013"/>
    <s v="Article"/>
    <x v="210"/>
  </r>
  <r>
    <s v="Balmelli L."/>
    <s v="An overview of the systems modeling language for products and systems development"/>
    <n v="2007"/>
    <s v="Article"/>
    <x v="211"/>
  </r>
  <r>
    <s v="Soares M.D.S., Vrancken J."/>
    <s v="Model-driven user requirements specification using SysML"/>
    <n v="2008"/>
    <s v="Article"/>
    <x v="212"/>
  </r>
  <r>
    <s v="Mori M., Ceccarelli A., Lollini P., Frömel B., Brancati F., Bondavalli A."/>
    <s v="Systems-of-systems modeling using a comprehensive viewpoint-based SysML profile"/>
    <n v="2017"/>
    <s v="Article"/>
    <x v="213"/>
  </r>
  <r>
    <s v="Colombo P., Khendek F., Lavazza L."/>
    <s v="Bridging the gap between requirements and design: An approach based on Problem Frames and SysML"/>
    <n v="2012"/>
    <s v="Article"/>
    <x v="214"/>
  </r>
  <r>
    <s v="Bhuvaneshwari S., Vaideki K.J., Kumar K., Margret Anouncia A."/>
    <s v="Problem frames analysis over sysML model for critical goods transportation monitoring system"/>
    <n v="2012"/>
    <s v="Article"/>
    <x v="215"/>
  </r>
  <r>
    <s v="Wells W.H., Karwowski W., Sala-Diakanda S., Williams K., Ahram T.Z., Pharmer J.A."/>
    <s v="Application of systems modeling language (SySML) for cognitive work analysis in systems engineering design process"/>
    <n v="2011"/>
    <s v="Article"/>
    <x v="216"/>
  </r>
  <r>
    <s v="Thramboulidis K."/>
    <s v="The 3+1 SysML View-Model in Model Integrated Mechatronics."/>
    <n v="2010"/>
    <s v="Article"/>
    <x v="217"/>
  </r>
  <r>
    <s v="Huang C., Huang Z., Hu J., Wu Z., Wang S."/>
    <s v="A MDE-Based Approach to the Safety Verification of Extended SysML Activity Diagram."/>
    <n v="2015"/>
    <s v="Article"/>
    <x v="218"/>
  </r>
  <r>
    <s v="Ouchani S., Ait Mohamed O., Debbabi M."/>
    <s v="A property-based abstraction framework for SysML activity diagrams"/>
    <n v="2014"/>
    <s v="Article"/>
    <x v="219"/>
  </r>
  <r>
    <s v="Zdanis L., Cloutier R."/>
    <s v="The use of behavioral diagrams in SysML"/>
    <n v="2007"/>
    <s v="Inproceedings"/>
    <x v="220"/>
  </r>
  <r>
    <s v="Belloir N., Bruel J.-M., Hoang N., Pham C."/>
    <s v="Utilisation de SysML pour la modélisation des réseaux de capteurs."/>
    <n v="2008"/>
    <s v="Inproceedings"/>
    <x v="221"/>
  </r>
  <r>
    <s v="Giese H., Hildebrandt S., Neumann S."/>
    <s v="Towards integrating SysML and AUTOSAR modeling via bidirectional model synchronization"/>
    <n v="2009"/>
    <s v="Inproceedings"/>
    <x v="222"/>
  </r>
  <r>
    <s v="Viehl A., Bringmann O., Rosenstiel W."/>
    <s v="Virtual Prototyping und frühe Evaluierung von Systems-on-Chip mit UML2 und SysML."/>
    <n v="2006"/>
    <s v="Inproceedings"/>
    <x v="223"/>
  </r>
  <r>
    <s v="Kawahara R., Nakamura H., Dotan D., Kirshin A., Sakairi T., Hirose S., Ono K., Ishikawa H."/>
    <s v="Verification of embedded system's specification using collaborative simulation of SysML and simulink models"/>
    <n v="2009"/>
    <s v="Inproceedings"/>
    <x v="224"/>
  </r>
  <r>
    <s v="Liu Xiao, Ren Y., Wang Z., Liu L."/>
    <s v="Modeling method of SysML-based reliability block diagram"/>
    <n v="2013"/>
    <s v="Inproceedings"/>
    <x v="225"/>
  </r>
  <r>
    <s v="Barbedienne R., Penas O., Choley J.-Y., Rivière A., Warniez A., Della Monica F."/>
    <s v="Introduction of geometrical contraints modeling in SysML for mechatronic design"/>
    <n v="2014"/>
    <s v="Inproceedings"/>
    <x v="226"/>
  </r>
  <r>
    <s v="Mhenni F., Choley J.-Y., Nguyen N."/>
    <s v="SysML safety profile for mechatronics"/>
    <n v="2014"/>
    <s v="Inproceedings"/>
    <x v="226"/>
  </r>
  <r>
    <s v="Le Mair A., Fraanje R."/>
    <s v="Using SysML to teach systems engineering skills"/>
    <n v="2016"/>
    <s v="Inproceedings"/>
    <x v="226"/>
  </r>
  <r>
    <s v="Abid A., Hammadi M., Choley J.-Y., Rivière A., Barkallah M., Louati J., Haddar M."/>
    <s v="A SysML based-methodology for modelling disturbances in manufacturing systems using ADACOR holonic control architecture"/>
    <n v="2016"/>
    <s v="Inproceedings"/>
    <x v="227"/>
  </r>
  <r>
    <s v="Ngo V.H., Soriano T."/>
    <s v="A model transformation process to realize controllers of ship autopilot systems by the specialized MDA's features with UML/SysML"/>
    <n v="2012"/>
    <s v="Inproceedings"/>
    <x v="228"/>
  </r>
  <r>
    <s v="Mhenni F., Choley J.-Y., Rivière A., Nguyen N., Kadima H."/>
    <s v="SysML and safety analysis for mechatronic systems"/>
    <n v="2012"/>
    <s v="Inproceedings"/>
    <x v="228"/>
  </r>
  <r>
    <s v="Cao Y., Liu Y., Paredis C.J.J."/>
    <s v="System-level model integration of design and simulation for mechatronic systems based on SysML"/>
    <n v="2011"/>
    <s v="Article"/>
    <x v="229"/>
  </r>
  <r>
    <s v="Vogel-Heuser B., Schütz D., Frank T., Legat C."/>
    <s v="Model-driven engineering of Manufacturing Automation Software Projects - A SysML-based approach"/>
    <n v="2014"/>
    <s v="Article"/>
    <x v="229"/>
  </r>
  <r>
    <s v="Chiron F., Kouiss K."/>
    <s v="Design of IEC 61131-3 function blocks using SysML"/>
    <n v="2007"/>
    <s v="Inproceedings"/>
    <x v="230"/>
  </r>
  <r>
    <s v="Yue G., Rao A.C., Jones R.P."/>
    <s v="Architectural and functional modelling of an automotive driver information system using SysML"/>
    <n v="2008"/>
    <s v="Inproceedings"/>
    <x v="231"/>
  </r>
  <r>
    <s v="Chami M., Seemüller H., Voos Holger"/>
    <s v="A SysML-based integration framework for the engineering of mechatronic systems"/>
    <n v="2010"/>
    <s v="Inproceedings"/>
    <x v="231"/>
  </r>
  <r>
    <s v="Kernschmidt K., Barbieri G., Fantuzzi C., Vogel-Heuser B."/>
    <s v="Possibilities and challenges of an integrated development using a combined SysML-model and corresponding domain specific models"/>
    <n v="2013"/>
    <s v="Inproceedings"/>
    <x v="232"/>
  </r>
  <r>
    <s v="Stancescu S., Neagoe L., Marinescu R., Enoiu E.P."/>
    <s v="A SysML model for code correction and detection systems"/>
    <n v="2010"/>
    <s v="Inproceedings"/>
    <x v="233"/>
  </r>
  <r>
    <s v="Jamro M., Trybus B."/>
    <s v="An approach to SysML modeling of IEC 61131-3 control software"/>
    <n v="2013"/>
    <s v="Inproceedings"/>
    <x v="234"/>
  </r>
  <r>
    <s v="Jamro M."/>
    <s v="Automatic generation of implementation in SysML-based model-driven development for IEC 61131-3 control software"/>
    <n v="2014"/>
    <s v="Inproceedings"/>
    <x v="234"/>
  </r>
  <r>
    <s v="Jamro M."/>
    <s v="SysML modeling of POU-oriented unit tests for IEC 61131-3 control software"/>
    <n v="2014"/>
    <s v="Inproceedings"/>
    <x v="234"/>
  </r>
  <r>
    <s v="Lafi S., Champagne R., Kouki A.B., Belzile J."/>
    <s v="Modeling radio-frequency front-ends using SysML: A case study of a UMTS transceiver"/>
    <n v="2008"/>
    <s v="Inproceedings"/>
    <x v="235"/>
  </r>
  <r>
    <s v="Izukura S., Yanoo K., Osaki T., Sakaki H., Kimura D., Xiang J."/>
    <s v="Applying a model-based approach to IT systems development using SysML extension"/>
    <n v="2011"/>
    <s v="Inproceedings"/>
    <x v="235"/>
  </r>
  <r>
    <s v="Helle P."/>
    <s v="Automatic SysML-based safety analysis"/>
    <n v="2012"/>
    <s v="Inproceedings"/>
    <x v="235"/>
  </r>
  <r>
    <s v="Badreddin O., Abdelzad V., Lethbridge T., Elaasar M."/>
    <s v="fSysML - Foundational Executable SysML for Cyber-Physical System Modeling."/>
    <n v="2016"/>
    <s v="Inproceedings"/>
    <x v="235"/>
  </r>
  <r>
    <s v="Jankevicius N."/>
    <s v="Resource Analysis and Automated Verification for the Thirty Meter Telescope using Executable SysML Models"/>
    <n v="2016"/>
    <s v="Inproceedings"/>
    <x v="235"/>
  </r>
  <r>
    <s v="Hammad A., Mountassir H., Chouali S."/>
    <s v="Combining SysML and Modelica to verify the wireless sensor networks energy consumption"/>
    <n v="2013"/>
    <s v="Inproceedings"/>
    <x v="236"/>
  </r>
  <r>
    <s v="Rahim M., Hammad A., Ioualalen M."/>
    <s v="Modular and distributed verification of SysML Activity Diagrams"/>
    <n v="2013"/>
    <s v="Inproceedings"/>
    <x v="236"/>
  </r>
  <r>
    <s v="Gauthier J.-M., Bouquet F., Hammad A., Peureux F."/>
    <s v="Verification and validation of meta-model based transformation from SysML to VHDL-AMS"/>
    <n v="2013"/>
    <s v="Inproceedings"/>
    <x v="236"/>
  </r>
  <r>
    <s v="Abdulhameed A., Hammad A., Mountassir H., Tatibouet B."/>
    <s v="An approach based on SysML and system C to simulate complex systems"/>
    <n v="2014"/>
    <s v="Inproceedings"/>
    <x v="236"/>
  </r>
  <r>
    <s v="Hilken C., Peleska J., Wille R."/>
    <s v="A unified formulation of behavioral semantics for SysML models"/>
    <n v="2015"/>
    <s v="Inproceedings"/>
    <x v="236"/>
  </r>
  <r>
    <s v="Leserf P., De Saqui-Sannes P., Hugues J., Chaaban K."/>
    <s v="Architecture optimization with sysML modeling: A case study using variability"/>
    <n v="2015"/>
    <s v="Inproceedings"/>
    <x v="236"/>
  </r>
  <r>
    <s v="Apvrille L., Roudier Y."/>
    <s v="Designing safe and secure embedded and cyber-physical systems with SysML-Sec"/>
    <n v="2015"/>
    <s v="Inproceedings"/>
    <x v="236"/>
  </r>
  <r>
    <s v="Leserf P., De Saqui-Sannes P., Hugues J., Chaaban K."/>
    <s v="SysML modeling for embedded systems design optimization: A case study"/>
    <n v="2015"/>
    <s v="Inproceedings"/>
    <x v="236"/>
  </r>
  <r>
    <s v="Roudier Y., Apvrille L."/>
    <s v="SysML-Sec: A model driven approach for designing safe and secure systems"/>
    <n v="2015"/>
    <s v="Inproceedings"/>
    <x v="236"/>
  </r>
  <r>
    <s v="Lugou F., Li L.W., Apvrille L., Ameur-Boulifa R."/>
    <s v="SysML models and model transformation for security"/>
    <n v="2016"/>
    <s v="Inproceedings"/>
    <x v="236"/>
  </r>
  <r>
    <s v="Roy Mendieta,Jose Luis de la Vara,Juan Llorens Morillo,Jose Maria Alvarez Rodriguez"/>
    <s v="Towards Effective SysML Model Reuse."/>
    <n v="2017"/>
    <s v="Inproceedings"/>
    <x v="236"/>
  </r>
  <r>
    <s v="Bousse E., Mentré D., Combemale B., Baudry B., Katsuragi T."/>
    <s v="Aligning SysML with the B method to provide V&amp;V for systems engineering"/>
    <n v="2012"/>
    <s v="Inproceedings"/>
    <x v="237"/>
  </r>
  <r>
    <s v="Kerzhner A.A., Paredis C.J.J."/>
    <s v="Combining SysML and Model Transformations to Support Systems Engineering Analysis."/>
    <n v="2011"/>
    <s v="Inproceedings"/>
    <x v="238"/>
  </r>
  <r>
    <s v="Reichwein A., Paredis C.J.J., Canedo A., Witschel P., Stelzig P.E., Votintseva A., Wasgint R."/>
    <s v="Maintaining consistency between system architecture and dynamic system models with SysML4Modelica"/>
    <n v="2012"/>
    <s v="Inproceedings"/>
    <x v="238"/>
  </r>
  <r>
    <s v="Cafe D.C., Hardebolle C., Jacquet C., Dos Santos F.V., Boulanger F."/>
    <s v="Discrete-continuous semantic adaptations for simulating SysML models in VHDL-AMS"/>
    <n v="2014"/>
    <s v="Inproceedings"/>
    <x v="239"/>
  </r>
  <r>
    <s v="Bombieri N., Ebeid E., Fummi F., Lora M."/>
    <s v="On the reuse of RTL IPs for SysML model generation"/>
    <n v="2012"/>
    <s v="Inproceedings"/>
    <x v="240"/>
  </r>
  <r>
    <s v="Zhang W.-Z., Wang Z.-X., Zhu W.-X., Chen J."/>
    <s v="Supporting study on modeling C4ISR systems based on SysML"/>
    <n v="2011"/>
    <s v="Article"/>
    <x v="241"/>
  </r>
  <r>
    <s v="Gotoh T., Eguchi T., Koga T., Aoyama K."/>
    <s v="Modeling for product requirements based on logical structure of product (Model-driven development method for mechanical/electrical/soft integrated products using SysML)"/>
    <n v="2010"/>
    <s v="Article"/>
    <x v="242"/>
  </r>
  <r>
    <s v="Karwowski W., Amaba B., Ahram T.Z., Bedny G.Z."/>
    <s v="Human reliability assessment using systems modeling language &amp; tasks based systemic-structural activity theory"/>
    <n v="2012"/>
    <s v="Inproceedings"/>
    <x v="243"/>
  </r>
  <r>
    <s v="Kößler J., Paetzold K."/>
    <s v="Supporting SysML model generation in early phases of the development process"/>
    <n v="2016"/>
    <s v="Inproceedings"/>
    <x v="244"/>
  </r>
  <r>
    <s v="Pedroza G., Apvrille L., Knorreck D."/>
    <s v="AVATAR: A SysML environment for the formal verification of safety and security properties"/>
    <n v="2011"/>
    <s v="Inproceedings"/>
    <x v="245"/>
  </r>
  <r>
    <s v="Grecki M., Geng Z., Ayvazyan G., Simrock S., Aminov B."/>
    <s v="Application of SysML to design of ATCA based LLRF control system"/>
    <n v="2008"/>
    <s v="Inproceedings"/>
    <x v="246"/>
  </r>
  <r>
    <s v="Graves H."/>
    <s v="Integrating SysML and OWL"/>
    <n v="2009"/>
    <s v="Inproceedings"/>
    <x v="247"/>
  </r>
  <r>
    <s v="Matthiesen S., Schmidt S., Moeser G."/>
    <s v="SysKIT 2.0 - Implementation of a SysML teaching approach and observations on systems modelling by mechatronic teams"/>
    <n v="2015"/>
    <s v="Inproceedings"/>
    <x v="248"/>
  </r>
  <r>
    <s v="Andreas Korff"/>
    <s v="UML for Systems Engineering (SysML) Eine Notation zur Beschreibung von Systemen."/>
    <n v="2005"/>
    <s v="Inproceedings"/>
    <x v="249"/>
  </r>
  <r>
    <s v="Mehrpouyan H., Tumer I.Y., Hoyle C., Giannakopoulou D., Brat G."/>
    <s v="Formal verification of complex systems based on SysML functional requirements"/>
    <n v="2014"/>
    <s v="Inproceedings"/>
    <x v="250"/>
  </r>
  <r>
    <s v="Rahim M., Boukala-Ioualalen M., Hammad A."/>
    <s v="Petri nets based approach for modular verification of SysML requirements on activity diagrams"/>
    <n v="2014"/>
    <s v="Inproceedings"/>
    <x v="251"/>
  </r>
  <r>
    <s v="Robol M., Salnitri M., Giorgini P."/>
    <s v="Toward GDPR-compliant socio-technical systems: Modeling language and reasoning framework"/>
    <n v="2017"/>
    <s v="Inproceedings"/>
    <x v="252"/>
  </r>
  <r>
    <s v="Fan H., Liu Y., Liu D., Ye X."/>
    <s v="Automated generation of the computer-aided design model from the system structure for mechanical systems based on systems modeling language"/>
    <n v="2016"/>
    <s v="Article"/>
    <x v="253"/>
  </r>
  <r>
    <s v="Haan B.D."/>
    <s v="Examination of the interplay of reliability and security using system modeling language"/>
    <n v="2008"/>
    <s v="Inproceedings"/>
    <x v="254"/>
  </r>
  <r>
    <s v="David P., Idasiak V., Kratz F."/>
    <s v="Improving reliability studies with SysML"/>
    <n v="2009"/>
    <s v="Inproceedings"/>
    <x v="254"/>
  </r>
  <r>
    <s v="Gnaho C., Semmak F., Laleau R."/>
    <s v="An overview of a SysML extension for goal-oriented NFR modelling: Poster paper"/>
    <n v="2013"/>
    <s v="Inproceedings"/>
    <x v="255"/>
  </r>
  <r>
    <s v="Tsadimas A."/>
    <s v="Model-based enterprise information system architectural design with SysML"/>
    <n v="2015"/>
    <s v="Inproceedings"/>
    <x v="255"/>
  </r>
  <r>
    <s v="Amyot D., Anda A.A., Baslyman M., Lessard L., Bruel J.-M."/>
    <s v="Towards Improved Requirements Engineering with SysML and the User Requirements Notation"/>
    <n v="2016"/>
    <s v="Inproceedings"/>
    <x v="256"/>
  </r>
  <r>
    <s v="David P., Idasiak V., Kratz F."/>
    <s v="Reliability study of complex physical systems using SysML"/>
    <n v="2010"/>
    <s v="Article"/>
    <x v="257"/>
  </r>
  <r>
    <s v="Bagnato A., Brosse E., Quadri I., Sadovykh A."/>
    <s v="SysML for modeling co-simulation orchestration over FMI: The INTO-CPS approach"/>
    <n v="2016"/>
    <s v="Inproceedings"/>
    <x v="258"/>
  </r>
  <r>
    <s v="Tueno S., Laleau R., Mammar A., Frappier M."/>
    <s v="Towards using ontologies for domain modeling within the SysML/KAOS approach"/>
    <n v="2017"/>
    <s v="Inproceedings"/>
    <x v="259"/>
  </r>
  <r>
    <s v="Nakajima S., Furukawa S., Ueda Y."/>
    <s v="Co-analysis of SysML and simulink models for cyber-physical systems design"/>
    <n v="2012"/>
    <s v="Inproceedings"/>
    <x v="260"/>
  </r>
  <r>
    <s v="Chang C.-H., Lu C.-W., Hsueh N.-L., Chu W.C., Shih C., Yang C.-T., Hsiung P.-A., Koong C.-S."/>
    <s v="SysML-based requirement modeling environment for multicore embedded system"/>
    <n v="2010"/>
    <s v="Inproceedings"/>
    <x v="261"/>
  </r>
  <r>
    <s v="Tsadimas A., Nikolaidou M., Anagnostopoulos D."/>
    <s v="Extending SysML to explore non-functional requirements: The case of information system design"/>
    <n v="2012"/>
    <s v="Inproceedings"/>
    <x v="261"/>
  </r>
  <r>
    <s v="Morelli M."/>
    <s v="Automated generation of robotics applications from simulink and SysML models"/>
    <n v="2015"/>
    <s v="Inproceedings"/>
    <x v="261"/>
  </r>
  <r>
    <s v="Rabelo L., Clark T."/>
    <s v="Modeling Space Operations Systems Using SysML as to Enable Anomaly Detection"/>
    <n v="2015"/>
    <s v="Article"/>
    <x v="262"/>
  </r>
  <r>
    <s v="Lovric T., Schneider-Scheyer M., Sarkic S."/>
    <s v="SysML as backbone for engineering and safety - Practical experience with TRW braking ECU"/>
    <n v="2014"/>
    <s v="Inproceedings"/>
    <x v="263"/>
  </r>
  <r>
    <s v="Yerushalmi R., Felice R.A."/>
    <s v="Implementing AUTOSAR atomic software components using UML/SYSML in C"/>
    <n v="2010"/>
    <s v="Inproceedings"/>
    <x v="264"/>
  </r>
  <r>
    <s v="Jacobs J., Simpson A."/>
    <s v="On the formal interpretation of SysML blocks using a safety critical case study"/>
    <n v="2014"/>
    <s v="Inproceedings"/>
    <x v="265"/>
  </r>
  <r>
    <s v="Chiquitto A.G., Gimenes I.M.S., Oliveira E."/>
    <s v="SyMPLES-CVL: A SysML and CVL Based Approach for Product-Line Development of Embedded Systems"/>
    <n v="2015"/>
    <s v="Inproceedings"/>
    <x v="265"/>
  </r>
  <r>
    <s v="Lima L., Didier A., Cornélio M."/>
    <s v="A formal semantics for SysML activity diagrams"/>
    <n v="2013"/>
    <s v="Inproceedings"/>
    <x v="266"/>
  </r>
  <r>
    <s v="Apvrille L., De Saqui-Sannes P."/>
    <s v="Static analysis techniques to verify mutual exclusion situations within SysML models"/>
    <n v="2013"/>
    <s v="Inproceedings"/>
    <x v="267"/>
  </r>
  <r>
    <s v="Soares M.D.S., Vrancken J."/>
    <s v="A proposed extension to the sysml requirements diagram"/>
    <n v="2008"/>
    <s v="Inproceedings"/>
    <x v="268"/>
  </r>
  <r>
    <s v="Pantsar-Syväniemi S., Ovaska E."/>
    <s v="Model based architecting with MARTE and SysML profiles"/>
    <n v="2010"/>
    <s v="Inproceedings"/>
    <x v="268"/>
  </r>
  <r>
    <s v="Tenbergen B., Bohn P., Weyer T."/>
    <s v="Ein strukturierter Ansatz zur Ableitung methodenspezifischer UML/SysML-Profile am Beispiel des SPES 2020 Requirements Viewpoints"/>
    <n v="2013"/>
    <s v="Inproceedings"/>
    <x v="268"/>
  </r>
  <r>
    <s v="Gomez C., DeAntoni J., Mallet F."/>
    <s v="Multi-view power modeling based on UML, MARTE and SysML"/>
    <n v="2012"/>
    <s v="Inproceedings"/>
    <x v="269"/>
  </r>
  <r>
    <s v="Costa B., Pires P.F., Delicato F.C."/>
    <s v="Modeling IoT Applications with SysML4IoT."/>
    <n v="2016"/>
    <s v="Inproceedings"/>
    <x v="269"/>
  </r>
  <r>
    <s v="Ouchani S., Ait Mohamed O., Debbabi M."/>
    <s v="Efficient probabilistic abstraction for SysML activity diagrams"/>
    <n v="2012"/>
    <s v="Inproceedings"/>
    <x v="270"/>
  </r>
  <r>
    <s v="Ouchani S., Mohamed O.A., Debbabi M."/>
    <s v="A Security risk assessment framework for sysML activity diagrams"/>
    <n v="2013"/>
    <s v="Inproceedings"/>
    <x v="271"/>
  </r>
  <r>
    <s v="Phaoharuhansa D., Shimada A."/>
    <s v="An approach to SysML and simulink based motion controller design for inverted pendulum robots"/>
    <n v="2011"/>
    <s v="Inproceedings"/>
    <x v="272"/>
  </r>
  <r>
    <s v="Tamura Y., Nishigaki H., Miyoshi K., Huang H., Kawata S."/>
    <s v="A proposal of home continuity plan service system, modeling by SysML and validating by discrete event simulation"/>
    <n v="2012"/>
    <s v="Inproceedings"/>
    <x v="272"/>
  </r>
  <r>
    <s v="Sakairi T., Palachi E., Cohen C., Hatsutori Y., Shimizu J., Miyashita H."/>
    <s v="Designing a control system using SysML and Simulink"/>
    <n v="2012"/>
    <s v="Inproceedings"/>
    <x v="272"/>
  </r>
  <r>
    <s v="Wrycza S., Marcinkowski B."/>
    <s v="SysML requirement diagrams: Banking transactional platform case study"/>
    <n v="2011"/>
    <s v="Inproceedings"/>
    <x v="273"/>
  </r>
  <r>
    <s v="Lasalle J., Bouquet F., Legeard B., Peureux F."/>
    <s v="SysML to UML model transformation for test generation purpose."/>
    <n v="2011"/>
    <s v="Article"/>
    <x v="274"/>
  </r>
  <r>
    <s v="Carrillo O., Chouali S., Mountassir H."/>
    <s v="Formalizing and verifying compatibility and consistency of SysML blocks."/>
    <n v="2012"/>
    <s v="Article"/>
    <x v="274"/>
  </r>
  <r>
    <s v="Falessi D., Nejati S., Sabetzadeh M., Briand L. C., Messina A."/>
    <s v="SafeSlice: A model slicing and design safety inspection tool for SysML"/>
    <n v="2011"/>
    <s v="Inproceedings"/>
    <x v="275"/>
  </r>
  <r>
    <s v="Nejati S., Sabetzadeh M., Arora C., Briand L. C., Mandoux F."/>
    <s v="Automated change impact analysis between SysML models of requirements and design."/>
    <n v="2016"/>
    <s v="Inproceedings"/>
    <x v="275"/>
  </r>
  <r>
    <s v="Hanai R., Saito H., Nakabo Y., Fujiwara K., Ogure T., Mizuguchi D., Homma K., Ohba K."/>
    <s v="RT-component based integration for IEC61508 ready system using SysML and IEC61499 function blocks"/>
    <n v="2012"/>
    <s v="Inproceedings"/>
    <x v="276"/>
  </r>
  <r>
    <s v="Kapos G.-D., Dalakas V., Nikolaidou M., Anagnostopoulos D."/>
    <s v="An integrated framework for automated simulation of SysML models using DEVS"/>
    <n v="2014"/>
    <s v="Article"/>
    <x v="277"/>
  </r>
  <r>
    <s v="Tsadimas A., Kapos G.-D., Dalakas V., Nikolaidou M., Anagnostopoulos D."/>
    <s v="Simulating simulation-agnostic SysML models for enterprise information systems via DEVS"/>
    <n v="2016"/>
    <s v="Article"/>
    <x v="278"/>
  </r>
  <r>
    <s v="Sindico A., Di Natale M., Panci G."/>
    <s v="Integrating SysML with Simulink using open-source model transformations"/>
    <n v="2011"/>
    <s v="Inproceedings"/>
    <x v="279"/>
  </r>
  <r>
    <s v="Bocciarelli P., D'Ambrogio A., Fabiani G."/>
    <s v="A model-driven approach to build HLA-based distributed simulations from SysML models"/>
    <n v="2012"/>
    <s v="Inproceedings"/>
    <x v="279"/>
  </r>
  <r>
    <s v="Nguyen N., Kadima H."/>
    <s v="SysML parametric models for complex system performance analysis: A case study"/>
    <n v="2012"/>
    <s v="Inproceedings"/>
    <x v="279"/>
  </r>
  <r>
    <s v="Ahmad M., Dragomir I., Bruel J.-M., Ober I., Belloir N."/>
    <s v="Early analysis of ambient systems SYSML properties using OMEGA2-IFx"/>
    <n v="2013"/>
    <s v="Inproceedings"/>
    <x v="279"/>
  </r>
  <r>
    <s v="Meacham S., Gioulekas F., Phalp K."/>
    <s v="SysML based design for variability enabling the reusability of legacy systems towards the support of diverse standard compliant implementations or standard updates: The case of IEEE-802.15.6 standard for e-health applications"/>
    <n v="2015"/>
    <s v="Inproceedings"/>
    <x v="280"/>
  </r>
  <r>
    <s v="Globe J."/>
    <s v="Using SysML to create a simulation conceptual model of a basic ISR survivability test thread"/>
    <n v="2007"/>
    <s v="Inproceedings"/>
    <x v="281"/>
  </r>
  <r>
    <s v="Haley T., Friedenthal S."/>
    <s v="Assessing the application of SysML to systems of systems simulations"/>
    <n v="2008"/>
    <s v="Inproceedings"/>
    <x v="281"/>
  </r>
  <r>
    <s v="Da Silva A.J., Linhares M.V., Padilha R., Roqueiro N., De Oliveira R.S."/>
    <s v="An empirical study of SysML in the modeling of embedded systems"/>
    <n v="2006"/>
    <s v="Inproceedings"/>
    <x v="282"/>
  </r>
  <r>
    <s v="Dos Santos Soares M., Vrancken J."/>
    <s v="Requirements specification and modeling through SysML"/>
    <n v="2007"/>
    <s v="Inproceedings"/>
    <x v="282"/>
  </r>
  <r>
    <s v="Kotronis C., Tsadimas A., Kapos G.-D., Dalakas V., Nikolaidou M., Anagnostopoulos D."/>
    <s v="Simulating SysML transportation models"/>
    <n v="2016"/>
    <s v="Inproceedings"/>
    <x v="282"/>
  </r>
  <r>
    <s v="Dragomir I., Ober I., Percebois C."/>
    <s v="Safety contracts for timed reactive components in SysML"/>
    <n v="2014"/>
    <s v="Inproceedings"/>
    <x v="283"/>
  </r>
  <r>
    <s v="Jacobs J., Simpson A."/>
    <s v="On the formal interpretation and behavioural consistency checking of SysML blocks"/>
    <n v="2017"/>
    <s v="Article"/>
    <x v="284"/>
  </r>
  <r>
    <s v="Biggs G., Sakamoto T., Kotoku T."/>
    <s v="A profile and tool for modelling safety information with design information in SysML"/>
    <n v="2016"/>
    <s v="Article"/>
    <x v="285"/>
  </r>
  <r>
    <s v="Lima L., Miyazawa A., Cavalcanti A., Cornélio M., Iyoda J., Sampaio A., Hains R., Larkham A., Lewis V."/>
    <s v="An integrated semantics for reasoning about SysML design models using refinement"/>
    <n v="2015"/>
    <s v="Article"/>
    <x v="285"/>
  </r>
  <r>
    <s v="Dragomir I., Ober I., Percebois C."/>
    <s v="Contract-based modeling and verification of timed safety requirements within SysML"/>
    <n v="2015"/>
    <s v="Article"/>
    <x v="285"/>
  </r>
  <r>
    <s v="Ribeiro F.G.C., Pereira C.E., Rettberg A., Soares M.S."/>
    <s v="Model-based requirements specification of real-time systems with UML, SysML and MARTE"/>
    <n v="2016"/>
    <s v="Article"/>
    <x v="285"/>
  </r>
  <r>
    <s v="Schlecht S., Alt O."/>
    <s v="Strategien zur Testfallgenerierung aus SysML Modellen."/>
    <n v="2007"/>
    <s v="Inproceedings"/>
    <x v="286"/>
  </r>
  <r>
    <s v="Alt O."/>
    <s v="Integration textueller Anforderungen und Modell-basiertem Testen mit SysML."/>
    <n v="2008"/>
    <s v="Article"/>
    <x v="287"/>
  </r>
  <r>
    <s v="Ouchani S., Ait Mohamed O., Debbabi M."/>
    <s v="A probabilistic verification framework for SysML activity diagrams"/>
    <n v="2012"/>
    <s v="Inproceedings"/>
    <x v="288"/>
  </r>
  <r>
    <s v="Ouchani S., Mohamed O.A., Debbabi M."/>
    <s v="A probabilistic verification framework of SysML activity diagrams"/>
    <n v="2013"/>
    <s v="Inproceedings"/>
    <x v="288"/>
  </r>
  <r>
    <s v="Baouya A., Bennouar D., Mohamed O.A., Ouchani S."/>
    <s v="On the probabilistic verification of time constrained sysML state machines"/>
    <n v="2015"/>
    <s v="Inproceedings"/>
    <x v="288"/>
  </r>
  <r>
    <s v="Nikolaidou M., Kapos G.-D., Dalakas V., Anagnostopoulos D."/>
    <s v="Basic guidelines for simulating SysML models: An experience report"/>
    <n v="2012"/>
    <s v="Inproceedings"/>
    <x v="289"/>
  </r>
  <r>
    <s v="Morgan D., Waldock A., Corne D."/>
    <s v="Efficient systems analysis by combining SysML and coevolution"/>
    <n v="2012"/>
    <s v="Inproceedings"/>
    <x v="289"/>
  </r>
  <r>
    <s v="Tsadimas A., Kapos G.-D., Dalakas V., Nikolaidou M., Anagnostopoulos D."/>
    <s v="Integrating simulation capabilities into SysML for enterprise information system design"/>
    <n v="2014"/>
    <s v="Inproceedings"/>
    <x v="289"/>
  </r>
  <r>
    <s v="Bryans J., Fitzgerald J., Payne R., Miyazawa A., Kristensen K."/>
    <s v="SysML contracts for systems of systems"/>
    <n v="2014"/>
    <s v="Inproceedings"/>
    <x v="289"/>
  </r>
  <r>
    <s v="Ingram C., Andrews Z., Payne R., Plat N."/>
    <s v="SysML fault modelling in a traffic management system of systems"/>
    <n v="2014"/>
    <s v="Inproceedings"/>
    <x v="289"/>
  </r>
  <r>
    <s v="Nikolaidou M., Kapos G.-D., Tsadimas A., Dalakas V., Anagnostopoulos D."/>
    <s v="Simulating SysML models: Overview and challenges"/>
    <n v="2015"/>
    <s v="Inproceedings"/>
    <x v="289"/>
  </r>
  <r>
    <s v="Chamis C."/>
    <s v="Application of SysML standards to space mission operations"/>
    <n v="2010"/>
    <s v="Inproceedings"/>
    <x v="290"/>
  </r>
  <r>
    <s v="Hayden J.L., Jeffries A."/>
    <s v="On using SysML, DoDAF 2.0 and UPDM to model the architecture for the NOAA's Joint Polar Satellite System (JPSS) Ground System (GS)"/>
    <n v="2012"/>
    <s v="Inproceedings"/>
    <x v="290"/>
  </r>
  <r>
    <s v="Shames P.M., Sarrel M.A., Friedenthal S."/>
    <s v="Modeling systems-of-systems interfaces with SysML"/>
    <n v="2016"/>
    <s v="Inproceedings"/>
    <x v="290"/>
  </r>
  <r>
    <s v="Claver C., Dubois-Felsmann G., Delgado F., Hascall P., Marshall S., Nordby M., Schalk T., Schumacher G., Sebag J."/>
    <s v="Using SysML for MBSE analysis of the LSST system"/>
    <n v="2010"/>
    <s v="Inproceedings"/>
    <x v="291"/>
  </r>
  <r>
    <s v="Selvy B.M., Claver C., Angeli G."/>
    <s v="Using SysML for verification and validation planning on the Large Synoptic Survey Telescope (LSST)"/>
    <n v="2014"/>
    <s v="Inproceedings"/>
    <x v="291"/>
  </r>
  <r>
    <s v="Ramirez S."/>
    <s v="SysML model of exoplanet archive functionality and activities"/>
    <n v="2016"/>
    <s v="Inproceedings"/>
    <x v="291"/>
  </r>
  <r>
    <s v="Gaeta J.P., Czarnecki K."/>
    <s v="Modeling aerospace systems product lines in SysML."/>
    <n v="2015"/>
    <s v="Inproceedings"/>
    <x v="292"/>
  </r>
  <r>
    <s v="Machida F., Andrade E., Kim D.S., Trivedi K.S."/>
    <s v="Candy: Component-based availability modeling framework for cloud service management using SysML"/>
    <n v="2011"/>
    <s v="Inproceedings"/>
    <x v="293"/>
  </r>
  <r>
    <s v="Chang C.-H., Lu C.-W., Hsueh N.-L., Kao K.-F., Hsiung P.-A., Chu W.C., Yang C.-T., Koong C.-S."/>
    <s v="A SysML-based requirement supporting tool for embedded software"/>
    <n v="2011"/>
    <s v="Inproceedings"/>
    <x v="294"/>
  </r>
  <r>
    <s v="Tadano K., Xiang J., Kawato M., Maeno Y."/>
    <s v="Synthesizing SRN models from system operations with SysML diagrams for availability analysis"/>
    <n v="2011"/>
    <s v="Inproceedings"/>
    <x v="294"/>
  </r>
  <r>
    <s v="Hilken C., Peleska J."/>
    <s v="Model-based testing against complex SysML models"/>
    <n v="2015"/>
    <s v="Inproceedings"/>
    <x v="295"/>
  </r>
  <r>
    <s v="Wang R., Dagli C."/>
    <s v="An executable system architecture approach to discrete events system modeling using SysML in conjunction with Colored Petri Net"/>
    <n v="2008"/>
    <s v="Inproceedings"/>
    <x v="296"/>
  </r>
  <r>
    <s v="Patel V.V., McGregor J.D., Goasguen S."/>
    <s v="SysML-based domain-specific executable workflows"/>
    <n v="2010"/>
    <s v="Inproceedings"/>
    <x v="296"/>
  </r>
  <r>
    <s v="Mhenni F., Nguyen N., Kadima H., Choley J.-Y."/>
    <s v="Safety analysis integration in a SysML-based complex system design process"/>
    <n v="2013"/>
    <s v="Inproceedings"/>
    <x v="296"/>
  </r>
  <r>
    <s v="Palachi E., Cohen C., Takashi S."/>
    <s v="Simulation of cyber physical models using SysML and numerical solvers"/>
    <n v="2013"/>
    <s v="Inproceedings"/>
    <x v="296"/>
  </r>
  <r>
    <s v="Mhenni F., Choley J.-Y., Nguyen N."/>
    <s v="Extended mechatronic systems architecture modeling with SysML for enhanced safety analysis"/>
    <n v="2014"/>
    <s v="Inproceedings"/>
    <x v="296"/>
  </r>
  <r>
    <s v="Kapos G.-D., Dalakas V., Tsadimas A., Nikolaidou M., Anagnostopoulos D."/>
    <s v="Model-based system engineering using SysML: Deriving executable simulation models with QVT"/>
    <n v="2014"/>
    <s v="Inproceedings"/>
    <x v="296"/>
  </r>
  <r>
    <s v="Barbedienne R., Penas O., Choley J.-Y., Gasser L."/>
    <s v="TheReSE: SysML extension for thermal modeling"/>
    <n v="2015"/>
    <s v="Inproceedings"/>
    <x v="296"/>
  </r>
  <r>
    <s v="Bank D., Blumrich F., Kress P., Stöferle C."/>
    <s v="A systems engineering approach for a dynamic co-simulation of a SysML tool and Matlab"/>
    <n v="2016"/>
    <s v="Inproceedings"/>
    <x v="296"/>
  </r>
  <r>
    <s v="Bonnet S., Voirin J.-L., Exertier D., Normand V."/>
    <s v="Not (strictly) relying on SysML for MBSE: Language, tooling and development perspectives: The Arcadia/Capella rationale"/>
    <n v="2016"/>
    <s v="Inproceedings"/>
    <x v="296"/>
  </r>
  <r>
    <s v="Müller M., Roth M., Lindemann U."/>
    <s v="The hazard analysis profile: Linking safety analysis and SysML"/>
    <n v="2016"/>
    <s v="Inproceedings"/>
    <x v="296"/>
  </r>
  <r>
    <s v="Shinozaki M., Mhenni F., Choley J.-Y., Ming A."/>
    <s v="Reuse of SysML model to support innovation in mechatronic systems design"/>
    <n v="2017"/>
    <s v="Inproceedings"/>
    <x v="296"/>
  </r>
  <r>
    <s v="Dahmann J., Markina-Khusid A., Doren A., Wheeler T., Cotter M., Kelley M."/>
    <s v="SysML executable systems of system architecture definition: A working example"/>
    <n v="2017"/>
    <s v="Inproceedings"/>
    <x v="296"/>
  </r>
  <r>
    <s v="Bock C."/>
    <s v="SysML and UML 2 support for activity modeling"/>
    <n v="2006"/>
    <s v="Article"/>
    <x v="297"/>
  </r>
  <r>
    <s v="Rao M., Ramakrishnan S., Dagli C."/>
    <s v="Modeling and simulation of net centric system of systems using systems modeling language and Colored Petri-nets: A demonstration using the Global Earth Observation System of Systems"/>
    <n v="2008"/>
    <s v="Article"/>
    <x v="297"/>
  </r>
  <r>
    <s v="Andersson H., Herzog E., Johansson G., Johansson O."/>
    <s v="Experience from introducing Unified Modeling Language/Systems Modeling Language at Saab Aerosystems"/>
    <n v="2010"/>
    <s v="Article"/>
    <x v="297"/>
  </r>
  <r>
    <s v="Constantine J.A., Solak S."/>
    <s v="SysML modeling of Off-the-Shelf-Option acquisition for risk mitigation in military programs"/>
    <n v="2010"/>
    <s v="Article"/>
    <x v="297"/>
  </r>
  <r>
    <s v="Wang R., Dagli C."/>
    <s v="Executable system architecting using systems modeling language in conjunction with colored Petri nets in a model-driven systems development process"/>
    <n v="2011"/>
    <s v="Article"/>
    <x v="297"/>
  </r>
  <r>
    <s v="Grobshtein Y., Dori D."/>
    <s v="Generating SysML views from an OPM model: Design and evaluation"/>
    <n v="2011"/>
    <s v="Article"/>
    <x v="297"/>
  </r>
  <r>
    <s v="Durugbo C."/>
    <s v="Integrated product-service analysis using SysML requirement diagrams"/>
    <n v="2013"/>
    <s v="Article"/>
    <x v="297"/>
  </r>
  <r>
    <s v="Lane J.A., Bohn T."/>
    <s v="Using SysML modeling to understand and evolve systems of systems"/>
    <n v="2013"/>
    <s v="Article"/>
    <x v="297"/>
  </r>
  <r>
    <s v="Bock C."/>
    <s v="Componentization in the systems modeling language"/>
    <n v="2014"/>
    <s v="Article"/>
    <x v="297"/>
  </r>
  <r>
    <s v="Nottage D., Corns S., Soylemezoglu A., Kinnevan K."/>
    <s v="A SysML framework for modeling contingency basing"/>
    <n v="2015"/>
    <s v="Article"/>
    <x v="297"/>
  </r>
  <r>
    <s v="Bock C., Barbau R., Matei I., Dadfarnia M."/>
    <s v="An Extension of the Systems Modeling Language for Physical Interaction and Signal Flow Simulation"/>
    <n v="2017"/>
    <s v="Article"/>
    <x v="297"/>
  </r>
  <r>
    <s v="Ramos A.L., Ferreira J.V."/>
    <s v="SysML: The dialect for model-based systems engineering"/>
    <n v="2016"/>
    <s v="Book Chapter"/>
    <x v="298"/>
  </r>
  <r>
    <s v="Jarraya Y., Debbabi M."/>
    <s v="Formal specification and probabilistic verification of SysML activity diagrams"/>
    <n v="2012"/>
    <s v="Inproceedings"/>
    <x v="299"/>
  </r>
  <r>
    <s v="Hinckel E., Borsato M., Schmidt J., MacCari F., Storrer P., Onofre E."/>
    <s v="Driving product design and requirements management with SysML"/>
    <n v="2016"/>
    <s v="Inproceedings"/>
    <x v="300"/>
  </r>
  <r>
    <s v="Pires A.F., Duprat S., Besseyre C."/>
    <s v="Approche UML/SysML pour la spécification logicielle de systèmes embarqués aéronautiques. Travaux et retours d'expérience."/>
    <n v="2012"/>
    <s v="Article"/>
    <x v="301"/>
  </r>
  <r>
    <s v="Chandler S.R., Matthews P.C."/>
    <s v="Through-life systems engineering design &amp; support with SysML"/>
    <n v="2013"/>
    <s v="Inproceedings"/>
    <x v="302"/>
  </r>
  <r>
    <s v="Weyprecht P., Rose O."/>
    <s v="Model-driven development of simulation solution based on SysML starting with the Simulation Core"/>
    <n v="2011"/>
    <s v="Inproceedings"/>
    <x v="303"/>
  </r>
  <r>
    <s v="Foures D., Albert V., Pascal J.-C., Nketsa A."/>
    <s v="Automation of SysML activity diagram simulation with model-driven engineering approach"/>
    <n v="2012"/>
    <s v="Inproceedings"/>
    <x v="303"/>
  </r>
  <r>
    <s v="Hause M., Hummell J."/>
    <s v="Simulation of an electrical network and control system in SysML"/>
    <n v="2012"/>
    <s v="Inproceedings"/>
    <x v="303"/>
  </r>
  <r>
    <s v="Batarseh O., McGinnis L.F."/>
    <s v="SysML to discrete-event simulation to analyze electronic assembly systems"/>
    <n v="2012"/>
    <s v="Inproceedings"/>
    <x v="303"/>
  </r>
  <r>
    <s v="Briand L. C., Falessi D., Nejati S., Sabetzadeh M., Yue T."/>
    <s v="Traceability and sysml design slices to support safety inspections: A controlled experiment"/>
    <n v="2014"/>
    <s v="Article"/>
    <x v="304"/>
  </r>
  <r>
    <s v="Ohara K., Iwane K., Takubo T., Mae Y., Arai T."/>
    <s v="Component-based robot software design for pick-and-place task described by SysML"/>
    <n v="2011"/>
    <s v="Inproceedings"/>
    <x v="305"/>
  </r>
  <r>
    <s v="Rao Manohar"/>
    <s v="SysML with ARTiSAN studio"/>
    <n v="2005"/>
    <s v="Inproceedings"/>
    <x v="306"/>
  </r>
  <r>
    <s v="Wang W., Zhao B."/>
    <s v="Research on construction method of DoDAF view based on DEVS and SysML"/>
    <n v="2012"/>
    <s v="Inproceedings"/>
    <x v="307"/>
  </r>
  <r>
    <s v="Ammar N., Chaieb H., Bouallegue R."/>
    <s v="From modeling with SysML to simulation with contiki cooja simulator of wireless sensor networks"/>
    <n v="2016"/>
    <s v="Inproceedings"/>
    <x v="308"/>
  </r>
  <r>
    <s v="Verries J., Sahraoui A."/>
    <s v="Case study on SYSML and VHDL-AMS for designing and validating systems"/>
    <n v="2013"/>
    <s v="Inproceedings"/>
    <x v="309"/>
  </r>
  <r>
    <s v="Maroui R., Ayeb B."/>
    <s v="Integrating the SysML and ACME in a model driven engineering approach to verify the web service composition"/>
    <n v="2015"/>
    <s v="Inproceedings"/>
    <x v="310"/>
  </r>
  <r>
    <s v="Chabibi B., Douche A., Anwar A., Nassar M."/>
    <s v="Integrating SysML with simulation environments (Simulink) by model transformation approach"/>
    <n v="2016"/>
    <s v="Inproceedings"/>
    <x v="310"/>
  </r>
  <r>
    <s v="Huang E., Ramamurthy R., McGinnis L.F."/>
    <s v="System and simulation modeling using sysml"/>
    <n v="2007"/>
    <s v="Inproceedings"/>
    <x v="311"/>
  </r>
  <r>
    <s v="Paredis C.J.J., Johnson T."/>
    <s v="Using omg's sysml to support simulation"/>
    <n v="2008"/>
    <s v="Inproceedings"/>
    <x v="311"/>
  </r>
  <r>
    <s v="McGinnis L.F., Ustun V."/>
    <s v="A simple example of SysML-driven simulation"/>
    <n v="2009"/>
    <s v="Inproceedings"/>
    <x v="311"/>
  </r>
  <r>
    <s v="Schönherr O., Rose O."/>
    <s v="First steps towards a general SysML model for discrete processes in production systems"/>
    <n v="2009"/>
    <s v="Inproceedings"/>
    <x v="311"/>
  </r>
  <r>
    <s v="Schönherr O., Moss J.H., Rehm M., Rose O."/>
    <s v="A free simulator for modeling production systems with SysML"/>
    <n v="2012"/>
    <s v="Inproceedings"/>
    <x v="311"/>
  </r>
  <r>
    <s v="Batarseh O., McGinnis L.F."/>
    <s v="System modeling in SYsML and system analysis in Arena"/>
    <n v="2012"/>
    <s v="Inproceedings"/>
    <x v="311"/>
  </r>
  <r>
    <s v="Bocciarelli P., D'Ambrogio A., Giglio A., Gianni D."/>
    <s v="A SaaS-based automated framework to build and execute distributed simulations from SysML models"/>
    <n v="2013"/>
    <s v="Inproceedings"/>
    <x v="311"/>
  </r>
  <r>
    <s v="Meng C., Kim S., Son Y.-J., Kubota C."/>
    <s v="A SysML-based simulation model aggregation framework for seedling propagation system"/>
    <n v="2013"/>
    <s v="Inproceedings"/>
    <x v="311"/>
  </r>
  <r>
    <s v="Batarseh O., Goldlust E.J., Day T.E."/>
    <s v="SysML for conceptual modeling and simulation for analysis: A case example of a highly granular model of an emergency department"/>
    <n v="2013"/>
    <s v="Inproceedings"/>
    <x v="311"/>
  </r>
  <r>
    <s v="Turki S., Soriano T., Sghaier A."/>
    <s v="Mechatronic systems modeling with SysML: A bond graphs addendum for energy analysis"/>
    <n v="2005"/>
    <s v="Article"/>
    <x v="312"/>
  </r>
  <r>
    <s v="He Z.-H., Wang M.-Z."/>
    <s v="Dynamic performance and effectiveness evaluation on SysML design"/>
    <n v="2006"/>
    <s v="Article"/>
    <x v="313"/>
  </r>
  <r>
    <s v="Wu J., Wang M.-Z., Fang H.-J."/>
    <s v="Product design of systems architecture using SysML"/>
    <n v="2006"/>
    <s v="Article"/>
    <x v="313"/>
  </r>
  <r>
    <s v="Jiang C.-Y., Wang W.-P., Li Q."/>
    <s v="SysML: a new systems modeling language"/>
    <n v="2006"/>
    <s v="Article"/>
    <x v="314"/>
  </r>
  <r>
    <s v="Liu Y., Yuan W., Fan H., Cao Y."/>
    <s v="Research on information integration framework of SysML based model driven design of complex products"/>
    <n v="2012"/>
    <s v="Article"/>
    <x v="3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5" cacheId="1" applyNumberFormats="0" applyBorderFormats="0" applyFontFormats="0" applyPatternFormats="0" applyAlignmentFormats="0" applyWidthHeightFormats="1" dataCaption="Werte" updatedVersion="6" minRefreshableVersion="3" useAutoFormatting="1" itemPrintTitles="1" createdVersion="5" indent="0" outline="1" outlineData="1" multipleFieldFilters="0" chartFormat="1">
  <location ref="A1:B318" firstHeaderRow="1" firstDataRow="1" firstDataCol="1"/>
  <pivotFields count="5">
    <pivotField showAll="0"/>
    <pivotField dataField="1" showAll="0"/>
    <pivotField showAll="0"/>
    <pivotField showAll="0"/>
    <pivotField axis="axisRow" showAll="0" defaultSubtota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270"/>
      </items>
    </pivotField>
  </pivotFields>
  <rowFields count="1">
    <field x="4"/>
  </rowFields>
  <rowItems count="3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t="grand">
      <x/>
    </i>
  </rowItems>
  <colItems count="1">
    <i/>
  </colItems>
  <dataFields count="1">
    <dataField name="Anzahl von Tit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2" cacheId="0" applyNumberFormats="0" applyBorderFormats="0" applyFontFormats="0" applyPatternFormats="0" applyAlignmentFormats="0" applyWidthHeightFormats="1" dataCaption="Werte" updatedVersion="6" minRefreshableVersion="3" useAutoFormatting="1" itemPrintTitles="1" createdVersion="5" indent="0" outline="1" outlineData="1" multipleFieldFilters="0" chartFormat="7">
  <location ref="A1:B35" firstHeaderRow="1" firstDataRow="1" firstDataCol="1"/>
  <pivotFields count="26">
    <pivotField showAll="0"/>
    <pivotField showAll="0"/>
    <pivotField dataField="1" showAll="0"/>
    <pivotField axis="axisRow" showAll="0">
      <items count="14">
        <item x="11"/>
        <item x="12"/>
        <item x="10"/>
        <item x="8"/>
        <item x="9"/>
        <item x="7"/>
        <item x="3"/>
        <item x="5"/>
        <item x="1"/>
        <item x="4"/>
        <item x="2"/>
        <item x="0"/>
        <item x="6"/>
        <item t="default"/>
      </items>
    </pivotField>
    <pivotField axis="axisRow" showAll="0">
      <items count="4">
        <item x="1"/>
        <item x="2"/>
        <item x="0"/>
        <item t="default"/>
      </items>
    </pivotField>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3"/>
  </rowFields>
  <rowItems count="34">
    <i>
      <x/>
    </i>
    <i r="1">
      <x/>
    </i>
    <i r="1">
      <x v="1"/>
    </i>
    <i r="1">
      <x v="2"/>
    </i>
    <i r="1">
      <x v="3"/>
    </i>
    <i r="1">
      <x v="4"/>
    </i>
    <i r="1">
      <x v="5"/>
    </i>
    <i r="1">
      <x v="6"/>
    </i>
    <i r="1">
      <x v="7"/>
    </i>
    <i r="1">
      <x v="8"/>
    </i>
    <i r="1">
      <x v="9"/>
    </i>
    <i r="1">
      <x v="10"/>
    </i>
    <i r="1">
      <x v="11"/>
    </i>
    <i r="1">
      <x v="12"/>
    </i>
    <i>
      <x v="1"/>
    </i>
    <i r="1">
      <x v="8"/>
    </i>
    <i r="1">
      <x v="9"/>
    </i>
    <i r="1">
      <x v="10"/>
    </i>
    <i r="1">
      <x v="11"/>
    </i>
    <i>
      <x v="2"/>
    </i>
    <i r="1">
      <x/>
    </i>
    <i r="1">
      <x v="1"/>
    </i>
    <i r="1">
      <x v="2"/>
    </i>
    <i r="1">
      <x v="3"/>
    </i>
    <i r="1">
      <x v="4"/>
    </i>
    <i r="1">
      <x v="5"/>
    </i>
    <i r="1">
      <x v="6"/>
    </i>
    <i r="1">
      <x v="7"/>
    </i>
    <i r="1">
      <x v="8"/>
    </i>
    <i r="1">
      <x v="9"/>
    </i>
    <i r="1">
      <x v="10"/>
    </i>
    <i r="1">
      <x v="11"/>
    </i>
    <i r="1">
      <x v="12"/>
    </i>
    <i t="grand">
      <x/>
    </i>
  </rowItems>
  <colItems count="1">
    <i/>
  </colItems>
  <dataFields count="1">
    <dataField name="Anzahl von Title" fld="2"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copus_02_02_2018_lessInformation" connectionId="6" xr16:uid="{00000000-0016-0000-00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CM_Systems" connectionId="3" xr16:uid="{00000000-0016-0000-0100-000003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ACM_SysML" connectionId="1" xr16:uid="{00000000-0016-0000-01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ACM_System" connectionId="2" xr16:uid="{00000000-0016-0000-0100-000001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IEEE" connectionId="5" xr16:uid="{00000000-0016-0000-02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IEE_all" connectionId="4" xr16:uid="{00000000-0016-0000-0200-000004000000}"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scopus_SysML_nurTitel" connectionId="7" xr16:uid="{00000000-0016-0000-0400-000006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Konferenzfarben">
      <a:dk1>
        <a:sysClr val="windowText" lastClr="000000"/>
      </a:dk1>
      <a:lt1>
        <a:sysClr val="window" lastClr="FFFFFF"/>
      </a:lt1>
      <a:dk2>
        <a:srgbClr val="44546A"/>
      </a:dk2>
      <a:lt2>
        <a:srgbClr val="E7E6E6"/>
      </a:lt2>
      <a:accent1>
        <a:srgbClr val="ED7D31"/>
      </a:accent1>
      <a:accent2>
        <a:srgbClr val="5B9BD5"/>
      </a:accent2>
      <a:accent3>
        <a:srgbClr val="92D050"/>
      </a:accent3>
      <a:accent4>
        <a:srgbClr val="A5A5A5"/>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copus.com/inward/record.uri?eid=2-s2.0-85054243292&amp;doi=10.1016%2fC2016-0-00866-5&amp;partnerID=40&amp;md5=2fe0a26ea0ac2c89305328b48d5ba5a7" TargetMode="External"/><Relationship Id="rId2" Type="http://schemas.openxmlformats.org/officeDocument/2006/relationships/hyperlink" Target="https://www.scopus.com/inward/record.uri?eid=2-s2.0-80054968906&amp;partnerID=40&amp;md5=90b7c03dc9f451790eb97e8d9b6b4f32" TargetMode="External"/><Relationship Id="rId1" Type="http://schemas.openxmlformats.org/officeDocument/2006/relationships/hyperlink" Target="https://www.scopus.com/inward/record.uri?eid=2-s2.0-26944495346&amp;partnerID=40&amp;md5=30f8170610ecbaceba6c5b529138d343" TargetMode="External"/><Relationship Id="rId6" Type="http://schemas.openxmlformats.org/officeDocument/2006/relationships/queryTable" Target="../queryTables/query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8.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drawing" Target="../drawings/drawing2.xml"/><Relationship Id="rId4" Type="http://schemas.openxmlformats.org/officeDocument/2006/relationships/queryTable" Target="../queryTables/queryTable4.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scopus.com/inward/record.uri?eid=2-s2.0-84866141847&amp;partnerID=40&amp;md5=c144e38bc73bc2c23b7ebbaff26bc5d1" TargetMode="External"/><Relationship Id="rId299" Type="http://schemas.openxmlformats.org/officeDocument/2006/relationships/hyperlink" Target="https://www.scopus.com/inward/record.uri?eid=2-s2.0-44149095566&amp;partnerID=40&amp;md5=5caa8703f2ebf496761cdeb80d969de5" TargetMode="External"/><Relationship Id="rId21" Type="http://schemas.openxmlformats.org/officeDocument/2006/relationships/hyperlink" Target="http://dblp.org/rec/conf/fdl/RaslanS07" TargetMode="External"/><Relationship Id="rId63" Type="http://schemas.openxmlformats.org/officeDocument/2006/relationships/hyperlink" Target="https://www.scopus.com/inward/record.uri?eid=2-s2.0-84907360632&amp;partnerID=40&amp;md5=579a5e701b5505573182f4329b2e6f4f" TargetMode="External"/><Relationship Id="rId159" Type="http://schemas.openxmlformats.org/officeDocument/2006/relationships/hyperlink" Target="https://www.scopus.com/inward/record.uri?eid=2-s2.0-80054684321&amp;partnerID=40&amp;md5=abbd92c0184d4e0c24df173a5e071170" TargetMode="External"/><Relationship Id="rId324" Type="http://schemas.openxmlformats.org/officeDocument/2006/relationships/hyperlink" Target="https://www.scopus.com/inward/record.uri?eid=2-s2.0-84865614999&amp;partnerID=40&amp;md5=a17317af6a634cfd548457b555a493bb" TargetMode="External"/><Relationship Id="rId366" Type="http://schemas.openxmlformats.org/officeDocument/2006/relationships/hyperlink" Target="http://dblp.org/rec/conf/modelsward/MendietaVMR17" TargetMode="External"/><Relationship Id="rId170" Type="http://schemas.openxmlformats.org/officeDocument/2006/relationships/hyperlink" Target="https://www.scopus.com/inward/record.uri?eid=2-s2.0-84880722531&amp;partnerID=40&amp;md5=9a3db674b9de2b82c898a919824d5d79" TargetMode="External"/><Relationship Id="rId226" Type="http://schemas.openxmlformats.org/officeDocument/2006/relationships/hyperlink" Target="https://www.scopus.com/inward/record.uri?eid=2-s2.0-84875995467&amp;partnerID=40&amp;md5=fadbfac0ae4a91eaefce5200d9409e90" TargetMode="External"/><Relationship Id="rId268" Type="http://schemas.openxmlformats.org/officeDocument/2006/relationships/hyperlink" Target="https://www.scopus.com/inward/record.uri?eid=2-s2.0-77954735706&amp;partnerID=40&amp;md5=3b8ecbd33e9332d17bcc8bf1a7ea6430" TargetMode="External"/><Relationship Id="rId32" Type="http://schemas.openxmlformats.org/officeDocument/2006/relationships/hyperlink" Target="https://www.scopus.com/inward/record.uri?eid=2-s2.0-84874797363&amp;partnerID=40&amp;md5=7164339464873fcdef47e0669bb83c50" TargetMode="External"/><Relationship Id="rId74" Type="http://schemas.openxmlformats.org/officeDocument/2006/relationships/hyperlink" Target="https://www.scopus.com/inward/record.uri?eid=2-s2.0-84858842649&amp;partnerID=40&amp;md5=0de8e80c4a96e15187dc51d54c2a2659" TargetMode="External"/><Relationship Id="rId128" Type="http://schemas.openxmlformats.org/officeDocument/2006/relationships/hyperlink" Target="https://www.scopus.com/inward/record.uri?eid=2-s2.0-80855132631&amp;partnerID=40&amp;md5=273835c2d4b96b7307eec88bbc39d8c6" TargetMode="External"/><Relationship Id="rId335" Type="http://schemas.openxmlformats.org/officeDocument/2006/relationships/hyperlink" Target="https://www.scopus.com/inward/record.uri?eid=2-s2.0-84936803675&amp;partnerID=40&amp;md5=2bf5ad31655398ee4befdbeff528c386" TargetMode="External"/><Relationship Id="rId5" Type="http://schemas.openxmlformats.org/officeDocument/2006/relationships/hyperlink" Target="http://dblp.org/rec/conf/csfw/ApvrilleR15" TargetMode="External"/><Relationship Id="rId181" Type="http://schemas.openxmlformats.org/officeDocument/2006/relationships/hyperlink" Target="https://www.scopus.com/inward/record.uri?eid=2-s2.0-84903436417&amp;partnerID=40&amp;md5=22fa4c23e948e77746f93d79123541f2" TargetMode="External"/><Relationship Id="rId237" Type="http://schemas.openxmlformats.org/officeDocument/2006/relationships/hyperlink" Target="https://www.scopus.com/inward/record.uri?eid=2-s2.0-84922631815&amp;partnerID=40&amp;md5=9faca248b3262891cdc350a77cd7d580" TargetMode="External"/><Relationship Id="rId279" Type="http://schemas.openxmlformats.org/officeDocument/2006/relationships/hyperlink" Target="https://www.scopus.com/inward/record.uri?eid=2-s2.0-44449132764&amp;partnerID=40&amp;md5=bf4aefb9e3cb9af491e1c35cadb0cd19" TargetMode="External"/><Relationship Id="rId43" Type="http://schemas.openxmlformats.org/officeDocument/2006/relationships/hyperlink" Target="https://www.scopus.com/inward/record.uri?eid=2-s2.0-84955298267&amp;partnerID=40&amp;md5=a122a90c6247d0440d6b79ce4ecc9763" TargetMode="External"/><Relationship Id="rId139" Type="http://schemas.openxmlformats.org/officeDocument/2006/relationships/hyperlink" Target="https://www.scopus.com/inward/record.uri?eid=2-s2.0-84925436536&amp;partnerID=40&amp;md5=cfcae9de8b83435a079a59b51b40a20c" TargetMode="External"/><Relationship Id="rId290" Type="http://schemas.openxmlformats.org/officeDocument/2006/relationships/hyperlink" Target="https://www.scopus.com/inward/record.uri?eid=2-s2.0-84863604567&amp;partnerID=40&amp;md5=1024d533fa3916446263aed05e201e32" TargetMode="External"/><Relationship Id="rId304" Type="http://schemas.openxmlformats.org/officeDocument/2006/relationships/hyperlink" Target="https://www.scopus.com/inward/record.uri?eid=2-s2.0-84897650899&amp;partnerID=40&amp;md5=7c3f4f4065a15786938952b0dacc674e" TargetMode="External"/><Relationship Id="rId346" Type="http://schemas.openxmlformats.org/officeDocument/2006/relationships/hyperlink" Target="https://www.scopus.com/inward/record.uri?eid=2-s2.0-84872958304&amp;partnerID=40&amp;md5=3ca9db1626f8fd155568dbc1ee05435e" TargetMode="External"/><Relationship Id="rId85" Type="http://schemas.openxmlformats.org/officeDocument/2006/relationships/hyperlink" Target="https://www.scopus.com/inward/record.uri?eid=2-s2.0-20844449093&amp;partnerID=40&amp;md5=ed6d643bd99a8b094f04eb7d38cdad3f" TargetMode="External"/><Relationship Id="rId150" Type="http://schemas.openxmlformats.org/officeDocument/2006/relationships/hyperlink" Target="https://www.scopus.com/inward/record.uri?eid=2-s2.0-84892435989&amp;partnerID=40&amp;md5=e39525a9cf9a4fd068873d7a9370b16c" TargetMode="External"/><Relationship Id="rId192" Type="http://schemas.openxmlformats.org/officeDocument/2006/relationships/hyperlink" Target="https://www.scopus.com/inward/record.uri?eid=2-s2.0-84878031076&amp;partnerID=40&amp;md5=7dd682ab9882e9135d0bffc5e9de79ae" TargetMode="External"/><Relationship Id="rId206" Type="http://schemas.openxmlformats.org/officeDocument/2006/relationships/hyperlink" Target="https://www.scopus.com/inward/record.uri?eid=2-s2.0-84915752596&amp;partnerID=40&amp;md5=5e383476a65bd7443065bc2d1155ae16" TargetMode="External"/><Relationship Id="rId248" Type="http://schemas.openxmlformats.org/officeDocument/2006/relationships/hyperlink" Target="https://www.scopus.com/inward/record.uri?eid=2-s2.0-57649196274&amp;partnerID=40&amp;md5=ed8cddf367c96fdac5b91d9b47b3e96c" TargetMode="External"/><Relationship Id="rId12" Type="http://schemas.openxmlformats.org/officeDocument/2006/relationships/hyperlink" Target="http://dblp.org/rec/journals/corr/abs-1212-4246" TargetMode="External"/><Relationship Id="rId108" Type="http://schemas.openxmlformats.org/officeDocument/2006/relationships/hyperlink" Target="https://www.scopus.com/inward/record.uri?eid=2-s2.0-84906657267&amp;partnerID=40&amp;md5=b36212dafc9448f634c065feb3b2eddb" TargetMode="External"/><Relationship Id="rId315" Type="http://schemas.openxmlformats.org/officeDocument/2006/relationships/hyperlink" Target="https://www.scopus.com/inward/record.uri?eid=2-s2.0-84877559443&amp;partnerID=40&amp;md5=b09fc961514fc9c96db31adeb0384235" TargetMode="External"/><Relationship Id="rId357" Type="http://schemas.openxmlformats.org/officeDocument/2006/relationships/hyperlink" Target="https://www.scopus.com/inward/record.uri?eid=2-s2.0-84878052148&amp;partnerID=40&amp;md5=3dbe6643dd285e27a765fc5374f07670" TargetMode="External"/><Relationship Id="rId54" Type="http://schemas.openxmlformats.org/officeDocument/2006/relationships/hyperlink" Target="https://www.scopus.com/inward/record.uri?eid=2-s2.0-84928660042&amp;partnerID=40&amp;md5=6263078108d11ed13585e1f3d9f8aa38" TargetMode="External"/><Relationship Id="rId96" Type="http://schemas.openxmlformats.org/officeDocument/2006/relationships/hyperlink" Target="https://www.scopus.com/inward/record.uri?eid=2-s2.0-84890600026&amp;partnerID=40&amp;md5=e32d19c1f67c92af8b0b92eaeb05b0c7" TargetMode="External"/><Relationship Id="rId161" Type="http://schemas.openxmlformats.org/officeDocument/2006/relationships/hyperlink" Target="https://www.scopus.com/inward/record.uri?eid=2-s2.0-84856857458&amp;partnerID=40&amp;md5=668f38508089889be6986dfb51c09465" TargetMode="External"/><Relationship Id="rId217" Type="http://schemas.openxmlformats.org/officeDocument/2006/relationships/hyperlink" Target="https://www.scopus.com/inward/record.uri?eid=2-s2.0-84945946480&amp;partnerID=40&amp;md5=9f89abc952463367cb38c10fc97b4b6d" TargetMode="External"/><Relationship Id="rId259" Type="http://schemas.openxmlformats.org/officeDocument/2006/relationships/hyperlink" Target="https://www.scopus.com/inward/record.uri?eid=2-s2.0-77957373338&amp;partnerID=40&amp;md5=14123194433010c53b708ae19fd20057" TargetMode="External"/><Relationship Id="rId23" Type="http://schemas.openxmlformats.org/officeDocument/2006/relationships/hyperlink" Target="http://dblp.org/rec/conf/fdl/PrevostiniG06" TargetMode="External"/><Relationship Id="rId119" Type="http://schemas.openxmlformats.org/officeDocument/2006/relationships/hyperlink" Target="https://www.scopus.com/inward/record.uri?eid=2-s2.0-84929759480&amp;partnerID=40&amp;md5=ab98e0e9ef65765d9f6e27ed59c42f5e" TargetMode="External"/><Relationship Id="rId270" Type="http://schemas.openxmlformats.org/officeDocument/2006/relationships/hyperlink" Target="https://www.scopus.com/inward/record.uri?eid=2-s2.0-84868331112&amp;partnerID=40&amp;md5=695b56214b62ad9b508bcf7716a65e52" TargetMode="External"/><Relationship Id="rId326" Type="http://schemas.openxmlformats.org/officeDocument/2006/relationships/hyperlink" Target="https://www.scopus.com/inward/record.uri?eid=2-s2.0-84876475685&amp;partnerID=40&amp;md5=6f17cf1ee705326de6666ced1554107e" TargetMode="External"/><Relationship Id="rId65" Type="http://schemas.openxmlformats.org/officeDocument/2006/relationships/hyperlink" Target="https://www.scopus.com/inward/record.uri?eid=2-s2.0-84934920510&amp;partnerID=40&amp;md5=430fee0f08e321dd80b5fd460a031278" TargetMode="External"/><Relationship Id="rId130" Type="http://schemas.openxmlformats.org/officeDocument/2006/relationships/hyperlink" Target="https://www.scopus.com/inward/record.uri?eid=2-s2.0-84876943050&amp;partnerID=40&amp;md5=f34c1bb91e12444f4134fd0672be1024" TargetMode="External"/><Relationship Id="rId368" Type="http://schemas.openxmlformats.org/officeDocument/2006/relationships/queryTable" Target="../queryTables/queryTable7.xml"/><Relationship Id="rId172" Type="http://schemas.openxmlformats.org/officeDocument/2006/relationships/hyperlink" Target="https://www.scopus.com/inward/record.uri?eid=2-s2.0-84906971094&amp;partnerID=40&amp;md5=1bd2ac62d527075e89c7c3c93c6a2bb3" TargetMode="External"/><Relationship Id="rId228" Type="http://schemas.openxmlformats.org/officeDocument/2006/relationships/hyperlink" Target="https://www.scopus.com/inward/record.uri?eid=2-s2.0-84914141434&amp;partnerID=40&amp;md5=63b12879e700821235794bad8f95084d" TargetMode="External"/><Relationship Id="rId281" Type="http://schemas.openxmlformats.org/officeDocument/2006/relationships/hyperlink" Target="https://www.scopus.com/inward/record.uri?eid=2-s2.0-70349140097&amp;partnerID=40&amp;md5=4b5a48b140abb092c75434b80a26b79f" TargetMode="External"/><Relationship Id="rId337" Type="http://schemas.openxmlformats.org/officeDocument/2006/relationships/hyperlink" Target="https://www.scopus.com/inward/record.uri?eid=2-s2.0-78049525741&amp;partnerID=40&amp;md5=d305c0b2135bbc0c021c85d08f6d005c" TargetMode="External"/><Relationship Id="rId34" Type="http://schemas.openxmlformats.org/officeDocument/2006/relationships/hyperlink" Target="https://www.scopus.com/inward/record.uri?eid=2-s2.0-84888260271&amp;partnerID=40&amp;md5=67fe2cf0422bce125f5790ed97489742" TargetMode="External"/><Relationship Id="rId76" Type="http://schemas.openxmlformats.org/officeDocument/2006/relationships/hyperlink" Target="https://www.scopus.com/inward/record.uri?eid=2-s2.0-84887637295&amp;partnerID=40&amp;md5=25a8e5dbde25c11114a7814f600953d0" TargetMode="External"/><Relationship Id="rId141" Type="http://schemas.openxmlformats.org/officeDocument/2006/relationships/hyperlink" Target="https://www.scopus.com/inward/record.uri?eid=2-s2.0-84855163102&amp;partnerID=40&amp;md5=13fbd2875fec6e5fb22d8dd2123bb5b0" TargetMode="External"/><Relationship Id="rId7" Type="http://schemas.openxmlformats.org/officeDocument/2006/relationships/hyperlink" Target="http://dblp.org/rec/conf/ics-csr/LemaireLDN14" TargetMode="External"/><Relationship Id="rId183" Type="http://schemas.openxmlformats.org/officeDocument/2006/relationships/hyperlink" Target="https://www.scopus.com/inward/record.uri?eid=2-s2.0-84951288372&amp;partnerID=40&amp;md5=d983156ea46ecc423abd73a920dfe754" TargetMode="External"/><Relationship Id="rId239" Type="http://schemas.openxmlformats.org/officeDocument/2006/relationships/hyperlink" Target="https://www.scopus.com/inward/record.uri?eid=2-s2.0-84931034479&amp;partnerID=40&amp;md5=e58bb1c01a03d790118613e65603ff85" TargetMode="External"/><Relationship Id="rId250" Type="http://schemas.openxmlformats.org/officeDocument/2006/relationships/hyperlink" Target="https://www.scopus.com/inward/record.uri?eid=2-s2.0-49749122130&amp;partnerID=40&amp;md5=f5e04fa41189c6bd1f879da3d0267a76" TargetMode="External"/><Relationship Id="rId292" Type="http://schemas.openxmlformats.org/officeDocument/2006/relationships/hyperlink" Target="https://www.scopus.com/inward/record.uri?eid=2-s2.0-84884667638&amp;partnerID=40&amp;md5=5072a885e017f53b0d64d94f4ba9a7a0" TargetMode="External"/><Relationship Id="rId306" Type="http://schemas.openxmlformats.org/officeDocument/2006/relationships/hyperlink" Target="https://www.scopus.com/inward/record.uri?eid=2-s2.0-67650272815&amp;partnerID=40&amp;md5=640049539c89b94d8b489fe31dced734" TargetMode="External"/><Relationship Id="rId45" Type="http://schemas.openxmlformats.org/officeDocument/2006/relationships/hyperlink" Target="https://www.scopus.com/inward/record.uri?eid=2-s2.0-77956445152&amp;partnerID=40&amp;md5=349ac2b93d2443069a5972eb371ccd05" TargetMode="External"/><Relationship Id="rId87" Type="http://schemas.openxmlformats.org/officeDocument/2006/relationships/hyperlink" Target="https://www.scopus.com/inward/record.uri?eid=2-s2.0-84878686508&amp;partnerID=40&amp;md5=1c02b5188fec0d47f95caac4b49f4bb3" TargetMode="External"/><Relationship Id="rId110" Type="http://schemas.openxmlformats.org/officeDocument/2006/relationships/hyperlink" Target="https://www.scopus.com/inward/record.uri?eid=2-s2.0-84931077081&amp;partnerID=40&amp;md5=eb5eaf59bef817a5e25bb83ce1d30ad2" TargetMode="External"/><Relationship Id="rId348" Type="http://schemas.openxmlformats.org/officeDocument/2006/relationships/hyperlink" Target="https://www.scopus.com/inward/record.uri?eid=2-s2.0-84859121960&amp;partnerID=40&amp;md5=72fdafc2bbb55f9ae80ac23c45d75c7a" TargetMode="External"/><Relationship Id="rId152" Type="http://schemas.openxmlformats.org/officeDocument/2006/relationships/hyperlink" Target="https://www.scopus.com/inward/record.uri?eid=2-s2.0-71049135305&amp;partnerID=40&amp;md5=898176e030484a7cad5fe25acc043afa" TargetMode="External"/><Relationship Id="rId194" Type="http://schemas.openxmlformats.org/officeDocument/2006/relationships/hyperlink" Target="https://www.scopus.com/inward/record.uri?eid=2-s2.0-84906903000&amp;partnerID=40&amp;md5=4a43695543bf2f70da0d328467c2b601" TargetMode="External"/><Relationship Id="rId208" Type="http://schemas.openxmlformats.org/officeDocument/2006/relationships/hyperlink" Target="https://www.scopus.com/inward/record.uri?eid=2-s2.0-84896940325&amp;partnerID=40&amp;md5=d10af56e5f1848c869bb82d84d8f43ca" TargetMode="External"/><Relationship Id="rId261" Type="http://schemas.openxmlformats.org/officeDocument/2006/relationships/hyperlink" Target="https://www.scopus.com/inward/record.uri?eid=2-s2.0-84899048362&amp;partnerID=40&amp;md5=c34a5ae4f9bda4bcc8f19cf08e8157f9" TargetMode="External"/><Relationship Id="rId14" Type="http://schemas.openxmlformats.org/officeDocument/2006/relationships/hyperlink" Target="http://dblp.org/rec/journals/i-jep/TrappRHWDB11" TargetMode="External"/><Relationship Id="rId56" Type="http://schemas.openxmlformats.org/officeDocument/2006/relationships/hyperlink" Target="https://www.scopus.com/inward/record.uri?eid=2-s2.0-84898602815&amp;partnerID=40&amp;md5=3376bfe91f1a901daa2e33ea07cb462a" TargetMode="External"/><Relationship Id="rId317" Type="http://schemas.openxmlformats.org/officeDocument/2006/relationships/hyperlink" Target="https://www.scopus.com/inward/record.uri?eid=2-s2.0-84959378721&amp;partnerID=40&amp;md5=6a7d02de97c6ab95009b0ab2d5f5c718" TargetMode="External"/><Relationship Id="rId359" Type="http://schemas.openxmlformats.org/officeDocument/2006/relationships/hyperlink" Target="https://www.scopus.com/inward/record.uri?eid=2-s2.0-84905569304&amp;partnerID=40&amp;md5=ba1a94d0729c5e9322ff1fa264a963d6" TargetMode="External"/><Relationship Id="rId98" Type="http://schemas.openxmlformats.org/officeDocument/2006/relationships/hyperlink" Target="https://www.scopus.com/inward/record.uri?eid=2-s2.0-84890720368&amp;partnerID=40&amp;md5=d7b6df859ce0ee2ae51159f11aa33b3f" TargetMode="External"/><Relationship Id="rId121" Type="http://schemas.openxmlformats.org/officeDocument/2006/relationships/hyperlink" Target="https://www.scopus.com/inward/record.uri?eid=2-s2.0-84900993260&amp;partnerID=40&amp;md5=d5ce7f4087326ba09eaef2d411cc6ce3" TargetMode="External"/><Relationship Id="rId163" Type="http://schemas.openxmlformats.org/officeDocument/2006/relationships/hyperlink" Target="https://www.scopus.com/inward/record.uri?eid=2-s2.0-84880721902&amp;partnerID=40&amp;md5=7394dfbe059012e542502169a5325c8f" TargetMode="External"/><Relationship Id="rId219" Type="http://schemas.openxmlformats.org/officeDocument/2006/relationships/hyperlink" Target="https://www.scopus.com/inward/record.uri?eid=2-s2.0-33746509636&amp;partnerID=40&amp;md5=97a5f0235b5145742f008199416b48f5" TargetMode="External"/><Relationship Id="rId230" Type="http://schemas.openxmlformats.org/officeDocument/2006/relationships/hyperlink" Target="https://www.scopus.com/inward/record.uri?eid=2-s2.0-84946686527&amp;partnerID=40&amp;md5=c4a11b9775ebfb64b979177769ff25ef" TargetMode="External"/><Relationship Id="rId25" Type="http://schemas.openxmlformats.org/officeDocument/2006/relationships/hyperlink" Target="http://dblp.org/rec/conf/fdl/VanderperrenD05" TargetMode="External"/><Relationship Id="rId67" Type="http://schemas.openxmlformats.org/officeDocument/2006/relationships/hyperlink" Target="https://www.scopus.com/inward/record.uri?eid=2-s2.0-84898172249&amp;partnerID=40&amp;md5=94891fb3be655fa3d1ee311267e65665" TargetMode="External"/><Relationship Id="rId272" Type="http://schemas.openxmlformats.org/officeDocument/2006/relationships/hyperlink" Target="https://www.scopus.com/inward/record.uri?eid=2-s2.0-84883818910&amp;partnerID=40&amp;md5=efdc5451b279f64e2dcf3f48382d8cb9" TargetMode="External"/><Relationship Id="rId328" Type="http://schemas.openxmlformats.org/officeDocument/2006/relationships/hyperlink" Target="https://www.scopus.com/inward/record.uri?eid=2-s2.0-84876460356&amp;partnerID=40&amp;md5=a36d0e4f1e480e005d05d6b0c8146a92" TargetMode="External"/><Relationship Id="rId132" Type="http://schemas.openxmlformats.org/officeDocument/2006/relationships/hyperlink" Target="https://www.scopus.com/inward/record.uri?eid=2-s2.0-84890365634&amp;partnerID=40&amp;md5=d21edc58e82af07e3f384161d861c293" TargetMode="External"/><Relationship Id="rId174" Type="http://schemas.openxmlformats.org/officeDocument/2006/relationships/hyperlink" Target="https://www.scopus.com/inward/record.uri?eid=2-s2.0-84904861579&amp;partnerID=40&amp;md5=0e49e404b7328fc2ab0b84bd950573ee" TargetMode="External"/><Relationship Id="rId220" Type="http://schemas.openxmlformats.org/officeDocument/2006/relationships/hyperlink" Target="https://www.scopus.com/inward/record.uri?eid=2-s2.0-67650508273&amp;partnerID=40&amp;md5=8ae8e7277008095ab379f89149bdb6bc" TargetMode="External"/><Relationship Id="rId241" Type="http://schemas.openxmlformats.org/officeDocument/2006/relationships/hyperlink" Target="https://www.scopus.com/inward/record.uri?eid=2-s2.0-84866941216&amp;partnerID=40&amp;md5=95ee68a48ef17d006b4b19e2f2b41c16" TargetMode="External"/><Relationship Id="rId15" Type="http://schemas.openxmlformats.org/officeDocument/2006/relationships/hyperlink" Target="http://dblp.org/rec/journals/isi/GnahoS11" TargetMode="External"/><Relationship Id="rId36" Type="http://schemas.openxmlformats.org/officeDocument/2006/relationships/hyperlink" Target="https://www.scopus.com/inward/record.uri?eid=2-s2.0-84891452799&amp;partnerID=40&amp;md5=38ad5880bd2b69ffdc7f0c5701c30bdd" TargetMode="External"/><Relationship Id="rId57" Type="http://schemas.openxmlformats.org/officeDocument/2006/relationships/hyperlink" Target="https://www.scopus.com/inward/record.uri?eid=2-s2.0-84899017371&amp;partnerID=40&amp;md5=74d2efe6daa2b11d4267d9b90577a2b9" TargetMode="External"/><Relationship Id="rId262" Type="http://schemas.openxmlformats.org/officeDocument/2006/relationships/hyperlink" Target="https://www.scopus.com/inward/record.uri?eid=2-s2.0-84962702988&amp;partnerID=40&amp;md5=f7cb74f67277c3544176c47d7c92dbe1" TargetMode="External"/><Relationship Id="rId283" Type="http://schemas.openxmlformats.org/officeDocument/2006/relationships/hyperlink" Target="https://www.scopus.com/inward/record.uri?eid=2-s2.0-84908635566&amp;partnerID=40&amp;md5=79c433cf01c62ee11e042e4f46ed81e8" TargetMode="External"/><Relationship Id="rId318" Type="http://schemas.openxmlformats.org/officeDocument/2006/relationships/hyperlink" Target="https://www.scopus.com/inward/record.uri?eid=2-s2.0-84959431614&amp;partnerID=40&amp;md5=1b5543ef7e4eab1cfe9fff443a1fad6a" TargetMode="External"/><Relationship Id="rId339" Type="http://schemas.openxmlformats.org/officeDocument/2006/relationships/hyperlink" Target="https://www.scopus.com/inward/record.uri?eid=2-s2.0-84881062762&amp;partnerID=40&amp;md5=8f590ef4a10ab5f3e4dac3893b80a946" TargetMode="External"/><Relationship Id="rId78" Type="http://schemas.openxmlformats.org/officeDocument/2006/relationships/hyperlink" Target="https://www.scopus.com/inward/record.uri?eid=2-s2.0-84887784154&amp;partnerID=40&amp;md5=7b842e4d333808d6ef19b2266476a39b" TargetMode="External"/><Relationship Id="rId99" Type="http://schemas.openxmlformats.org/officeDocument/2006/relationships/hyperlink" Target="https://www.scopus.com/inward/record.uri?eid=2-s2.0-84890590509&amp;partnerID=40&amp;md5=4f4b9e050129fa164e17daf7fc8a3d59" TargetMode="External"/><Relationship Id="rId101" Type="http://schemas.openxmlformats.org/officeDocument/2006/relationships/hyperlink" Target="https://www.scopus.com/inward/record.uri?eid=2-s2.0-84914103234&amp;partnerID=40&amp;md5=91d5107625dfc160db8285b707f4dda4" TargetMode="External"/><Relationship Id="rId122" Type="http://schemas.openxmlformats.org/officeDocument/2006/relationships/hyperlink" Target="https://www.scopus.com/inward/record.uri?eid=2-s2.0-84900303641&amp;partnerID=40&amp;md5=fe0dc2936699663e02894a684553fd2e" TargetMode="External"/><Relationship Id="rId143" Type="http://schemas.openxmlformats.org/officeDocument/2006/relationships/hyperlink" Target="https://www.scopus.com/inward/record.uri?eid=2-s2.0-84888198047&amp;partnerID=40&amp;md5=a97ef81ea9471486abbdae501a749bb5" TargetMode="External"/><Relationship Id="rId164" Type="http://schemas.openxmlformats.org/officeDocument/2006/relationships/hyperlink" Target="https://www.scopus.com/inward/record.uri?eid=2-s2.0-84879849920&amp;partnerID=40&amp;md5=7bed603c1ba6005f3b829c66eaf5cd67" TargetMode="External"/><Relationship Id="rId185" Type="http://schemas.openxmlformats.org/officeDocument/2006/relationships/hyperlink" Target="https://www.scopus.com/inward/record.uri?eid=2-s2.0-80052766346&amp;partnerID=40&amp;md5=99d9add4dc8c5ce160174281e51f2f29" TargetMode="External"/><Relationship Id="rId350" Type="http://schemas.openxmlformats.org/officeDocument/2006/relationships/hyperlink" Target="https://www.scopus.com/inward/record.uri?eid=2-s2.0-84857287643&amp;partnerID=40&amp;md5=e84f0c4bbecbe21062d4ea8b996fe691" TargetMode="External"/><Relationship Id="rId9" Type="http://schemas.openxmlformats.org/officeDocument/2006/relationships/hyperlink" Target="http://dblp.org/rec/conf/ics-csr/OatesTH13" TargetMode="External"/><Relationship Id="rId210" Type="http://schemas.openxmlformats.org/officeDocument/2006/relationships/hyperlink" Target="https://www.scopus.com/inward/record.uri?eid=2-s2.0-84898753614&amp;partnerID=40&amp;md5=653579fa271108f8474b19a289b52245" TargetMode="External"/><Relationship Id="rId26" Type="http://schemas.openxmlformats.org/officeDocument/2006/relationships/hyperlink" Target="http://dblp.org/rec/conf/pearl/Korff05" TargetMode="External"/><Relationship Id="rId231" Type="http://schemas.openxmlformats.org/officeDocument/2006/relationships/hyperlink" Target="https://www.scopus.com/inward/record.uri?eid=2-s2.0-84958525491&amp;partnerID=40&amp;md5=9e349bdf73b3b276722914e6876126b2" TargetMode="External"/><Relationship Id="rId252" Type="http://schemas.openxmlformats.org/officeDocument/2006/relationships/hyperlink" Target="https://www.scopus.com/inward/record.uri?eid=2-s2.0-77951574946&amp;partnerID=40&amp;md5=59026f195cec8b0a2199fea3b47d7a8d" TargetMode="External"/><Relationship Id="rId273" Type="http://schemas.openxmlformats.org/officeDocument/2006/relationships/hyperlink" Target="https://www.scopus.com/inward/record.uri?eid=2-s2.0-84894110082&amp;partnerID=40&amp;md5=763d726aa2f46446bf8742e5300658d1" TargetMode="External"/><Relationship Id="rId294" Type="http://schemas.openxmlformats.org/officeDocument/2006/relationships/hyperlink" Target="https://www.scopus.com/inward/record.uri?eid=2-s2.0-84961316908&amp;partnerID=40&amp;md5=bfdbe26b4e3a56e841cf688ff5f74ec2" TargetMode="External"/><Relationship Id="rId308" Type="http://schemas.openxmlformats.org/officeDocument/2006/relationships/hyperlink" Target="https://www.scopus.com/inward/record.uri?eid=2-s2.0-84869429089&amp;partnerID=40&amp;md5=b51866d8e6659c27cad314f185de7b88" TargetMode="External"/><Relationship Id="rId329" Type="http://schemas.openxmlformats.org/officeDocument/2006/relationships/hyperlink" Target="https://www.scopus.com/inward/record.uri?eid=2-s2.0-80052554693&amp;partnerID=40&amp;md5=bed3d2bd6436e34adaf12841018a18b6" TargetMode="External"/><Relationship Id="rId47" Type="http://schemas.openxmlformats.org/officeDocument/2006/relationships/hyperlink" Target="https://www.scopus.com/inward/record.uri?eid=2-s2.0-34548131296&amp;partnerID=40&amp;md5=05e3472a9571a52b737854d0ec424850" TargetMode="External"/><Relationship Id="rId68" Type="http://schemas.openxmlformats.org/officeDocument/2006/relationships/hyperlink" Target="https://www.scopus.com/inward/record.uri?eid=2-s2.0-84898217706&amp;partnerID=40&amp;md5=fc971e621fc7400e392879670bed98a3" TargetMode="External"/><Relationship Id="rId89" Type="http://schemas.openxmlformats.org/officeDocument/2006/relationships/hyperlink" Target="https://www.scopus.com/inward/record.uri?eid=2-s2.0-84952763290&amp;partnerID=40&amp;md5=1074825cb726b6f708e95c79dcaa9f6c" TargetMode="External"/><Relationship Id="rId112" Type="http://schemas.openxmlformats.org/officeDocument/2006/relationships/hyperlink" Target="https://www.scopus.com/inward/record.uri?eid=2-s2.0-67649823436&amp;partnerID=40&amp;md5=c95678e8691f0db9ab56235a11826350" TargetMode="External"/><Relationship Id="rId133" Type="http://schemas.openxmlformats.org/officeDocument/2006/relationships/hyperlink" Target="https://www.scopus.com/inward/record.uri?eid=2-s2.0-84893970267&amp;partnerID=40&amp;md5=46cc32a97620a612dfadde741616d682" TargetMode="External"/><Relationship Id="rId154" Type="http://schemas.openxmlformats.org/officeDocument/2006/relationships/hyperlink" Target="https://www.scopus.com/inward/record.uri?eid=2-s2.0-78649514950&amp;partnerID=40&amp;md5=354dcef056652e96f7946455e358275d" TargetMode="External"/><Relationship Id="rId175" Type="http://schemas.openxmlformats.org/officeDocument/2006/relationships/hyperlink" Target="https://www.scopus.com/inward/record.uri?eid=2-s2.0-84958546476&amp;partnerID=40&amp;md5=156e0b871235ff7fe8c24bc1e17ad66b" TargetMode="External"/><Relationship Id="rId340" Type="http://schemas.openxmlformats.org/officeDocument/2006/relationships/hyperlink" Target="https://www.scopus.com/inward/record.uri?eid=2-s2.0-84882994796&amp;partnerID=40&amp;md5=43c7b8bed7b7942ab5faac8ee4f07f3e" TargetMode="External"/><Relationship Id="rId361" Type="http://schemas.openxmlformats.org/officeDocument/2006/relationships/hyperlink" Target="https://www.scopus.com/inward/record.uri?eid=2-s2.0-84884832487&amp;partnerID=40&amp;md5=307b65db4db83113b52b200011f338ba" TargetMode="External"/><Relationship Id="rId196" Type="http://schemas.openxmlformats.org/officeDocument/2006/relationships/hyperlink" Target="https://www.scopus.com/inward/record.uri?eid=2-s2.0-84939480323&amp;partnerID=40&amp;md5=a28842a4f58e230aa8ad9e3192149248" TargetMode="External"/><Relationship Id="rId200" Type="http://schemas.openxmlformats.org/officeDocument/2006/relationships/hyperlink" Target="https://www.scopus.com/inward/record.uri?eid=2-s2.0-79751491157&amp;partnerID=40&amp;md5=7fd304a8c01a40ceed3f380e02af96e2" TargetMode="External"/><Relationship Id="rId16" Type="http://schemas.openxmlformats.org/officeDocument/2006/relationships/hyperlink" Target="http://dblp.org/rec/journals/sigsoft/LasalleBLP11" TargetMode="External"/><Relationship Id="rId221" Type="http://schemas.openxmlformats.org/officeDocument/2006/relationships/hyperlink" Target="https://www.scopus.com/inward/record.uri?eid=2-s2.0-77955783915&amp;partnerID=40&amp;md5=ac458da6a568a8440cf4888f76cebe39" TargetMode="External"/><Relationship Id="rId242" Type="http://schemas.openxmlformats.org/officeDocument/2006/relationships/hyperlink" Target="https://www.scopus.com/inward/record.uri?eid=2-s2.0-78751687387&amp;partnerID=40&amp;md5=e1f2457db5119f60134ec97f11226a29" TargetMode="External"/><Relationship Id="rId263" Type="http://schemas.openxmlformats.org/officeDocument/2006/relationships/hyperlink" Target="https://www.scopus.com/inward/record.uri?eid=2-s2.0-84856517586&amp;partnerID=40&amp;md5=3d0a65b461d9b6b1789be8ec968560b4" TargetMode="External"/><Relationship Id="rId284" Type="http://schemas.openxmlformats.org/officeDocument/2006/relationships/hyperlink" Target="https://www.scopus.com/inward/record.uri?eid=2-s2.0-84908626653&amp;partnerID=40&amp;md5=c55c9f9b5339c98e0183c6e6ef4f404f" TargetMode="External"/><Relationship Id="rId319" Type="http://schemas.openxmlformats.org/officeDocument/2006/relationships/hyperlink" Target="https://www.scopus.com/inward/record.uri?eid=2-s2.0-79952335636&amp;partnerID=40&amp;md5=8bc4e206c7695cf873e117d324774499" TargetMode="External"/><Relationship Id="rId37" Type="http://schemas.openxmlformats.org/officeDocument/2006/relationships/hyperlink" Target="https://www.scopus.com/inward/record.uri?eid=2-s2.0-84894245860&amp;partnerID=40&amp;md5=d3b857deb7d182db4a636c2d7b9f9ef1" TargetMode="External"/><Relationship Id="rId58" Type="http://schemas.openxmlformats.org/officeDocument/2006/relationships/hyperlink" Target="https://www.scopus.com/inward/record.uri?eid=2-s2.0-26944495346&amp;partnerID=40&amp;md5=30f8170610ecbaceba6c5b529138d343" TargetMode="External"/><Relationship Id="rId79" Type="http://schemas.openxmlformats.org/officeDocument/2006/relationships/hyperlink" Target="https://www.scopus.com/inward/record.uri?eid=2-s2.0-84902345958&amp;partnerID=40&amp;md5=c4c12d8e4121685d82864f2f3e3df5c7" TargetMode="External"/><Relationship Id="rId102" Type="http://schemas.openxmlformats.org/officeDocument/2006/relationships/hyperlink" Target="https://www.scopus.com/inward/record.uri?eid=2-s2.0-77956604418&amp;partnerID=40&amp;md5=2d0c85cf4eb165bc6cd7c2ce514809e1" TargetMode="External"/><Relationship Id="rId123" Type="http://schemas.openxmlformats.org/officeDocument/2006/relationships/hyperlink" Target="https://www.scopus.com/inward/record.uri?eid=2-s2.0-84858072930&amp;partnerID=40&amp;md5=a98ad359cf82d3cbe3476942b4413bca" TargetMode="External"/><Relationship Id="rId144" Type="http://schemas.openxmlformats.org/officeDocument/2006/relationships/hyperlink" Target="https://www.scopus.com/inward/record.uri?eid=2-s2.0-84907567410&amp;partnerID=40&amp;md5=a17cc4331babce803000f3c9e22d9e5d" TargetMode="External"/><Relationship Id="rId330" Type="http://schemas.openxmlformats.org/officeDocument/2006/relationships/hyperlink" Target="https://www.scopus.com/inward/record.uri?eid=2-s2.0-84867729868&amp;partnerID=40&amp;md5=fafd37b90daa458cc5075061c63c5357" TargetMode="External"/><Relationship Id="rId90" Type="http://schemas.openxmlformats.org/officeDocument/2006/relationships/hyperlink" Target="https://www.scopus.com/inward/record.uri?eid=2-s2.0-50149088456&amp;partnerID=40&amp;md5=c4f7fd2d4526876034ef1ce1d6170b1c" TargetMode="External"/><Relationship Id="rId165" Type="http://schemas.openxmlformats.org/officeDocument/2006/relationships/hyperlink" Target="https://www.scopus.com/inward/record.uri?eid=2-s2.0-84889560439&amp;partnerID=40&amp;md5=276a6099c0cce0982cbe39d39b5ef685" TargetMode="External"/><Relationship Id="rId186" Type="http://schemas.openxmlformats.org/officeDocument/2006/relationships/hyperlink" Target="https://www.scopus.com/inward/record.uri?eid=2-s2.0-84908118149&amp;partnerID=40&amp;md5=a37eb36ed4a1468fc1e5f62c9b38989c" TargetMode="External"/><Relationship Id="rId351" Type="http://schemas.openxmlformats.org/officeDocument/2006/relationships/hyperlink" Target="https://www.scopus.com/inward/record.uri?eid=2-s2.0-84870837614&amp;partnerID=40&amp;md5=aa276ad472a2697b80f96686ab7e0df5" TargetMode="External"/><Relationship Id="rId211" Type="http://schemas.openxmlformats.org/officeDocument/2006/relationships/hyperlink" Target="https://www.scopus.com/inward/record.uri?eid=2-s2.0-84898753221&amp;partnerID=40&amp;md5=c7ff0e32f533103ab903955265cd52fa" TargetMode="External"/><Relationship Id="rId232" Type="http://schemas.openxmlformats.org/officeDocument/2006/relationships/hyperlink" Target="https://www.scopus.com/inward/record.uri?eid=2-s2.0-84943773693&amp;partnerID=40&amp;md5=49a782e8ac81c207b19516f64dec0c1b" TargetMode="External"/><Relationship Id="rId253" Type="http://schemas.openxmlformats.org/officeDocument/2006/relationships/hyperlink" Target="https://www.scopus.com/inward/record.uri?eid=2-s2.0-77951571788&amp;partnerID=40&amp;md5=6713fc347a0e6c6ebf92889432561eee" TargetMode="External"/><Relationship Id="rId274" Type="http://schemas.openxmlformats.org/officeDocument/2006/relationships/hyperlink" Target="https://www.scopus.com/inward/record.uri?eid=2-s2.0-84894121473&amp;partnerID=40&amp;md5=1f0c865af4959ad997defb20630c9003" TargetMode="External"/><Relationship Id="rId295" Type="http://schemas.openxmlformats.org/officeDocument/2006/relationships/hyperlink" Target="https://www.scopus.com/inward/record.uri?eid=2-s2.0-82155197735&amp;partnerID=40&amp;md5=24b24cd60c361a3d85f1bf5a5ea3815b" TargetMode="External"/><Relationship Id="rId309" Type="http://schemas.openxmlformats.org/officeDocument/2006/relationships/hyperlink" Target="https://www.scopus.com/inward/record.uri?eid=2-s2.0-84869457959&amp;partnerID=40&amp;md5=76706e4d4ecaef4fb7930d57d692a1b3" TargetMode="External"/><Relationship Id="rId27" Type="http://schemas.openxmlformats.org/officeDocument/2006/relationships/hyperlink" Target="https://www.scopus.com/inward/record.uri?eid=2-s2.0-84873180569&amp;partnerID=40&amp;md5=9e9d841fe7ef6e13f2568e3ebf6debfd" TargetMode="External"/><Relationship Id="rId48" Type="http://schemas.openxmlformats.org/officeDocument/2006/relationships/hyperlink" Target="https://www.scopus.com/inward/record.uri?eid=2-s2.0-40949101747&amp;partnerID=40&amp;md5=61aa69208b9381d9eb408f6f96298d18" TargetMode="External"/><Relationship Id="rId69" Type="http://schemas.openxmlformats.org/officeDocument/2006/relationships/hyperlink" Target="https://www.scopus.com/inward/record.uri?eid=2-s2.0-84955650492&amp;partnerID=40&amp;md5=d953c851147ba9610a8ee17a310d3ea7" TargetMode="External"/><Relationship Id="rId113" Type="http://schemas.openxmlformats.org/officeDocument/2006/relationships/hyperlink" Target="https://www.scopus.com/inward/record.uri?eid=2-s2.0-84877811518&amp;partnerID=40&amp;md5=ed3935d0d53273af8473857b6c3b7cb8" TargetMode="External"/><Relationship Id="rId134" Type="http://schemas.openxmlformats.org/officeDocument/2006/relationships/hyperlink" Target="https://www.scopus.com/inward/record.uri?eid=2-s2.0-84874501980&amp;partnerID=40&amp;md5=c0b019738fcd1a654fb221a37f548cda" TargetMode="External"/><Relationship Id="rId320" Type="http://schemas.openxmlformats.org/officeDocument/2006/relationships/hyperlink" Target="https://www.scopus.com/inward/record.uri?eid=2-s2.0-78751589362&amp;partnerID=40&amp;md5=aae979029908a25108090892cb2996ec" TargetMode="External"/><Relationship Id="rId80" Type="http://schemas.openxmlformats.org/officeDocument/2006/relationships/hyperlink" Target="https://www.scopus.com/inward/record.uri?eid=2-s2.0-84902343394&amp;partnerID=40&amp;md5=caff1839a35cbbe9ba15c9ca9bfab051" TargetMode="External"/><Relationship Id="rId155" Type="http://schemas.openxmlformats.org/officeDocument/2006/relationships/hyperlink" Target="https://www.scopus.com/inward/record.uri?eid=2-s2.0-79959230077&amp;partnerID=40&amp;md5=fcd022d769e83bddf53e7cbf35a398cd" TargetMode="External"/><Relationship Id="rId176" Type="http://schemas.openxmlformats.org/officeDocument/2006/relationships/hyperlink" Target="https://www.scopus.com/inward/record.uri?eid=2-s2.0-84949200838&amp;partnerID=40&amp;md5=4af2416a89ca0edf8224bbfed64a9948" TargetMode="External"/><Relationship Id="rId197" Type="http://schemas.openxmlformats.org/officeDocument/2006/relationships/hyperlink" Target="https://www.scopus.com/inward/record.uri?eid=2-s2.0-84939500992&amp;partnerID=40&amp;md5=e98cd3887e7b343c3911e98c2ea22565" TargetMode="External"/><Relationship Id="rId341" Type="http://schemas.openxmlformats.org/officeDocument/2006/relationships/hyperlink" Target="https://www.scopus.com/inward/record.uri?eid=2-s2.0-84882943548&amp;partnerID=40&amp;md5=e90a366f1edd6798adc453cbb36f09dc" TargetMode="External"/><Relationship Id="rId362" Type="http://schemas.openxmlformats.org/officeDocument/2006/relationships/hyperlink" Target="http://dx.doi.org/10.2514/6.2010-3504" TargetMode="External"/><Relationship Id="rId201" Type="http://schemas.openxmlformats.org/officeDocument/2006/relationships/hyperlink" Target="https://www.scopus.com/inward/record.uri?eid=2-s2.0-84920517383&amp;partnerID=40&amp;md5=d3686b069d4b35ffdfa223d77eaa4f8d" TargetMode="External"/><Relationship Id="rId222" Type="http://schemas.openxmlformats.org/officeDocument/2006/relationships/hyperlink" Target="https://www.scopus.com/inward/record.uri?eid=2-s2.0-84862070499&amp;partnerID=40&amp;md5=8b9773a687622988fceedab638de36e2" TargetMode="External"/><Relationship Id="rId243" Type="http://schemas.openxmlformats.org/officeDocument/2006/relationships/hyperlink" Target="https://www.scopus.com/inward/record.uri?eid=2-s2.0-67650273271&amp;partnerID=40&amp;md5=03dc90669032f967b65c379c0d6ea707" TargetMode="External"/><Relationship Id="rId264" Type="http://schemas.openxmlformats.org/officeDocument/2006/relationships/hyperlink" Target="https://www.scopus.com/inward/record.uri?eid=2-s2.0-77958177854&amp;partnerID=40&amp;md5=6d5ffc1740db4189d393075d40a4fdbc" TargetMode="External"/><Relationship Id="rId285" Type="http://schemas.openxmlformats.org/officeDocument/2006/relationships/hyperlink" Target="https://www.scopus.com/inward/record.uri?eid=2-s2.0-84863568334&amp;partnerID=40&amp;md5=833a09a90affa94254aa2942f97e3ffa" TargetMode="External"/><Relationship Id="rId17" Type="http://schemas.openxmlformats.org/officeDocument/2006/relationships/hyperlink" Target="http://dblp.org/rec/conf/dlog/Graves11" TargetMode="External"/><Relationship Id="rId38" Type="http://schemas.openxmlformats.org/officeDocument/2006/relationships/hyperlink" Target="https://www.scopus.com/inward/record.uri?eid=2-s2.0-84911912598&amp;partnerID=40&amp;md5=fa1e407b93dcbce90670e48f29cee87e" TargetMode="External"/><Relationship Id="rId59" Type="http://schemas.openxmlformats.org/officeDocument/2006/relationships/hyperlink" Target="https://www.scopus.com/inward/record.uri?eid=2-s2.0-36448939117&amp;partnerID=40&amp;md5=90add4a72f700113bf9fe6b3aad3a1dd" TargetMode="External"/><Relationship Id="rId103" Type="http://schemas.openxmlformats.org/officeDocument/2006/relationships/hyperlink" Target="https://www.scopus.com/inward/record.uri?eid=2-s2.0-79953802694&amp;partnerID=40&amp;md5=27666ecf55fae644e5e8981ed5bc90bd" TargetMode="External"/><Relationship Id="rId124" Type="http://schemas.openxmlformats.org/officeDocument/2006/relationships/hyperlink" Target="https://www.scopus.com/inward/record.uri?eid=2-s2.0-84881438326&amp;partnerID=40&amp;md5=4bb7a107de139218f195ca67c8371f95" TargetMode="External"/><Relationship Id="rId310" Type="http://schemas.openxmlformats.org/officeDocument/2006/relationships/hyperlink" Target="https://www.scopus.com/inward/record.uri?eid=2-s2.0-84873334759&amp;partnerID=40&amp;md5=bb6428a7f9fcea40b3b97f8378b31100" TargetMode="External"/><Relationship Id="rId70" Type="http://schemas.openxmlformats.org/officeDocument/2006/relationships/hyperlink" Target="https://www.scopus.com/inward/record.uri?eid=2-s2.0-84891341408&amp;partnerID=40&amp;md5=c0df66cc7c39f087683cb6a5d8e9732f" TargetMode="External"/><Relationship Id="rId91" Type="http://schemas.openxmlformats.org/officeDocument/2006/relationships/hyperlink" Target="https://www.scopus.com/inward/record.uri?eid=2-s2.0-47849103825&amp;partnerID=40&amp;md5=d6f18a1a051b7ab5b3d0f7aaf98a2bbf" TargetMode="External"/><Relationship Id="rId145" Type="http://schemas.openxmlformats.org/officeDocument/2006/relationships/hyperlink" Target="https://www.scopus.com/inward/record.uri?eid=2-s2.0-84878620233&amp;partnerID=40&amp;md5=f1de6cc062cc0bb5c7722bb61ad8d30d" TargetMode="External"/><Relationship Id="rId166" Type="http://schemas.openxmlformats.org/officeDocument/2006/relationships/hyperlink" Target="https://www.scopus.com/inward/record.uri?eid=2-s2.0-84880753262&amp;partnerID=40&amp;md5=665c8159776d0ce53037ff42d62e6c3b" TargetMode="External"/><Relationship Id="rId187" Type="http://schemas.openxmlformats.org/officeDocument/2006/relationships/hyperlink" Target="https://www.scopus.com/inward/record.uri?eid=2-s2.0-77956374942&amp;partnerID=40&amp;md5=7c4b60050fd3634308cb7be7dd3780f2" TargetMode="External"/><Relationship Id="rId331" Type="http://schemas.openxmlformats.org/officeDocument/2006/relationships/hyperlink" Target="https://www.scopus.com/inward/record.uri?eid=2-s2.0-84867717326&amp;partnerID=40&amp;md5=00af4c09f137e869573fc48318076651" TargetMode="External"/><Relationship Id="rId352" Type="http://schemas.openxmlformats.org/officeDocument/2006/relationships/hyperlink" Target="https://www.scopus.com/inward/record.uri?eid=2-s2.0-23044499934&amp;partnerID=40&amp;md5=13ae1bf29f7a6af974da61b66585d7f6" TargetMode="External"/><Relationship Id="rId1" Type="http://schemas.openxmlformats.org/officeDocument/2006/relationships/hyperlink" Target="https://www.scopus.com/inward/record.uri?eid=2-s2.0-79960001487&amp;partnerID=40&amp;md5=fb632e432501a35ddc883305553ac565" TargetMode="External"/><Relationship Id="rId212" Type="http://schemas.openxmlformats.org/officeDocument/2006/relationships/hyperlink" Target="https://www.scopus.com/inward/record.uri?eid=2-s2.0-84898760212&amp;partnerID=40&amp;md5=c7e828546215218e7e39beea8116555f" TargetMode="External"/><Relationship Id="rId233" Type="http://schemas.openxmlformats.org/officeDocument/2006/relationships/hyperlink" Target="https://www.scopus.com/inward/record.uri?eid=2-s2.0-84869808995&amp;partnerID=40&amp;md5=2866b1263c04a1562b029b8e346d601c" TargetMode="External"/><Relationship Id="rId254" Type="http://schemas.openxmlformats.org/officeDocument/2006/relationships/hyperlink" Target="https://www.scopus.com/inward/record.uri?eid=2-s2.0-84874716948&amp;partnerID=40&amp;md5=d2e38cde9898c6de49606aaa085fdffa" TargetMode="External"/><Relationship Id="rId28" Type="http://schemas.openxmlformats.org/officeDocument/2006/relationships/hyperlink" Target="http://dx.doi.org/10.1109/MMAR.2013.6669909" TargetMode="External"/><Relationship Id="rId49" Type="http://schemas.openxmlformats.org/officeDocument/2006/relationships/hyperlink" Target="https://www.scopus.com/inward/record.uri?eid=2-s2.0-84946404544&amp;partnerID=40&amp;md5=de38dc6ab05ff088106fbbfcec279e06" TargetMode="External"/><Relationship Id="rId114" Type="http://schemas.openxmlformats.org/officeDocument/2006/relationships/hyperlink" Target="https://www.scopus.com/inward/record.uri?eid=2-s2.0-79960926162&amp;partnerID=40&amp;md5=2c8eb7e4d5d713873f5298ec2c8be4ec" TargetMode="External"/><Relationship Id="rId275" Type="http://schemas.openxmlformats.org/officeDocument/2006/relationships/hyperlink" Target="https://www.scopus.com/inward/record.uri?eid=2-s2.0-84894126116&amp;partnerID=40&amp;md5=dfac1c119eda786a8a48e2c5803756c7" TargetMode="External"/><Relationship Id="rId296" Type="http://schemas.openxmlformats.org/officeDocument/2006/relationships/hyperlink" Target="https://www.scopus.com/inward/record.uri?eid=2-s2.0-77956248065&amp;partnerID=40&amp;md5=eadf3bc1af45d8a8e92acc7383322854" TargetMode="External"/><Relationship Id="rId300" Type="http://schemas.openxmlformats.org/officeDocument/2006/relationships/hyperlink" Target="https://www.scopus.com/inward/record.uri?eid=2-s2.0-84910083251&amp;partnerID=40&amp;md5=11d7d143d4c52e0927ccf0ee384f4496" TargetMode="External"/><Relationship Id="rId60" Type="http://schemas.openxmlformats.org/officeDocument/2006/relationships/hyperlink" Target="https://www.scopus.com/inward/record.uri?eid=2-s2.0-56349111021&amp;partnerID=40&amp;md5=0a1f1801cd575ba8b990f6b0d1201c81" TargetMode="External"/><Relationship Id="rId81" Type="http://schemas.openxmlformats.org/officeDocument/2006/relationships/hyperlink" Target="https://www.scopus.com/inward/record.uri?eid=2-s2.0-84939521453&amp;partnerID=40&amp;md5=e4ba2ee15e0754db6865536069a14696" TargetMode="External"/><Relationship Id="rId135" Type="http://schemas.openxmlformats.org/officeDocument/2006/relationships/hyperlink" Target="https://www.scopus.com/inward/record.uri?eid=2-s2.0-78751561004&amp;partnerID=40&amp;md5=31c223e9d7000d92e7f0248ac95d6e44" TargetMode="External"/><Relationship Id="rId156" Type="http://schemas.openxmlformats.org/officeDocument/2006/relationships/hyperlink" Target="https://www.scopus.com/inward/record.uri?eid=2-s2.0-80054053554&amp;partnerID=40&amp;md5=61ad9ce2a9ea1f6f71cea5d6b68ddb39" TargetMode="External"/><Relationship Id="rId177" Type="http://schemas.openxmlformats.org/officeDocument/2006/relationships/hyperlink" Target="https://www.scopus.com/inward/record.uri?eid=2-s2.0-84949221197&amp;partnerID=40&amp;md5=2cac86deec6ba5521ee03202fcf1cb7d" TargetMode="External"/><Relationship Id="rId198" Type="http://schemas.openxmlformats.org/officeDocument/2006/relationships/hyperlink" Target="https://www.scopus.com/inward/record.uri?eid=2-s2.0-84946062186&amp;partnerID=40&amp;md5=2e010c97ca42649ad5ef0d11c8d779d7" TargetMode="External"/><Relationship Id="rId321" Type="http://schemas.openxmlformats.org/officeDocument/2006/relationships/hyperlink" Target="https://www.scopus.com/inward/record.uri?eid=2-s2.0-80053183513&amp;partnerID=40&amp;md5=401120ad615a4f829ec53eed463c5479" TargetMode="External"/><Relationship Id="rId342" Type="http://schemas.openxmlformats.org/officeDocument/2006/relationships/hyperlink" Target="https://www.scopus.com/inward/record.uri?eid=2-s2.0-33744486892&amp;partnerID=40&amp;md5=6b8844fc860f8ad54f0054016cc65e72" TargetMode="External"/><Relationship Id="rId363" Type="http://schemas.openxmlformats.org/officeDocument/2006/relationships/hyperlink" Target="http://dx.doi.org/10.1007/978-3-319-51738-4_3" TargetMode="External"/><Relationship Id="rId202" Type="http://schemas.openxmlformats.org/officeDocument/2006/relationships/hyperlink" Target="http://ieeexplore.ieee.org/stamp/stamp.jsp?arnumber=7309196" TargetMode="External"/><Relationship Id="rId223" Type="http://schemas.openxmlformats.org/officeDocument/2006/relationships/hyperlink" Target="https://www.scopus.com/inward/record.uri?eid=2-s2.0-84879777245&amp;partnerID=40&amp;md5=7b4f709f84d6323271730ad4e9e87ca1" TargetMode="External"/><Relationship Id="rId244" Type="http://schemas.openxmlformats.org/officeDocument/2006/relationships/hyperlink" Target="https://www.scopus.com/inward/record.uri?eid=2-s2.0-84884150910&amp;partnerID=40&amp;md5=c0db4f0d1504c0683b65ac3fd5d08908" TargetMode="External"/><Relationship Id="rId18" Type="http://schemas.openxmlformats.org/officeDocument/2006/relationships/hyperlink" Target="http://dblp.org/rec/journals/jsea/Thramboulidis10" TargetMode="External"/><Relationship Id="rId39" Type="http://schemas.openxmlformats.org/officeDocument/2006/relationships/hyperlink" Target="https://www.scopus.com/inward/record.uri?eid=2-s2.0-84907931521&amp;partnerID=40&amp;md5=95910a1fe8672730c476667126693c54" TargetMode="External"/><Relationship Id="rId265" Type="http://schemas.openxmlformats.org/officeDocument/2006/relationships/hyperlink" Target="https://www.scopus.com/inward/record.uri?eid=2-s2.0-84906872224&amp;partnerID=40&amp;md5=6bad68e424ebbd28a6a164a9a95c5f49" TargetMode="External"/><Relationship Id="rId286" Type="http://schemas.openxmlformats.org/officeDocument/2006/relationships/hyperlink" Target="https://www.scopus.com/inward/record.uri?eid=2-s2.0-84955514718&amp;partnerID=40&amp;md5=a4bcb49468db45d300ea18728059e2a2" TargetMode="External"/><Relationship Id="rId50" Type="http://schemas.openxmlformats.org/officeDocument/2006/relationships/hyperlink" Target="https://www.scopus.com/inward/record.uri?eid=2-s2.0-84891493248&amp;partnerID=40&amp;md5=9fc9b9e2b67f04859fccb34173de4d41" TargetMode="External"/><Relationship Id="rId104" Type="http://schemas.openxmlformats.org/officeDocument/2006/relationships/hyperlink" Target="https://www.scopus.com/inward/record.uri?eid=2-s2.0-84886654082&amp;partnerID=40&amp;md5=6c3479dfbdf3cea3a0203784f1f87d88" TargetMode="External"/><Relationship Id="rId125" Type="http://schemas.openxmlformats.org/officeDocument/2006/relationships/hyperlink" Target="https://www.scopus.com/inward/record.uri?eid=2-s2.0-77949302702&amp;partnerID=40&amp;md5=50b441c0851d720746498f958dbc67a7" TargetMode="External"/><Relationship Id="rId146" Type="http://schemas.openxmlformats.org/officeDocument/2006/relationships/hyperlink" Target="https://www.scopus.com/inward/record.uri?eid=2-s2.0-74549128750&amp;partnerID=40&amp;md5=e6866004a475f7de62e2d289a8824a32" TargetMode="External"/><Relationship Id="rId167" Type="http://schemas.openxmlformats.org/officeDocument/2006/relationships/hyperlink" Target="https://www.scopus.com/inward/record.uri?eid=2-s2.0-84879875713&amp;partnerID=40&amp;md5=94fdd3115af028dab680cc7d117cc97c" TargetMode="External"/><Relationship Id="rId188" Type="http://schemas.openxmlformats.org/officeDocument/2006/relationships/hyperlink" Target="https://www.scopus.com/inward/record.uri?eid=2-s2.0-84964199262&amp;partnerID=40&amp;md5=f263aef5e107c955043e54a3b1283039" TargetMode="External"/><Relationship Id="rId311" Type="http://schemas.openxmlformats.org/officeDocument/2006/relationships/hyperlink" Target="https://www.scopus.com/inward/record.uri?eid=2-s2.0-75949090601&amp;partnerID=40&amp;md5=07e759c0395d8f1ee1d19b56cb7a04b8" TargetMode="External"/><Relationship Id="rId332" Type="http://schemas.openxmlformats.org/officeDocument/2006/relationships/hyperlink" Target="https://www.scopus.com/inward/record.uri?eid=2-s2.0-84888408705&amp;partnerID=40&amp;md5=9bc5d57674097a07f146641a2b77eaf9" TargetMode="External"/><Relationship Id="rId353" Type="http://schemas.openxmlformats.org/officeDocument/2006/relationships/hyperlink" Target="https://www.scopus.com/inward/record.uri?eid=2-s2.0-33846469995&amp;partnerID=40&amp;md5=d2341ad94663a6266475a82038f4a3cb" TargetMode="External"/><Relationship Id="rId71" Type="http://schemas.openxmlformats.org/officeDocument/2006/relationships/hyperlink" Target="https://www.scopus.com/inward/record.uri?eid=2-s2.0-84945377636&amp;partnerID=40&amp;md5=2fc66900016b4b54c844dd81d569819c" TargetMode="External"/><Relationship Id="rId92" Type="http://schemas.openxmlformats.org/officeDocument/2006/relationships/hyperlink" Target="https://www.scopus.com/inward/record.uri?eid=2-s2.0-80655141491&amp;partnerID=40&amp;md5=af79ef081a8291fc0adfa08feba69eeb" TargetMode="External"/><Relationship Id="rId213" Type="http://schemas.openxmlformats.org/officeDocument/2006/relationships/hyperlink" Target="https://www.scopus.com/inward/record.uri?eid=2-s2.0-84898005607&amp;partnerID=40&amp;md5=07ef87285cb82a1578d17ccae8af2851" TargetMode="External"/><Relationship Id="rId234" Type="http://schemas.openxmlformats.org/officeDocument/2006/relationships/hyperlink" Target="https://www.scopus.com/inward/record.uri?eid=2-s2.0-84883336374&amp;partnerID=40&amp;md5=e6c89c8871b3b1e0398c250806bc4456" TargetMode="External"/><Relationship Id="rId2" Type="http://schemas.openxmlformats.org/officeDocument/2006/relationships/hyperlink" Target="https://www.scopus.com/inward/record.uri?eid=2-s2.0-84873127175&amp;partnerID=40&amp;md5=2fb8b006d23c3b46bbabbabfb625f581" TargetMode="External"/><Relationship Id="rId29" Type="http://schemas.openxmlformats.org/officeDocument/2006/relationships/hyperlink" Target="https://www.scopus.com/inward/record.uri?eid=2-s2.0-84898489447&amp;partnerID=40&amp;md5=4f2c2ee14735517f59b4b01297c6d5bd" TargetMode="External"/><Relationship Id="rId255" Type="http://schemas.openxmlformats.org/officeDocument/2006/relationships/hyperlink" Target="https://www.scopus.com/inward/record.uri?eid=2-s2.0-84874724291&amp;partnerID=40&amp;md5=b1ec09a88aba418e325d502e70fa1300" TargetMode="External"/><Relationship Id="rId276" Type="http://schemas.openxmlformats.org/officeDocument/2006/relationships/hyperlink" Target="https://www.scopus.com/inward/record.uri?eid=2-s2.0-84906773159&amp;partnerID=40&amp;md5=89fadb4905b5f936138bc4df6980c830" TargetMode="External"/><Relationship Id="rId297" Type="http://schemas.openxmlformats.org/officeDocument/2006/relationships/hyperlink" Target="https://www.scopus.com/inward/record.uri?eid=2-s2.0-62849100175&amp;partnerID=40&amp;md5=93caa8b25a99db6ae722b549de93ef50" TargetMode="External"/><Relationship Id="rId40" Type="http://schemas.openxmlformats.org/officeDocument/2006/relationships/hyperlink" Target="https://www.scopus.com/inward/record.uri?eid=2-s2.0-84880848253&amp;partnerID=40&amp;md5=1f96baf996f9338219bc6086a75a38ef" TargetMode="External"/><Relationship Id="rId115" Type="http://schemas.openxmlformats.org/officeDocument/2006/relationships/hyperlink" Target="https://www.scopus.com/inward/record.uri?eid=2-s2.0-84866760666&amp;partnerID=40&amp;md5=1ecf45dc6f657ece93a70ccae7fabc7d" TargetMode="External"/><Relationship Id="rId136" Type="http://schemas.openxmlformats.org/officeDocument/2006/relationships/hyperlink" Target="https://www.scopus.com/inward/record.uri?eid=2-s2.0-84907143239&amp;partnerID=40&amp;md5=a70a33c4b8377c69efba74ea574ea95c" TargetMode="External"/><Relationship Id="rId157" Type="http://schemas.openxmlformats.org/officeDocument/2006/relationships/hyperlink" Target="https://www.scopus.com/inward/record.uri?eid=2-s2.0-79959270570&amp;partnerID=40&amp;md5=39367e2f4aef4263f9defdb5701ccb15" TargetMode="External"/><Relationship Id="rId178" Type="http://schemas.openxmlformats.org/officeDocument/2006/relationships/hyperlink" Target="https://www.scopus.com/inward/record.uri?eid=2-s2.0-84950322234&amp;partnerID=40&amp;md5=87a9eab8ac498c0436304614925c402f" TargetMode="External"/><Relationship Id="rId301" Type="http://schemas.openxmlformats.org/officeDocument/2006/relationships/hyperlink" Target="https://www.scopus.com/inward/record.uri?eid=2-s2.0-83155189005&amp;partnerID=40&amp;md5=aef14f5966d06ffd1544307e366e4b5f" TargetMode="External"/><Relationship Id="rId322" Type="http://schemas.openxmlformats.org/officeDocument/2006/relationships/hyperlink" Target="https://www.scopus.com/inward/record.uri?eid=2-s2.0-84901825375&amp;partnerID=40&amp;md5=b5d42ca7c0c738bd0835b5f6cd959d40" TargetMode="External"/><Relationship Id="rId343" Type="http://schemas.openxmlformats.org/officeDocument/2006/relationships/hyperlink" Target="https://www.scopus.com/inward/record.uri?eid=2-s2.0-74549200326&amp;partnerID=40&amp;md5=0defed88841bacc879bfdddc286df003" TargetMode="External"/><Relationship Id="rId364" Type="http://schemas.openxmlformats.org/officeDocument/2006/relationships/hyperlink" Target="https://www.scopus.com/inward/record.uri?eid=2-s2.0-80054968906&amp;partnerID=40&amp;md5=90b7c03dc9f451790eb97e8d9b6b4f32" TargetMode="External"/><Relationship Id="rId61" Type="http://schemas.openxmlformats.org/officeDocument/2006/relationships/hyperlink" Target="https://www.scopus.com/inward/record.uri?eid=2-s2.0-74549208459&amp;partnerID=40&amp;md5=e4358604876ffdceb5082ef1e9d7d04a" TargetMode="External"/><Relationship Id="rId82" Type="http://schemas.openxmlformats.org/officeDocument/2006/relationships/hyperlink" Target="https://www.scopus.com/inward/record.uri?eid=2-s2.0-84934326096&amp;partnerID=40&amp;md5=59fd11e9b68c4e57860334a4872b6d36" TargetMode="External"/><Relationship Id="rId199" Type="http://schemas.openxmlformats.org/officeDocument/2006/relationships/hyperlink" Target="https://www.scopus.com/inward/record.uri?eid=2-s2.0-79960394275&amp;partnerID=40&amp;md5=6405b623b3d6a4869c30a9d5767bcff2" TargetMode="External"/><Relationship Id="rId203" Type="http://schemas.openxmlformats.org/officeDocument/2006/relationships/hyperlink" Target="https://www.scopus.com/inward/record.uri?eid=2-s2.0-84885703690&amp;partnerID=40&amp;md5=ac915b3db405b9eb5bc6c28dbd2fd9bf" TargetMode="External"/><Relationship Id="rId19" Type="http://schemas.openxmlformats.org/officeDocument/2006/relationships/hyperlink" Target="http://dblp.org/rec/journals/stt/Alt08" TargetMode="External"/><Relationship Id="rId224" Type="http://schemas.openxmlformats.org/officeDocument/2006/relationships/hyperlink" Target="https://www.scopus.com/inward/record.uri?eid=2-s2.0-84879744592&amp;partnerID=40&amp;md5=7315839ecbc64420a0f180744cb72d72" TargetMode="External"/><Relationship Id="rId245" Type="http://schemas.openxmlformats.org/officeDocument/2006/relationships/hyperlink" Target="https://www.scopus.com/inward/record.uri?eid=2-s2.0-84937915084&amp;partnerID=40&amp;md5=2e8941f7a3d71c92fb6fb092015da3d0" TargetMode="External"/><Relationship Id="rId266" Type="http://schemas.openxmlformats.org/officeDocument/2006/relationships/hyperlink" Target="https://www.scopus.com/inward/record.uri?eid=2-s2.0-78650528197&amp;partnerID=40&amp;md5=e2d8bd90ff703e4abcabcb5d2fc466b9" TargetMode="External"/><Relationship Id="rId287" Type="http://schemas.openxmlformats.org/officeDocument/2006/relationships/hyperlink" Target="https://www.scopus.com/inward/record.uri?eid=2-s2.0-82155188776&amp;partnerID=40&amp;md5=9483137e2685e4b36ba4786ec5dae795" TargetMode="External"/><Relationship Id="rId30" Type="http://schemas.openxmlformats.org/officeDocument/2006/relationships/hyperlink" Target="https://www.scopus.com/inward/record.uri?eid=2-s2.0-38349082394&amp;partnerID=40&amp;md5=927ffb56080a504c9b1f5d3492d87617" TargetMode="External"/><Relationship Id="rId105" Type="http://schemas.openxmlformats.org/officeDocument/2006/relationships/hyperlink" Target="https://www.scopus.com/inward/record.uri?eid=2-s2.0-84925061349&amp;partnerID=40&amp;md5=8ec32040c60580a60e1e40695ce0d2e9" TargetMode="External"/><Relationship Id="rId126" Type="http://schemas.openxmlformats.org/officeDocument/2006/relationships/hyperlink" Target="https://www.scopus.com/inward/record.uri?eid=2-s2.0-80855132628&amp;partnerID=40&amp;md5=5425e03e3f14d59c01ae4ee7ab692029" TargetMode="External"/><Relationship Id="rId147" Type="http://schemas.openxmlformats.org/officeDocument/2006/relationships/hyperlink" Target="https://www.scopus.com/inward/record.uri?eid=2-s2.0-84857366776&amp;partnerID=40&amp;md5=fde389765a5e49d8d98af40baa960fe7" TargetMode="External"/><Relationship Id="rId168" Type="http://schemas.openxmlformats.org/officeDocument/2006/relationships/hyperlink" Target="https://www.scopus.com/inward/record.uri?eid=2-s2.0-84885717314&amp;partnerID=40&amp;md5=3e42b9ca60ba180bfe7b0bbd1a9b2b85" TargetMode="External"/><Relationship Id="rId312" Type="http://schemas.openxmlformats.org/officeDocument/2006/relationships/hyperlink" Target="https://www.scopus.com/inward/record.uri?eid=2-s2.0-84861704176&amp;partnerID=40&amp;md5=b76c369e145b3b347d4d02dc3abc499b" TargetMode="External"/><Relationship Id="rId333" Type="http://schemas.openxmlformats.org/officeDocument/2006/relationships/hyperlink" Target="https://www.scopus.com/inward/record.uri?eid=2-s2.0-84946030733&amp;partnerID=40&amp;md5=5f78c6c92fa78c67a86635637e67cdc7" TargetMode="External"/><Relationship Id="rId354" Type="http://schemas.openxmlformats.org/officeDocument/2006/relationships/hyperlink" Target="https://www.scopus.com/inward/record.uri?eid=2-s2.0-33646876162&amp;partnerID=40&amp;md5=86864ddb164af4efdea76641960a26c7" TargetMode="External"/><Relationship Id="rId51" Type="http://schemas.openxmlformats.org/officeDocument/2006/relationships/hyperlink" Target="https://www.scopus.com/inward/record.uri?eid=2-s2.0-84455189061&amp;partnerID=40&amp;md5=85c5c8e6dc9e3bff94f3dc1f275b7ee2" TargetMode="External"/><Relationship Id="rId72" Type="http://schemas.openxmlformats.org/officeDocument/2006/relationships/hyperlink" Target="https://www.scopus.com/inward/record.uri?eid=2-s2.0-79955901753&amp;partnerID=40&amp;md5=4e01f020c8e6988c3ef59b25474c7f74" TargetMode="External"/><Relationship Id="rId93" Type="http://schemas.openxmlformats.org/officeDocument/2006/relationships/hyperlink" Target="https://www.scopus.com/inward/record.uri?eid=2-s2.0-84939796205&amp;partnerID=40&amp;md5=92bffa12b18874499a8d7f03a841efd4" TargetMode="External"/><Relationship Id="rId189" Type="http://schemas.openxmlformats.org/officeDocument/2006/relationships/hyperlink" Target="https://www.scopus.com/inward/record.uri?eid=2-s2.0-84874135375&amp;partnerID=40&amp;md5=ba677fc426275ed976fa0f02eb7cc634" TargetMode="External"/><Relationship Id="rId3" Type="http://schemas.openxmlformats.org/officeDocument/2006/relationships/hyperlink" Target="https://www.scopus.com/inward/record.uri?eid=2-s2.0-84892439214&amp;partnerID=40&amp;md5=f242b5eb703807e77c7fb034fa95dc68" TargetMode="External"/><Relationship Id="rId214" Type="http://schemas.openxmlformats.org/officeDocument/2006/relationships/hyperlink" Target="https://www.scopus.com/inward/record.uri?eid=2-s2.0-84938572683&amp;partnerID=40&amp;md5=ca3d0dd1c01d3f91cc26f1140dd536fa" TargetMode="External"/><Relationship Id="rId235" Type="http://schemas.openxmlformats.org/officeDocument/2006/relationships/hyperlink" Target="https://www.scopus.com/inward/record.uri?eid=2-s2.0-70349105966&amp;partnerID=40&amp;md5=94e67fc9e89365e1cc72097c4bf47026" TargetMode="External"/><Relationship Id="rId256" Type="http://schemas.openxmlformats.org/officeDocument/2006/relationships/hyperlink" Target="https://www.scopus.com/inward/record.uri?eid=2-s2.0-34047180116&amp;partnerID=40&amp;md5=f3a72c33876083dea2256d78e72c885e" TargetMode="External"/><Relationship Id="rId277" Type="http://schemas.openxmlformats.org/officeDocument/2006/relationships/hyperlink" Target="https://www.scopus.com/inward/record.uri?eid=2-s2.0-84906751906&amp;partnerID=40&amp;md5=4e867fa97339ea8ebe25833501c51f0b" TargetMode="External"/><Relationship Id="rId298" Type="http://schemas.openxmlformats.org/officeDocument/2006/relationships/hyperlink" Target="https://www.scopus.com/inward/record.uri?eid=2-s2.0-77954590389&amp;partnerID=40&amp;md5=a43a6b72e577d217dff3028c87f247dc" TargetMode="External"/><Relationship Id="rId116" Type="http://schemas.openxmlformats.org/officeDocument/2006/relationships/hyperlink" Target="https://www.scopus.com/inward/record.uri?eid=2-s2.0-84880992325&amp;partnerID=40&amp;md5=dcdb491066115632c718bebd57fa733e" TargetMode="External"/><Relationship Id="rId137" Type="http://schemas.openxmlformats.org/officeDocument/2006/relationships/hyperlink" Target="https://www.scopus.com/inward/record.uri?eid=2-s2.0-84904210224&amp;partnerID=40&amp;md5=645760e63e40a3f707eccdfb2608fec3" TargetMode="External"/><Relationship Id="rId158" Type="http://schemas.openxmlformats.org/officeDocument/2006/relationships/hyperlink" Target="https://www.scopus.com/inward/record.uri?eid=2-s2.0-79959263011&amp;partnerID=40&amp;md5=557321e7dcf72cf4f7e9af827456ceda" TargetMode="External"/><Relationship Id="rId302" Type="http://schemas.openxmlformats.org/officeDocument/2006/relationships/hyperlink" Target="https://www.scopus.com/inward/record.uri?eid=2-s2.0-84883520226&amp;partnerID=40&amp;md5=9bfeb83287e269d29d432103827b6eb1" TargetMode="External"/><Relationship Id="rId323" Type="http://schemas.openxmlformats.org/officeDocument/2006/relationships/hyperlink" Target="https://www.scopus.com/inward/record.uri?eid=2-s2.0-84867706268&amp;partnerID=40&amp;md5=d2ec06f0e1e14cbecc5509066aad4e7c" TargetMode="External"/><Relationship Id="rId344" Type="http://schemas.openxmlformats.org/officeDocument/2006/relationships/hyperlink" Target="https://www.scopus.com/inward/record.uri?eid=2-s2.0-79960190655&amp;partnerID=40&amp;md5=0c60340bb6a90246ba27cb270a80274b" TargetMode="External"/><Relationship Id="rId20" Type="http://schemas.openxmlformats.org/officeDocument/2006/relationships/hyperlink" Target="http://dblp.org/rec/conf/lmo/BelloirBHP08" TargetMode="External"/><Relationship Id="rId41" Type="http://schemas.openxmlformats.org/officeDocument/2006/relationships/hyperlink" Target="https://www.scopus.com/inward/record.uri?eid=2-s2.0-84929622831&amp;partnerID=40&amp;md5=df1a8a87781323ca5010266696f4345d" TargetMode="External"/><Relationship Id="rId62" Type="http://schemas.openxmlformats.org/officeDocument/2006/relationships/hyperlink" Target="https://www.scopus.com/inward/record.uri?eid=2-s2.0-79955394090&amp;partnerID=40&amp;md5=800a86692e1dcd0d0b21284e6e1bdc99" TargetMode="External"/><Relationship Id="rId83" Type="http://schemas.openxmlformats.org/officeDocument/2006/relationships/hyperlink" Target="https://www.scopus.com/inward/record.uri?eid=2-s2.0-80052482427&amp;partnerID=40&amp;md5=a08895a847007387f43041800faeea89" TargetMode="External"/><Relationship Id="rId179" Type="http://schemas.openxmlformats.org/officeDocument/2006/relationships/hyperlink" Target="https://www.scopus.com/inward/record.uri?eid=2-s2.0-84856597410&amp;partnerID=40&amp;md5=64a887589f9ec7e3ddb4d3ed7c9ae069" TargetMode="External"/><Relationship Id="rId365" Type="http://schemas.openxmlformats.org/officeDocument/2006/relationships/hyperlink" Target="https://www.scopus.com/inward/record.uri?eid=2-s2.0-84868230995&amp;partnerID=40&amp;md5=00eb5dc9beaf2d56a998d8a316d624b7" TargetMode="External"/><Relationship Id="rId190" Type="http://schemas.openxmlformats.org/officeDocument/2006/relationships/hyperlink" Target="https://www.scopus.com/inward/record.uri?eid=2-s2.0-77954650408&amp;partnerID=40&amp;md5=837370ee9792de7fbbbde0e6f0ae924d" TargetMode="External"/><Relationship Id="rId204" Type="http://schemas.openxmlformats.org/officeDocument/2006/relationships/hyperlink" Target="https://www.scopus.com/inward/record.uri?eid=2-s2.0-84904504371&amp;partnerID=40&amp;md5=6e5601fe2b9acf956b69ffd65f95d1d9" TargetMode="External"/><Relationship Id="rId225" Type="http://schemas.openxmlformats.org/officeDocument/2006/relationships/hyperlink" Target="https://www.scopus.com/inward/record.uri?eid=2-s2.0-84867978578&amp;partnerID=40&amp;md5=95e1ea2555473b48f9fe973f0bb645ec" TargetMode="External"/><Relationship Id="rId246" Type="http://schemas.openxmlformats.org/officeDocument/2006/relationships/hyperlink" Target="https://www.scopus.com/inward/record.uri?eid=2-s2.0-57049150651&amp;partnerID=40&amp;md5=b2abc773cabd4b4e16bdcfdbf4a54083" TargetMode="External"/><Relationship Id="rId267" Type="http://schemas.openxmlformats.org/officeDocument/2006/relationships/hyperlink" Target="https://www.scopus.com/inward/record.uri?eid=2-s2.0-84958231198&amp;partnerID=40&amp;md5=08cf783e569bae1439691f699a888958" TargetMode="External"/><Relationship Id="rId288" Type="http://schemas.openxmlformats.org/officeDocument/2006/relationships/hyperlink" Target="https://www.scopus.com/inward/record.uri?eid=2-s2.0-80054991415&amp;partnerID=40&amp;md5=7552a9ef6b733e37923f0e5d4eb1ddf7" TargetMode="External"/><Relationship Id="rId106" Type="http://schemas.openxmlformats.org/officeDocument/2006/relationships/hyperlink" Target="https://www.scopus.com/inward/record.uri?eid=2-s2.0-70350436113&amp;partnerID=40&amp;md5=0c2def107aa367c6b0722fb4bd897165" TargetMode="External"/><Relationship Id="rId127" Type="http://schemas.openxmlformats.org/officeDocument/2006/relationships/hyperlink" Target="https://www.scopus.com/inward/record.uri?eid=2-s2.0-80855123510&amp;partnerID=40&amp;md5=5a8b90927775a9f356e7b5e6021041ef" TargetMode="External"/><Relationship Id="rId313" Type="http://schemas.openxmlformats.org/officeDocument/2006/relationships/hyperlink" Target="https://www.scopus.com/inward/record.uri?eid=2-s2.0-84945151934&amp;partnerID=40&amp;md5=0ba3a63a62b63f6e95d472d4a67c99e7" TargetMode="External"/><Relationship Id="rId10" Type="http://schemas.openxmlformats.org/officeDocument/2006/relationships/hyperlink" Target="http://dblp.org/rec/journals/sigsoft/CarrilloCM12" TargetMode="External"/><Relationship Id="rId31" Type="http://schemas.openxmlformats.org/officeDocument/2006/relationships/hyperlink" Target="https://www.scopus.com/inward/record.uri?eid=2-s2.0-84894310312&amp;partnerID=40&amp;md5=4f838b993e78f303e9e36a5e97747c78" TargetMode="External"/><Relationship Id="rId52" Type="http://schemas.openxmlformats.org/officeDocument/2006/relationships/hyperlink" Target="https://www.scopus.com/inward/record.uri?eid=2-s2.0-84877247181&amp;partnerID=40&amp;md5=bdc1ccf4885413084466b136ccf929d8" TargetMode="External"/><Relationship Id="rId73" Type="http://schemas.openxmlformats.org/officeDocument/2006/relationships/hyperlink" Target="https://www.scopus.com/inward/record.uri?eid=2-s2.0-84864263569&amp;partnerID=40&amp;md5=6ea78fba6c69c102758cf0a85f8ece62" TargetMode="External"/><Relationship Id="rId94" Type="http://schemas.openxmlformats.org/officeDocument/2006/relationships/hyperlink" Target="https://www.scopus.com/inward/record.uri?eid=2-s2.0-80655128599&amp;partnerID=40&amp;md5=acae3188baed1c8e6aece8a53552d6f3" TargetMode="External"/><Relationship Id="rId148" Type="http://schemas.openxmlformats.org/officeDocument/2006/relationships/hyperlink" Target="https://www.scopus.com/inward/record.uri?eid=2-s2.0-84867168084&amp;partnerID=40&amp;md5=252957708678a86926704552558a8a7a" TargetMode="External"/><Relationship Id="rId169" Type="http://schemas.openxmlformats.org/officeDocument/2006/relationships/hyperlink" Target="https://www.scopus.com/inward/record.uri?eid=2-s2.0-84879869090&amp;partnerID=40&amp;md5=2864a925c75a81d36062c6bc658558f7" TargetMode="External"/><Relationship Id="rId334" Type="http://schemas.openxmlformats.org/officeDocument/2006/relationships/hyperlink" Target="https://www.scopus.com/inward/record.uri?eid=2-s2.0-84940506118&amp;partnerID=40&amp;md5=525d415436e031ff6d41c632a8dafabb" TargetMode="External"/><Relationship Id="rId355" Type="http://schemas.openxmlformats.org/officeDocument/2006/relationships/hyperlink" Target="https://www.scopus.com/inward/record.uri?eid=2-s2.0-33745648107&amp;partnerID=40&amp;md5=3e7dd47ad2696bdfe49831e1b6b5b61f" TargetMode="External"/><Relationship Id="rId4" Type="http://schemas.openxmlformats.org/officeDocument/2006/relationships/hyperlink" Target="http://dblp.org/rec/journals/jsw/HuangHHWW15" TargetMode="External"/><Relationship Id="rId180" Type="http://schemas.openxmlformats.org/officeDocument/2006/relationships/hyperlink" Target="https://www.scopus.com/inward/record.uri?eid=2-s2.0-84874181812&amp;partnerID=40&amp;md5=220103460a3478ff1f8f236130221c03" TargetMode="External"/><Relationship Id="rId215" Type="http://schemas.openxmlformats.org/officeDocument/2006/relationships/hyperlink" Target="https://www.scopus.com/inward/record.uri?eid=2-s2.0-84938596490&amp;partnerID=40&amp;md5=bca56fe515510fb8ad673e9950dac86f" TargetMode="External"/><Relationship Id="rId236" Type="http://schemas.openxmlformats.org/officeDocument/2006/relationships/hyperlink" Target="https://www.scopus.com/inward/record.uri?eid=2-s2.0-44949125504&amp;partnerID=40&amp;md5=8bfab0ebaa89455b78a4823e00d99fbd" TargetMode="External"/><Relationship Id="rId257" Type="http://schemas.openxmlformats.org/officeDocument/2006/relationships/hyperlink" Target="https://www.scopus.com/inward/record.uri?eid=2-s2.0-33646916602&amp;partnerID=40&amp;md5=60594b2509112f912326f6b1d18d8595" TargetMode="External"/><Relationship Id="rId278" Type="http://schemas.openxmlformats.org/officeDocument/2006/relationships/hyperlink" Target="https://www.scopus.com/inward/record.uri?eid=2-s2.0-84878229342&amp;partnerID=40&amp;md5=23fcf93af1d2585e67b0c85c4c8e8aab" TargetMode="External"/><Relationship Id="rId303" Type="http://schemas.openxmlformats.org/officeDocument/2006/relationships/hyperlink" Target="https://www.scopus.com/inward/record.uri?eid=2-s2.0-84904667696&amp;partnerID=40&amp;md5=3c9d098cc753b9c654ef5c29efc90886" TargetMode="External"/><Relationship Id="rId42" Type="http://schemas.openxmlformats.org/officeDocument/2006/relationships/hyperlink" Target="https://www.scopus.com/inward/record.uri?eid=2-s2.0-84955252615&amp;partnerID=40&amp;md5=1680b5d4c7f08dcbbb81d919931028d6" TargetMode="External"/><Relationship Id="rId84" Type="http://schemas.openxmlformats.org/officeDocument/2006/relationships/hyperlink" Target="https://www.scopus.com/inward/record.uri?eid=2-s2.0-48049109215&amp;partnerID=40&amp;md5=024fbc0306b867d39986721dba1eb312" TargetMode="External"/><Relationship Id="rId138" Type="http://schemas.openxmlformats.org/officeDocument/2006/relationships/hyperlink" Target="https://www.scopus.com/inward/record.uri?eid=2-s2.0-84928380864&amp;partnerID=40&amp;md5=dc490961a46c455baec2d8d01cf7f55d" TargetMode="External"/><Relationship Id="rId345" Type="http://schemas.openxmlformats.org/officeDocument/2006/relationships/hyperlink" Target="https://www.scopus.com/inward/record.uri?eid=2-s2.0-84872933838&amp;partnerID=40&amp;md5=088dcb3e3c10e5306afa39cb5fab05a6" TargetMode="External"/><Relationship Id="rId191" Type="http://schemas.openxmlformats.org/officeDocument/2006/relationships/hyperlink" Target="https://www.scopus.com/inward/record.uri?eid=2-s2.0-84878073399&amp;partnerID=40&amp;md5=18252ac9f91850e89f654af26e70a199" TargetMode="External"/><Relationship Id="rId205" Type="http://schemas.openxmlformats.org/officeDocument/2006/relationships/hyperlink" Target="https://www.scopus.com/inward/record.uri?eid=2-s2.0-84915784904&amp;partnerID=40&amp;md5=5779e4f8a83ae47315e6864ebe596728" TargetMode="External"/><Relationship Id="rId247" Type="http://schemas.openxmlformats.org/officeDocument/2006/relationships/hyperlink" Target="https://www.scopus.com/inward/record.uri?eid=2-s2.0-84879437198&amp;partnerID=40&amp;md5=098532302d8395861fb01c47035302b3" TargetMode="External"/><Relationship Id="rId107" Type="http://schemas.openxmlformats.org/officeDocument/2006/relationships/hyperlink" Target="https://www.scopus.com/inward/record.uri?eid=2-s2.0-84906689278&amp;partnerID=40&amp;md5=9f7d6ee2bcacf694bf8f6a1561811a42" TargetMode="External"/><Relationship Id="rId289" Type="http://schemas.openxmlformats.org/officeDocument/2006/relationships/hyperlink" Target="https://www.scopus.com/inward/record.uri?eid=2-s2.0-84863572448&amp;partnerID=40&amp;md5=839350ce159cf8d92655fd3687d16905" TargetMode="External"/><Relationship Id="rId11" Type="http://schemas.openxmlformats.org/officeDocument/2006/relationships/hyperlink" Target="http://dblp.org/rec/journals/tsi/PiresDB12" TargetMode="External"/><Relationship Id="rId53" Type="http://schemas.openxmlformats.org/officeDocument/2006/relationships/hyperlink" Target="https://www.scopus.com/inward/record.uri?eid=2-s2.0-69649088870&amp;partnerID=40&amp;md5=3b2c98178019a638563ec27b10c0ca95" TargetMode="External"/><Relationship Id="rId149" Type="http://schemas.openxmlformats.org/officeDocument/2006/relationships/hyperlink" Target="https://www.scopus.com/inward/record.uri?eid=2-s2.0-80051728990&amp;partnerID=40&amp;md5=b1e477835cc2d86023e641556edba483" TargetMode="External"/><Relationship Id="rId314" Type="http://schemas.openxmlformats.org/officeDocument/2006/relationships/hyperlink" Target="https://www.scopus.com/inward/record.uri?eid=2-s2.0-84877241965&amp;partnerID=40&amp;md5=a9df0c3cf1708e05b6e6abf9af29f817" TargetMode="External"/><Relationship Id="rId356" Type="http://schemas.openxmlformats.org/officeDocument/2006/relationships/hyperlink" Target="https://www.scopus.com/inward/record.uri?eid=2-s2.0-84865282577&amp;partnerID=40&amp;md5=ebf9fb924b8f284a67278745cf2a8d23" TargetMode="External"/><Relationship Id="rId95" Type="http://schemas.openxmlformats.org/officeDocument/2006/relationships/hyperlink" Target="https://www.scopus.com/inward/record.uri?eid=2-s2.0-84876361676&amp;partnerID=40&amp;md5=d4df271e62ffbcd7b40db347776f217f" TargetMode="External"/><Relationship Id="rId160" Type="http://schemas.openxmlformats.org/officeDocument/2006/relationships/hyperlink" Target="https://www.scopus.com/inward/record.uri?eid=2-s2.0-84856848212&amp;partnerID=40&amp;md5=5a42d83f3a9706030cea69e64c558be7" TargetMode="External"/><Relationship Id="rId216" Type="http://schemas.openxmlformats.org/officeDocument/2006/relationships/hyperlink" Target="https://www.scopus.com/inward/record.uri?eid=2-s2.0-84938602443&amp;partnerID=40&amp;md5=786dddebdb5df4526ed478ed479420b5" TargetMode="External"/><Relationship Id="rId258" Type="http://schemas.openxmlformats.org/officeDocument/2006/relationships/hyperlink" Target="https://www.scopus.com/inward/record.uri?eid=2-s2.0-84908428851&amp;partnerID=40&amp;md5=b146a7c60f1c9b209f0bc0e68175415d" TargetMode="External"/><Relationship Id="rId22" Type="http://schemas.openxmlformats.org/officeDocument/2006/relationships/hyperlink" Target="http://dblp.org/rec/conf/se/SchlechtA07" TargetMode="External"/><Relationship Id="rId64" Type="http://schemas.openxmlformats.org/officeDocument/2006/relationships/hyperlink" Target="https://www.scopus.com/inward/record.uri?eid=2-s2.0-84890495850&amp;partnerID=40&amp;md5=d9b6bab0439c4782553aadc63a897489" TargetMode="External"/><Relationship Id="rId118" Type="http://schemas.openxmlformats.org/officeDocument/2006/relationships/hyperlink" Target="https://www.scopus.com/inward/record.uri?eid=2-s2.0-84884342946&amp;partnerID=40&amp;md5=f7116a92f5cf3fa1948e4c9e22da56f8" TargetMode="External"/><Relationship Id="rId325" Type="http://schemas.openxmlformats.org/officeDocument/2006/relationships/hyperlink" Target="https://www.scopus.com/inward/record.uri?eid=2-s2.0-84867702362&amp;partnerID=40&amp;md5=1ade5155d423a6566a550ca9d5c7b8c1" TargetMode="External"/><Relationship Id="rId367" Type="http://schemas.openxmlformats.org/officeDocument/2006/relationships/printerSettings" Target="../printerSettings/printerSettings3.bin"/><Relationship Id="rId171" Type="http://schemas.openxmlformats.org/officeDocument/2006/relationships/hyperlink" Target="https://www.scopus.com/inward/record.uri?eid=2-s2.0-84889564975&amp;partnerID=40&amp;md5=c954d0fb9d7d7813a30bae011f2479cc" TargetMode="External"/><Relationship Id="rId227" Type="http://schemas.openxmlformats.org/officeDocument/2006/relationships/hyperlink" Target="https://www.scopus.com/inward/record.uri?eid=2-s2.0-84918520652&amp;partnerID=40&amp;md5=11f074ced63a09f44b52c56bef7ffb6a" TargetMode="External"/><Relationship Id="rId269" Type="http://schemas.openxmlformats.org/officeDocument/2006/relationships/hyperlink" Target="https://www.scopus.com/inward/record.uri?eid=2-s2.0-80455140466&amp;partnerID=40&amp;md5=b70fb3fe687628bc8dc3cdf160b01ee3" TargetMode="External"/><Relationship Id="rId33" Type="http://schemas.openxmlformats.org/officeDocument/2006/relationships/hyperlink" Target="https://www.scopus.com/inward/record.uri?eid=2-s2.0-84918769013&amp;partnerID=40&amp;md5=88e010d30f3382c9b5dac70eb0a2e650" TargetMode="External"/><Relationship Id="rId129" Type="http://schemas.openxmlformats.org/officeDocument/2006/relationships/hyperlink" Target="https://www.scopus.com/inward/record.uri?eid=2-s2.0-70349292674&amp;partnerID=40&amp;md5=4978817f08c14e6850da336b3dd90ff7" TargetMode="External"/><Relationship Id="rId280" Type="http://schemas.openxmlformats.org/officeDocument/2006/relationships/hyperlink" Target="https://www.scopus.com/inward/record.uri?eid=2-s2.0-63749106886&amp;partnerID=40&amp;md5=ee4462329583107fb27174fc2780e9fc" TargetMode="External"/><Relationship Id="rId336" Type="http://schemas.openxmlformats.org/officeDocument/2006/relationships/hyperlink" Target="http://ieeexplore.ieee.org/stamp/stamp.jsp?arnumber=7392064" TargetMode="External"/><Relationship Id="rId75" Type="http://schemas.openxmlformats.org/officeDocument/2006/relationships/hyperlink" Target="https://www.scopus.com/inward/record.uri?eid=2-s2.0-84887690952&amp;partnerID=40&amp;md5=f8c544e0c0ac4d413930ae6366a5734f" TargetMode="External"/><Relationship Id="rId140" Type="http://schemas.openxmlformats.org/officeDocument/2006/relationships/hyperlink" Target="https://www.scopus.com/inward/record.uri?eid=2-s2.0-84870026496&amp;partnerID=40&amp;md5=52532d177b06fa0d214652b61e9f5dd7" TargetMode="External"/><Relationship Id="rId182" Type="http://schemas.openxmlformats.org/officeDocument/2006/relationships/hyperlink" Target="https://www.scopus.com/inward/record.uri?eid=2-s2.0-84922708653&amp;partnerID=40&amp;md5=a73490597f9d53d120aaa46ca3ce6714" TargetMode="External"/><Relationship Id="rId6" Type="http://schemas.openxmlformats.org/officeDocument/2006/relationships/hyperlink" Target="http://dblp.org/rec/conf/splc/GaetaC15" TargetMode="External"/><Relationship Id="rId238" Type="http://schemas.openxmlformats.org/officeDocument/2006/relationships/hyperlink" Target="https://www.scopus.com/inward/record.uri?eid=2-s2.0-84922638168&amp;partnerID=40&amp;md5=699e2992dee956a948a9b8706ca81da7" TargetMode="External"/><Relationship Id="rId291" Type="http://schemas.openxmlformats.org/officeDocument/2006/relationships/hyperlink" Target="https://www.scopus.com/inward/record.uri?eid=2-s2.0-84863593423&amp;partnerID=40&amp;md5=58084b5baaa4cc03b25ac3711f49e6a5" TargetMode="External"/><Relationship Id="rId305" Type="http://schemas.openxmlformats.org/officeDocument/2006/relationships/hyperlink" Target="https://www.scopus.com/inward/record.uri?eid=2-s2.0-34250162897&amp;partnerID=40&amp;md5=5ad13192ebaa41964b3bb2614d0af07e" TargetMode="External"/><Relationship Id="rId347" Type="http://schemas.openxmlformats.org/officeDocument/2006/relationships/hyperlink" Target="https://www.scopus.com/inward/record.uri?eid=2-s2.0-84924862364&amp;partnerID=40&amp;md5=3cdd19a52546f2ef4d5132b22865268a" TargetMode="External"/><Relationship Id="rId44" Type="http://schemas.openxmlformats.org/officeDocument/2006/relationships/hyperlink" Target="https://www.scopus.com/inward/record.uri?eid=2-s2.0-84945962500&amp;partnerID=40&amp;md5=d4b9e160913397a88ff15231bf48ba9f" TargetMode="External"/><Relationship Id="rId86" Type="http://schemas.openxmlformats.org/officeDocument/2006/relationships/hyperlink" Target="https://www.scopus.com/inward/record.uri?eid=2-s2.0-84861147126&amp;partnerID=40&amp;md5=14e2c99502404d8d8e9670482e86c5a5" TargetMode="External"/><Relationship Id="rId151" Type="http://schemas.openxmlformats.org/officeDocument/2006/relationships/hyperlink" Target="https://www.scopus.com/inward/record.uri?eid=2-s2.0-82955173863&amp;partnerID=40&amp;md5=f3a325080afddfaea0d2e3be412fe60a" TargetMode="External"/><Relationship Id="rId193" Type="http://schemas.openxmlformats.org/officeDocument/2006/relationships/hyperlink" Target="https://www.scopus.com/inward/record.uri?eid=2-s2.0-84878100382&amp;partnerID=40&amp;md5=3a6372580903ac027c356aedd0e518d7" TargetMode="External"/><Relationship Id="rId207" Type="http://schemas.openxmlformats.org/officeDocument/2006/relationships/hyperlink" Target="https://www.scopus.com/inward/record.uri?eid=2-s2.0-84856418200&amp;partnerID=40&amp;md5=f12dd708327fc59e88b06f54869ad995" TargetMode="External"/><Relationship Id="rId249" Type="http://schemas.openxmlformats.org/officeDocument/2006/relationships/hyperlink" Target="https://www.scopus.com/inward/record.uri?eid=2-s2.0-84943327938&amp;partnerID=40&amp;md5=e0901d4ae169517019d4a93b7206fcb0" TargetMode="External"/><Relationship Id="rId13" Type="http://schemas.openxmlformats.org/officeDocument/2006/relationships/hyperlink" Target="http://dblp.org/rec/journals/eceasst/KerzhnerP11" TargetMode="External"/><Relationship Id="rId109" Type="http://schemas.openxmlformats.org/officeDocument/2006/relationships/hyperlink" Target="https://www.scopus.com/inward/record.uri?eid=2-s2.0-80052622398&amp;partnerID=40&amp;md5=4c5e34d3156ec716d035e8132f3d0a2b" TargetMode="External"/><Relationship Id="rId260" Type="http://schemas.openxmlformats.org/officeDocument/2006/relationships/hyperlink" Target="https://www.scopus.com/inward/record.uri?eid=2-s2.0-84869829484&amp;partnerID=40&amp;md5=fbb18dcd4f2168001a23841ea9b57321" TargetMode="External"/><Relationship Id="rId316" Type="http://schemas.openxmlformats.org/officeDocument/2006/relationships/hyperlink" Target="https://www.scopus.com/inward/record.uri?eid=2-s2.0-84899509880&amp;partnerID=40&amp;md5=188d9fed9b1b81628f8d7424bb6decb6" TargetMode="External"/><Relationship Id="rId55" Type="http://schemas.openxmlformats.org/officeDocument/2006/relationships/hyperlink" Target="https://www.scopus.com/inward/record.uri?eid=2-s2.0-84873470783&amp;partnerID=40&amp;md5=634fbb7e527ef0eec546c29e588ef8ac" TargetMode="External"/><Relationship Id="rId97" Type="http://schemas.openxmlformats.org/officeDocument/2006/relationships/hyperlink" Target="https://www.scopus.com/inward/record.uri?eid=2-s2.0-84890615204&amp;partnerID=40&amp;md5=2fb41e6a099f400121f26264365f690e" TargetMode="External"/><Relationship Id="rId120" Type="http://schemas.openxmlformats.org/officeDocument/2006/relationships/hyperlink" Target="https://www.scopus.com/inward/record.uri?eid=2-s2.0-84940254838&amp;partnerID=40&amp;md5=879933d38107c54b42b949f34a80d9bd" TargetMode="External"/><Relationship Id="rId358" Type="http://schemas.openxmlformats.org/officeDocument/2006/relationships/hyperlink" Target="http://dblp.uni-trier.de/rec/bibtex2/journals/ijertcs/LakhdaraM15" TargetMode="External"/><Relationship Id="rId162" Type="http://schemas.openxmlformats.org/officeDocument/2006/relationships/hyperlink" Target="https://www.scopus.com/inward/record.uri?eid=2-s2.0-84884728128&amp;partnerID=40&amp;md5=4d37daf4a3b43b3cea9c1d00387e2982" TargetMode="External"/><Relationship Id="rId218" Type="http://schemas.openxmlformats.org/officeDocument/2006/relationships/hyperlink" Target="https://www.scopus.com/inward/record.uri?eid=2-s2.0-84869030972&amp;partnerID=40&amp;md5=8885f3c186286ec31f16f0f370fe2320" TargetMode="External"/><Relationship Id="rId271" Type="http://schemas.openxmlformats.org/officeDocument/2006/relationships/hyperlink" Target="https://www.scopus.com/inward/record.uri?eid=2-s2.0-84886714064&amp;partnerID=40&amp;md5=0733727fbc63454a67648c598b19a3c5" TargetMode="External"/><Relationship Id="rId24" Type="http://schemas.openxmlformats.org/officeDocument/2006/relationships/hyperlink" Target="http://dblp.org/rec/conf/mbmv/ViehlBR06" TargetMode="External"/><Relationship Id="rId66" Type="http://schemas.openxmlformats.org/officeDocument/2006/relationships/hyperlink" Target="https://www.scopus.com/inward/record.uri?eid=2-s2.0-84898226786&amp;partnerID=40&amp;md5=485915d352479816ee435bcb579a6f5d" TargetMode="External"/><Relationship Id="rId131" Type="http://schemas.openxmlformats.org/officeDocument/2006/relationships/hyperlink" Target="https://www.scopus.com/inward/record.uri?eid=2-s2.0-84931009677&amp;partnerID=40&amp;md5=d951210bc1afc8036dc1707da1cb69a0" TargetMode="External"/><Relationship Id="rId327" Type="http://schemas.openxmlformats.org/officeDocument/2006/relationships/hyperlink" Target="https://www.scopus.com/inward/record.uri?eid=2-s2.0-84876494713&amp;partnerID=40&amp;md5=114db07e63154522f2cc06e06fd127d0" TargetMode="External"/><Relationship Id="rId173" Type="http://schemas.openxmlformats.org/officeDocument/2006/relationships/hyperlink" Target="https://www.scopus.com/inward/record.uri?eid=2-s2.0-84958545488&amp;partnerID=40&amp;md5=ef5054cc588037467087eae81f4cdb0b" TargetMode="External"/><Relationship Id="rId229" Type="http://schemas.openxmlformats.org/officeDocument/2006/relationships/hyperlink" Target="https://www.scopus.com/inward/record.uri?eid=2-s2.0-84914147331&amp;partnerID=40&amp;md5=1178b8342cc401b00d38b3d5c4b7079c" TargetMode="External"/><Relationship Id="rId240" Type="http://schemas.openxmlformats.org/officeDocument/2006/relationships/hyperlink" Target="https://www.scopus.com/inward/record.uri?eid=2-s2.0-84883315667&amp;partnerID=40&amp;md5=8a227b2193c791d97b3ee0849cd88583" TargetMode="External"/><Relationship Id="rId35" Type="http://schemas.openxmlformats.org/officeDocument/2006/relationships/hyperlink" Target="https://www.scopus.com/inward/record.uri?eid=2-s2.0-84893848778&amp;partnerID=40&amp;md5=66277224ed2c267e3ed34fb4b6892091" TargetMode="External"/><Relationship Id="rId77" Type="http://schemas.openxmlformats.org/officeDocument/2006/relationships/hyperlink" Target="https://www.scopus.com/inward/record.uri?eid=2-s2.0-84887713005&amp;partnerID=40&amp;md5=c7c2db4f1f3a0310fe1e42d8701a6631" TargetMode="External"/><Relationship Id="rId100" Type="http://schemas.openxmlformats.org/officeDocument/2006/relationships/hyperlink" Target="https://www.scopus.com/inward/record.uri?eid=2-s2.0-84952932387&amp;partnerID=40&amp;md5=af50a548c184287c2ecb9d021e89a40d" TargetMode="External"/><Relationship Id="rId282" Type="http://schemas.openxmlformats.org/officeDocument/2006/relationships/hyperlink" Target="https://www.scopus.com/inward/record.uri?eid=2-s2.0-84908637253&amp;partnerID=40&amp;md5=02f584cfc2f63cc647567264f0d763c8" TargetMode="External"/><Relationship Id="rId338" Type="http://schemas.openxmlformats.org/officeDocument/2006/relationships/hyperlink" Target="https://www.scopus.com/inward/record.uri?eid=2-s2.0-84880944379&amp;partnerID=40&amp;md5=160f3b10b117c5808c76bb039c671463" TargetMode="External"/><Relationship Id="rId8" Type="http://schemas.openxmlformats.org/officeDocument/2006/relationships/hyperlink" Target="http://dblp.org/rec/conf/csdm/Korff13" TargetMode="External"/><Relationship Id="rId142" Type="http://schemas.openxmlformats.org/officeDocument/2006/relationships/hyperlink" Target="https://www.scopus.com/inward/record.uri?eid=2-s2.0-84884237283&amp;partnerID=40&amp;md5=843c85c1e5472bb93aba3bcd7c7d1ce0" TargetMode="External"/><Relationship Id="rId184" Type="http://schemas.openxmlformats.org/officeDocument/2006/relationships/hyperlink" Target="https://www.scopus.com/inward/record.uri?eid=2-s2.0-84950973978&amp;partnerID=40&amp;md5=a0d5533b1f4a5ca23b02154d2db10459" TargetMode="External"/><Relationship Id="rId251" Type="http://schemas.openxmlformats.org/officeDocument/2006/relationships/hyperlink" Target="https://www.scopus.com/inward/record.uri?eid=2-s2.0-60749123345&amp;partnerID=40&amp;md5=a959dcf9f6c3574a017eb12c6bab2dbd" TargetMode="External"/><Relationship Id="rId46" Type="http://schemas.openxmlformats.org/officeDocument/2006/relationships/hyperlink" Target="https://www.scopus.com/inward/record.uri?eid=2-s2.0-84929120733&amp;partnerID=40&amp;md5=2490c6e8fd0e740089161c1bbece5c8a" TargetMode="External"/><Relationship Id="rId293" Type="http://schemas.openxmlformats.org/officeDocument/2006/relationships/hyperlink" Target="https://www.scopus.com/inward/record.uri?eid=2-s2.0-84884647497&amp;partnerID=40&amp;md5=a4ebd51df574437af0304817a4ad2f06" TargetMode="External"/><Relationship Id="rId307" Type="http://schemas.openxmlformats.org/officeDocument/2006/relationships/hyperlink" Target="https://www.scopus.com/inward/record.uri?eid=2-s2.0-81255209973&amp;partnerID=40&amp;md5=8bb399941a730bb8c1c33e2fb9c7fe4b" TargetMode="External"/><Relationship Id="rId349" Type="http://schemas.openxmlformats.org/officeDocument/2006/relationships/hyperlink" Target="https://www.scopus.com/inward/record.uri?eid=2-s2.0-84876499444&amp;partnerID=40&amp;md5=56d038b65d81c6deedfb1347762353a0" TargetMode="External"/><Relationship Id="rId88" Type="http://schemas.openxmlformats.org/officeDocument/2006/relationships/hyperlink" Target="https://www.scopus.com/inward/record.uri?eid=2-s2.0-84891499617&amp;partnerID=40&amp;md5=1ce8dbc9852aaec39f3ce89f277247f8" TargetMode="External"/><Relationship Id="rId111" Type="http://schemas.openxmlformats.org/officeDocument/2006/relationships/hyperlink" Target="https://www.scopus.com/inward/record.uri?eid=2-s2.0-84931095403&amp;partnerID=40&amp;md5=a89244bd622d71b0a0b45dff4a18e3e8" TargetMode="External"/><Relationship Id="rId153" Type="http://schemas.openxmlformats.org/officeDocument/2006/relationships/hyperlink" Target="https://www.scopus.com/inward/record.uri?eid=2-s2.0-78649525173&amp;partnerID=40&amp;md5=71e0e6892af544279f57aba1936c9c1f" TargetMode="External"/><Relationship Id="rId195" Type="http://schemas.openxmlformats.org/officeDocument/2006/relationships/hyperlink" Target="https://www.scopus.com/inward/record.uri?eid=2-s2.0-84939526198&amp;partnerID=40&amp;md5=7617bc35cdd14a4938d370cf7e4ace32" TargetMode="External"/><Relationship Id="rId209" Type="http://schemas.openxmlformats.org/officeDocument/2006/relationships/hyperlink" Target="https://www.scopus.com/inward/record.uri?eid=2-s2.0-84898746906&amp;partnerID=40&amp;md5=8ff3168f8b868bf740c0098d86d7a63a" TargetMode="External"/><Relationship Id="rId360" Type="http://schemas.openxmlformats.org/officeDocument/2006/relationships/hyperlink" Target="https://www.scopus.com/inward/record.uri?eid=2-s2.0-84912569723&amp;partnerID=40&amp;md5=056a086922e45ee457809ae40676284b"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G609"/>
  <sheetViews>
    <sheetView topLeftCell="A202" workbookViewId="0">
      <selection activeCell="J223" sqref="J223"/>
    </sheetView>
  </sheetViews>
  <sheetFormatPr baseColWidth="10" defaultRowHeight="14.4" x14ac:dyDescent="0.55000000000000004"/>
  <cols>
    <col min="1" max="1" width="36.83984375" bestFit="1" customWidth="1"/>
  </cols>
  <sheetData>
    <row r="5" spans="1:32" x14ac:dyDescent="0.55000000000000004">
      <c r="A5" t="s">
        <v>13438</v>
      </c>
      <c r="B5" t="s">
        <v>2</v>
      </c>
      <c r="C5" t="s">
        <v>3</v>
      </c>
      <c r="D5" t="s">
        <v>4</v>
      </c>
      <c r="E5" t="s">
        <v>5</v>
      </c>
      <c r="F5" t="s">
        <v>6</v>
      </c>
      <c r="G5" t="s">
        <v>7</v>
      </c>
      <c r="H5" t="s">
        <v>8</v>
      </c>
      <c r="I5" t="s">
        <v>9</v>
      </c>
      <c r="J5" t="s">
        <v>10</v>
      </c>
      <c r="K5" t="s">
        <v>11</v>
      </c>
      <c r="L5" t="s">
        <v>12</v>
      </c>
      <c r="M5" t="s">
        <v>13</v>
      </c>
      <c r="N5" t="s">
        <v>14</v>
      </c>
      <c r="O5" t="s">
        <v>19</v>
      </c>
      <c r="P5" t="s">
        <v>20</v>
      </c>
      <c r="Q5" t="s">
        <v>21</v>
      </c>
      <c r="R5" t="s">
        <v>6464</v>
      </c>
      <c r="S5" t="s">
        <v>6465</v>
      </c>
      <c r="T5" t="s">
        <v>6466</v>
      </c>
      <c r="U5" t="s">
        <v>6467</v>
      </c>
      <c r="V5" t="s">
        <v>6468</v>
      </c>
      <c r="W5" t="s">
        <v>15</v>
      </c>
      <c r="X5" t="s">
        <v>16</v>
      </c>
      <c r="Y5" t="s">
        <v>6469</v>
      </c>
      <c r="Z5" t="s">
        <v>6470</v>
      </c>
      <c r="AA5" t="s">
        <v>6471</v>
      </c>
      <c r="AB5" t="s">
        <v>17</v>
      </c>
      <c r="AC5" t="s">
        <v>6472</v>
      </c>
      <c r="AD5" t="s">
        <v>18</v>
      </c>
      <c r="AE5" t="s">
        <v>6473</v>
      </c>
      <c r="AF5" t="s">
        <v>1</v>
      </c>
    </row>
    <row r="6" spans="1:32" x14ac:dyDescent="0.55000000000000004">
      <c r="A6" t="s">
        <v>13562</v>
      </c>
      <c r="B6" t="s">
        <v>9236</v>
      </c>
      <c r="C6" t="s">
        <v>9237</v>
      </c>
      <c r="D6">
        <v>2007</v>
      </c>
      <c r="E6" t="s">
        <v>9237</v>
      </c>
      <c r="K6">
        <v>307</v>
      </c>
      <c r="L6">
        <v>44</v>
      </c>
      <c r="M6" t="s">
        <v>9238</v>
      </c>
      <c r="N6" t="s">
        <v>9239</v>
      </c>
      <c r="O6" t="s">
        <v>9240</v>
      </c>
      <c r="P6" t="s">
        <v>9241</v>
      </c>
      <c r="Q6" t="s">
        <v>9242</v>
      </c>
      <c r="T6" t="s">
        <v>9243</v>
      </c>
      <c r="W6" t="s">
        <v>8242</v>
      </c>
      <c r="AB6" t="s">
        <v>157</v>
      </c>
      <c r="AC6" t="s">
        <v>9244</v>
      </c>
      <c r="AD6" t="s">
        <v>6833</v>
      </c>
      <c r="AF6" t="s">
        <v>149</v>
      </c>
    </row>
    <row r="7" spans="1:32" x14ac:dyDescent="0.55000000000000004">
      <c r="A7" t="s">
        <v>13562</v>
      </c>
      <c r="B7" t="s">
        <v>8234</v>
      </c>
      <c r="C7" t="s">
        <v>8235</v>
      </c>
      <c r="D7">
        <v>2008</v>
      </c>
      <c r="E7" t="s">
        <v>8235</v>
      </c>
      <c r="K7">
        <v>560</v>
      </c>
      <c r="L7">
        <v>188</v>
      </c>
      <c r="M7" t="s">
        <v>9052</v>
      </c>
      <c r="N7" t="s">
        <v>9053</v>
      </c>
      <c r="O7" t="s">
        <v>9054</v>
      </c>
      <c r="P7" t="s">
        <v>9055</v>
      </c>
      <c r="Q7" t="s">
        <v>9056</v>
      </c>
      <c r="T7" t="s">
        <v>9057</v>
      </c>
      <c r="W7" t="s">
        <v>8242</v>
      </c>
      <c r="AB7" t="s">
        <v>157</v>
      </c>
      <c r="AC7" t="s">
        <v>8243</v>
      </c>
      <c r="AD7" t="s">
        <v>6833</v>
      </c>
      <c r="AF7" t="s">
        <v>149</v>
      </c>
    </row>
    <row r="8" spans="1:32" x14ac:dyDescent="0.55000000000000004">
      <c r="A8" t="s">
        <v>13562</v>
      </c>
      <c r="B8" t="s">
        <v>3147</v>
      </c>
      <c r="C8" t="s">
        <v>9058</v>
      </c>
      <c r="D8">
        <v>2008</v>
      </c>
      <c r="E8" t="s">
        <v>9058</v>
      </c>
      <c r="I8">
        <v>1</v>
      </c>
      <c r="J8">
        <v>335</v>
      </c>
      <c r="L8">
        <v>9</v>
      </c>
      <c r="M8" t="s">
        <v>9059</v>
      </c>
      <c r="N8" t="s">
        <v>9060</v>
      </c>
      <c r="O8" t="s">
        <v>9061</v>
      </c>
      <c r="P8" t="s">
        <v>9062</v>
      </c>
      <c r="Q8" t="s">
        <v>9063</v>
      </c>
      <c r="S8" t="s">
        <v>9064</v>
      </c>
      <c r="W8" t="s">
        <v>4725</v>
      </c>
      <c r="AB8" t="s">
        <v>157</v>
      </c>
      <c r="AC8" t="s">
        <v>9065</v>
      </c>
      <c r="AD8" t="s">
        <v>6833</v>
      </c>
      <c r="AF8" t="s">
        <v>149</v>
      </c>
    </row>
    <row r="9" spans="1:32" x14ac:dyDescent="0.55000000000000004">
      <c r="A9" t="s">
        <v>13562</v>
      </c>
      <c r="B9" t="s">
        <v>8627</v>
      </c>
      <c r="C9" t="s">
        <v>8628</v>
      </c>
      <c r="D9">
        <v>2010</v>
      </c>
      <c r="E9" t="s">
        <v>8629</v>
      </c>
      <c r="I9">
        <v>1</v>
      </c>
      <c r="J9">
        <v>248</v>
      </c>
      <c r="L9">
        <v>35</v>
      </c>
      <c r="M9" t="s">
        <v>8630</v>
      </c>
      <c r="N9" t="s">
        <v>8631</v>
      </c>
      <c r="O9" t="s">
        <v>8632</v>
      </c>
      <c r="P9" t="s">
        <v>8633</v>
      </c>
      <c r="Q9" t="s">
        <v>8634</v>
      </c>
      <c r="T9" t="s">
        <v>8635</v>
      </c>
      <c r="W9" t="s">
        <v>8636</v>
      </c>
      <c r="AB9" t="s">
        <v>157</v>
      </c>
      <c r="AC9" t="s">
        <v>8637</v>
      </c>
      <c r="AD9" t="s">
        <v>6833</v>
      </c>
      <c r="AF9" t="s">
        <v>149</v>
      </c>
    </row>
    <row r="10" spans="1:32" x14ac:dyDescent="0.55000000000000004">
      <c r="A10" t="s">
        <v>13562</v>
      </c>
      <c r="B10" t="s">
        <v>8234</v>
      </c>
      <c r="C10" t="s">
        <v>8235</v>
      </c>
      <c r="D10">
        <v>2012</v>
      </c>
      <c r="E10" t="s">
        <v>8235</v>
      </c>
      <c r="K10">
        <v>640</v>
      </c>
      <c r="L10">
        <v>75</v>
      </c>
      <c r="M10" t="s">
        <v>8236</v>
      </c>
      <c r="N10" t="s">
        <v>8237</v>
      </c>
      <c r="O10" t="s">
        <v>8238</v>
      </c>
      <c r="P10" t="s">
        <v>8239</v>
      </c>
      <c r="Q10" t="s">
        <v>8240</v>
      </c>
      <c r="T10" t="s">
        <v>8241</v>
      </c>
      <c r="W10" t="s">
        <v>8242</v>
      </c>
      <c r="AB10" t="s">
        <v>157</v>
      </c>
      <c r="AC10" t="s">
        <v>8243</v>
      </c>
      <c r="AD10" t="s">
        <v>6833</v>
      </c>
      <c r="AF10" t="s">
        <v>149</v>
      </c>
    </row>
    <row r="11" spans="1:32" x14ac:dyDescent="0.55000000000000004">
      <c r="A11" t="s">
        <v>13562</v>
      </c>
      <c r="B11" t="s">
        <v>3147</v>
      </c>
      <c r="C11" t="s">
        <v>7923</v>
      </c>
      <c r="D11">
        <v>2013</v>
      </c>
      <c r="E11" t="s">
        <v>7924</v>
      </c>
      <c r="I11">
        <v>1</v>
      </c>
      <c r="J11">
        <v>935</v>
      </c>
      <c r="L11">
        <v>4</v>
      </c>
      <c r="M11" t="s">
        <v>7925</v>
      </c>
      <c r="N11" t="s">
        <v>7926</v>
      </c>
      <c r="P11" t="s">
        <v>7927</v>
      </c>
      <c r="Q11" t="s">
        <v>7928</v>
      </c>
      <c r="S11" t="s">
        <v>7929</v>
      </c>
      <c r="W11" t="s">
        <v>4725</v>
      </c>
      <c r="AB11" t="s">
        <v>157</v>
      </c>
      <c r="AC11" t="s">
        <v>7924</v>
      </c>
      <c r="AD11" t="s">
        <v>6833</v>
      </c>
      <c r="AF11" t="s">
        <v>149</v>
      </c>
    </row>
    <row r="12" spans="1:32" x14ac:dyDescent="0.55000000000000004">
      <c r="A12" t="s">
        <v>13562</v>
      </c>
      <c r="B12" t="s">
        <v>5150</v>
      </c>
      <c r="C12" t="s">
        <v>6823</v>
      </c>
      <c r="D12">
        <v>2016</v>
      </c>
      <c r="E12" t="s">
        <v>6824</v>
      </c>
      <c r="I12">
        <v>1</v>
      </c>
      <c r="J12">
        <v>411</v>
      </c>
      <c r="L12">
        <v>11</v>
      </c>
      <c r="M12" t="s">
        <v>6825</v>
      </c>
      <c r="N12" t="s">
        <v>6826</v>
      </c>
      <c r="O12" t="s">
        <v>6827</v>
      </c>
      <c r="P12" t="s">
        <v>6828</v>
      </c>
      <c r="Q12" t="s">
        <v>6829</v>
      </c>
      <c r="T12" t="s">
        <v>6830</v>
      </c>
      <c r="W12" t="s">
        <v>6831</v>
      </c>
      <c r="AB12" t="s">
        <v>157</v>
      </c>
      <c r="AC12" t="s">
        <v>6832</v>
      </c>
      <c r="AD12" t="s">
        <v>6833</v>
      </c>
      <c r="AF12" t="s">
        <v>149</v>
      </c>
    </row>
    <row r="13" spans="1:32" x14ac:dyDescent="0.55000000000000004">
      <c r="A13" t="s">
        <v>13562</v>
      </c>
      <c r="B13" t="s">
        <v>13511</v>
      </c>
      <c r="C13" t="s">
        <v>13512</v>
      </c>
      <c r="D13">
        <v>2017</v>
      </c>
      <c r="E13" t="s">
        <v>13513</v>
      </c>
      <c r="I13">
        <v>1</v>
      </c>
      <c r="J13">
        <v>185</v>
      </c>
      <c r="M13" t="s">
        <v>13514</v>
      </c>
      <c r="N13" s="4" t="s">
        <v>13515</v>
      </c>
      <c r="P13" t="s">
        <v>13516</v>
      </c>
      <c r="Q13" t="s">
        <v>13517</v>
      </c>
      <c r="T13" t="s">
        <v>13516</v>
      </c>
      <c r="W13" t="s">
        <v>760</v>
      </c>
      <c r="AB13" t="s">
        <v>157</v>
      </c>
      <c r="AC13" t="s">
        <v>13518</v>
      </c>
      <c r="AD13" t="s">
        <v>6833</v>
      </c>
      <c r="AF13" t="s">
        <v>149</v>
      </c>
    </row>
    <row r="14" spans="1:32" x14ac:dyDescent="0.55000000000000004">
      <c r="A14" t="s">
        <v>1425</v>
      </c>
      <c r="B14" t="s">
        <v>6065</v>
      </c>
      <c r="C14" t="s">
        <v>6066</v>
      </c>
      <c r="D14">
        <v>2017</v>
      </c>
      <c r="E14" t="s">
        <v>4354</v>
      </c>
      <c r="F14">
        <v>29</v>
      </c>
      <c r="G14">
        <v>5</v>
      </c>
      <c r="I14">
        <v>921</v>
      </c>
      <c r="J14">
        <v>928</v>
      </c>
      <c r="N14" t="s">
        <v>6148</v>
      </c>
      <c r="O14" t="s">
        <v>4357</v>
      </c>
      <c r="P14" t="s">
        <v>6226</v>
      </c>
      <c r="Q14" t="s">
        <v>6227</v>
      </c>
      <c r="R14" t="s">
        <v>6560</v>
      </c>
      <c r="S14" t="s">
        <v>6561</v>
      </c>
      <c r="T14" t="s">
        <v>6562</v>
      </c>
      <c r="W14" t="s">
        <v>4356</v>
      </c>
      <c r="AB14" t="s">
        <v>1425</v>
      </c>
      <c r="AC14" t="s">
        <v>6563</v>
      </c>
      <c r="AD14" t="s">
        <v>188</v>
      </c>
      <c r="AF14" t="s">
        <v>149</v>
      </c>
    </row>
    <row r="15" spans="1:32" x14ac:dyDescent="0.55000000000000004">
      <c r="A15" t="s">
        <v>13439</v>
      </c>
      <c r="B15" t="s">
        <v>9023</v>
      </c>
      <c r="C15" t="s">
        <v>9226</v>
      </c>
      <c r="D15">
        <v>2007</v>
      </c>
      <c r="E15" t="s">
        <v>9227</v>
      </c>
      <c r="F15">
        <v>3</v>
      </c>
      <c r="I15">
        <v>197</v>
      </c>
      <c r="J15">
        <v>205</v>
      </c>
      <c r="L15">
        <v>38</v>
      </c>
      <c r="M15" t="s">
        <v>9228</v>
      </c>
      <c r="N15" t="s">
        <v>9229</v>
      </c>
      <c r="O15" t="s">
        <v>9230</v>
      </c>
      <c r="P15" t="s">
        <v>9231</v>
      </c>
      <c r="Q15" t="s">
        <v>2266</v>
      </c>
      <c r="R15" t="s">
        <v>9232</v>
      </c>
      <c r="S15" t="s">
        <v>9233</v>
      </c>
      <c r="V15" t="s">
        <v>9234</v>
      </c>
      <c r="W15" t="s">
        <v>3735</v>
      </c>
      <c r="X15" t="s">
        <v>9235</v>
      </c>
      <c r="Y15" t="s">
        <v>9027</v>
      </c>
      <c r="AA15">
        <v>112020</v>
      </c>
      <c r="AB15" t="s">
        <v>157</v>
      </c>
      <c r="AC15" t="s">
        <v>9029</v>
      </c>
      <c r="AD15" t="s">
        <v>158</v>
      </c>
      <c r="AF15" t="s">
        <v>149</v>
      </c>
    </row>
    <row r="16" spans="1:32" x14ac:dyDescent="0.55000000000000004">
      <c r="A16" t="s">
        <v>13439</v>
      </c>
      <c r="B16" t="s">
        <v>7363</v>
      </c>
      <c r="C16" t="s">
        <v>3180</v>
      </c>
      <c r="D16">
        <v>2014</v>
      </c>
      <c r="E16" t="s">
        <v>3181</v>
      </c>
      <c r="I16">
        <v>617</v>
      </c>
      <c r="J16">
        <v>626</v>
      </c>
      <c r="M16" t="s">
        <v>3182</v>
      </c>
      <c r="N16" t="s">
        <v>7516</v>
      </c>
      <c r="O16" t="s">
        <v>3186</v>
      </c>
      <c r="P16" t="s">
        <v>3187</v>
      </c>
      <c r="Q16" t="s">
        <v>7517</v>
      </c>
      <c r="R16" t="s">
        <v>7518</v>
      </c>
      <c r="S16" t="s">
        <v>7519</v>
      </c>
      <c r="T16" t="s">
        <v>7366</v>
      </c>
      <c r="U16" t="s">
        <v>7520</v>
      </c>
      <c r="V16" t="s">
        <v>7521</v>
      </c>
      <c r="W16" t="s">
        <v>3184</v>
      </c>
      <c r="X16" t="s">
        <v>7522</v>
      </c>
      <c r="Y16" t="s">
        <v>7369</v>
      </c>
      <c r="AA16">
        <v>111951</v>
      </c>
      <c r="AB16" t="s">
        <v>157</v>
      </c>
      <c r="AC16" t="s">
        <v>7523</v>
      </c>
      <c r="AD16" t="s">
        <v>158</v>
      </c>
      <c r="AF16" t="s">
        <v>149</v>
      </c>
    </row>
    <row r="17" spans="1:32" x14ac:dyDescent="0.55000000000000004">
      <c r="A17" t="s">
        <v>13439</v>
      </c>
      <c r="B17" t="s">
        <v>4903</v>
      </c>
      <c r="C17" t="s">
        <v>1245</v>
      </c>
      <c r="D17">
        <v>2015</v>
      </c>
      <c r="E17" t="s">
        <v>7155</v>
      </c>
      <c r="F17">
        <v>789</v>
      </c>
      <c r="I17">
        <v>3</v>
      </c>
      <c r="J17">
        <v>10</v>
      </c>
      <c r="L17">
        <v>1</v>
      </c>
      <c r="M17" t="s">
        <v>1247</v>
      </c>
      <c r="N17" t="s">
        <v>7156</v>
      </c>
      <c r="O17" t="s">
        <v>7157</v>
      </c>
      <c r="P17" t="s">
        <v>7158</v>
      </c>
      <c r="Q17" t="s">
        <v>1252</v>
      </c>
      <c r="R17" t="s">
        <v>4033</v>
      </c>
      <c r="S17" t="s">
        <v>7159</v>
      </c>
      <c r="U17" t="s">
        <v>7160</v>
      </c>
      <c r="W17" t="s">
        <v>232</v>
      </c>
      <c r="X17" t="s">
        <v>7161</v>
      </c>
      <c r="Y17" t="s">
        <v>7162</v>
      </c>
      <c r="AA17">
        <v>115889</v>
      </c>
      <c r="AB17" t="s">
        <v>157</v>
      </c>
      <c r="AC17" t="s">
        <v>7163</v>
      </c>
      <c r="AD17" t="s">
        <v>158</v>
      </c>
      <c r="AF17" t="s">
        <v>149</v>
      </c>
    </row>
    <row r="18" spans="1:32" x14ac:dyDescent="0.55000000000000004">
      <c r="A18" t="s">
        <v>13439</v>
      </c>
      <c r="B18" t="s">
        <v>4562</v>
      </c>
      <c r="C18" t="s">
        <v>4563</v>
      </c>
      <c r="D18">
        <v>2016</v>
      </c>
      <c r="E18" t="s">
        <v>4564</v>
      </c>
      <c r="K18">
        <v>13</v>
      </c>
      <c r="N18" t="s">
        <v>4565</v>
      </c>
      <c r="O18" t="s">
        <v>4567</v>
      </c>
      <c r="P18" t="s">
        <v>4568</v>
      </c>
      <c r="Q18" t="s">
        <v>4569</v>
      </c>
      <c r="S18" t="s">
        <v>4561</v>
      </c>
      <c r="W18" t="s">
        <v>4566</v>
      </c>
      <c r="X18" t="s">
        <v>4564</v>
      </c>
      <c r="Y18" t="s">
        <v>6935</v>
      </c>
      <c r="AA18">
        <v>174889</v>
      </c>
      <c r="AB18" t="s">
        <v>157</v>
      </c>
      <c r="AC18" t="s">
        <v>6997</v>
      </c>
      <c r="AD18" t="s">
        <v>158</v>
      </c>
      <c r="AF18" t="s">
        <v>149</v>
      </c>
    </row>
    <row r="19" spans="1:32" x14ac:dyDescent="0.55000000000000004">
      <c r="A19" t="s">
        <v>13619</v>
      </c>
      <c r="B19" t="s">
        <v>1860</v>
      </c>
      <c r="C19" t="s">
        <v>9310</v>
      </c>
      <c r="D19">
        <v>2005</v>
      </c>
      <c r="E19" t="s">
        <v>9311</v>
      </c>
      <c r="F19">
        <v>16</v>
      </c>
      <c r="G19">
        <v>4</v>
      </c>
      <c r="I19">
        <v>10</v>
      </c>
      <c r="J19">
        <v>15</v>
      </c>
      <c r="L19">
        <v>6</v>
      </c>
      <c r="M19" t="s">
        <v>9312</v>
      </c>
      <c r="N19" t="s">
        <v>9313</v>
      </c>
      <c r="O19" t="s">
        <v>1867</v>
      </c>
      <c r="P19" t="s">
        <v>1868</v>
      </c>
      <c r="Q19" t="s">
        <v>1869</v>
      </c>
      <c r="T19" t="s">
        <v>9314</v>
      </c>
      <c r="AB19" t="s">
        <v>157</v>
      </c>
      <c r="AC19" t="s">
        <v>9315</v>
      </c>
      <c r="AD19" t="s">
        <v>1866</v>
      </c>
      <c r="AF19" t="s">
        <v>149</v>
      </c>
    </row>
    <row r="20" spans="1:32" x14ac:dyDescent="0.55000000000000004">
      <c r="A20" t="s">
        <v>13619</v>
      </c>
      <c r="B20" t="s">
        <v>9072</v>
      </c>
      <c r="C20" t="s">
        <v>1707</v>
      </c>
      <c r="D20">
        <v>2008</v>
      </c>
      <c r="E20" t="s">
        <v>1708</v>
      </c>
      <c r="I20">
        <v>115</v>
      </c>
      <c r="J20">
        <v>120</v>
      </c>
      <c r="L20">
        <v>1</v>
      </c>
      <c r="N20" t="s">
        <v>1709</v>
      </c>
      <c r="O20" t="s">
        <v>1711</v>
      </c>
      <c r="P20" t="s">
        <v>1712</v>
      </c>
      <c r="Q20" t="s">
        <v>1713</v>
      </c>
      <c r="S20" t="s">
        <v>9073</v>
      </c>
      <c r="T20" t="s">
        <v>9074</v>
      </c>
      <c r="V20" t="s">
        <v>9075</v>
      </c>
      <c r="W20" t="s">
        <v>645</v>
      </c>
      <c r="X20" t="s">
        <v>1710</v>
      </c>
      <c r="Y20" t="s">
        <v>9076</v>
      </c>
      <c r="Z20" t="s">
        <v>9077</v>
      </c>
      <c r="AA20">
        <v>104367</v>
      </c>
      <c r="AB20" t="s">
        <v>157</v>
      </c>
      <c r="AC20" t="s">
        <v>8503</v>
      </c>
      <c r="AD20" t="s">
        <v>158</v>
      </c>
      <c r="AF20" t="s">
        <v>149</v>
      </c>
    </row>
    <row r="21" spans="1:32" x14ac:dyDescent="0.55000000000000004">
      <c r="A21" t="s">
        <v>13619</v>
      </c>
      <c r="B21" t="s">
        <v>842</v>
      </c>
      <c r="C21" t="s">
        <v>843</v>
      </c>
      <c r="D21">
        <v>2012</v>
      </c>
      <c r="E21" t="s">
        <v>845</v>
      </c>
      <c r="H21">
        <v>2430484</v>
      </c>
      <c r="L21">
        <v>7</v>
      </c>
      <c r="M21" t="s">
        <v>846</v>
      </c>
      <c r="N21" t="s">
        <v>7998</v>
      </c>
      <c r="O21" t="s">
        <v>847</v>
      </c>
      <c r="P21" t="s">
        <v>848</v>
      </c>
      <c r="Q21" t="s">
        <v>849</v>
      </c>
      <c r="R21" t="s">
        <v>4005</v>
      </c>
      <c r="S21" t="s">
        <v>7999</v>
      </c>
      <c r="T21" t="s">
        <v>8000</v>
      </c>
      <c r="V21" t="s">
        <v>8001</v>
      </c>
      <c r="X21" t="s">
        <v>845</v>
      </c>
      <c r="Y21" t="s">
        <v>8002</v>
      </c>
      <c r="Z21" t="s">
        <v>8003</v>
      </c>
      <c r="AA21">
        <v>95402</v>
      </c>
      <c r="AB21" t="s">
        <v>157</v>
      </c>
      <c r="AC21" t="s">
        <v>8004</v>
      </c>
      <c r="AD21" t="s">
        <v>158</v>
      </c>
      <c r="AF21" t="s">
        <v>149</v>
      </c>
    </row>
    <row r="22" spans="1:32" x14ac:dyDescent="0.55000000000000004">
      <c r="A22" t="s">
        <v>13444</v>
      </c>
      <c r="B22" t="s">
        <v>3774</v>
      </c>
      <c r="C22" t="s">
        <v>3775</v>
      </c>
      <c r="D22">
        <v>2009</v>
      </c>
      <c r="E22" t="s">
        <v>239</v>
      </c>
      <c r="F22" t="s">
        <v>3776</v>
      </c>
      <c r="I22">
        <v>303</v>
      </c>
      <c r="J22">
        <v>314</v>
      </c>
      <c r="L22">
        <v>3</v>
      </c>
      <c r="M22" t="s">
        <v>3777</v>
      </c>
      <c r="N22" t="s">
        <v>8881</v>
      </c>
      <c r="O22" t="s">
        <v>3779</v>
      </c>
      <c r="P22" t="s">
        <v>3780</v>
      </c>
      <c r="Q22" t="s">
        <v>3781</v>
      </c>
      <c r="S22" t="s">
        <v>8882</v>
      </c>
      <c r="T22" t="s">
        <v>8883</v>
      </c>
      <c r="X22" t="s">
        <v>3778</v>
      </c>
      <c r="Y22" t="s">
        <v>8884</v>
      </c>
      <c r="Z22" t="s">
        <v>8885</v>
      </c>
      <c r="AA22">
        <v>77081</v>
      </c>
      <c r="AB22" t="s">
        <v>157</v>
      </c>
      <c r="AC22" t="s">
        <v>6645</v>
      </c>
      <c r="AD22" t="s">
        <v>158</v>
      </c>
      <c r="AF22" t="s">
        <v>149</v>
      </c>
    </row>
    <row r="23" spans="1:32" x14ac:dyDescent="0.55000000000000004">
      <c r="A23" t="s">
        <v>13444</v>
      </c>
      <c r="B23" t="s">
        <v>8909</v>
      </c>
      <c r="C23" t="s">
        <v>8910</v>
      </c>
      <c r="D23">
        <v>2009</v>
      </c>
      <c r="E23" t="s">
        <v>8911</v>
      </c>
      <c r="F23">
        <v>32</v>
      </c>
      <c r="G23">
        <v>7</v>
      </c>
      <c r="I23">
        <v>985</v>
      </c>
      <c r="J23">
        <v>991</v>
      </c>
      <c r="L23">
        <v>4</v>
      </c>
      <c r="M23" t="s">
        <v>8912</v>
      </c>
      <c r="N23" t="s">
        <v>8913</v>
      </c>
      <c r="O23" t="s">
        <v>8914</v>
      </c>
      <c r="P23" t="s">
        <v>8915</v>
      </c>
      <c r="Q23" t="s">
        <v>8916</v>
      </c>
      <c r="R23" t="s">
        <v>8917</v>
      </c>
      <c r="S23" t="s">
        <v>8918</v>
      </c>
      <c r="T23" t="s">
        <v>8919</v>
      </c>
      <c r="AB23" t="s">
        <v>157</v>
      </c>
      <c r="AC23" t="s">
        <v>8920</v>
      </c>
      <c r="AD23" t="s">
        <v>188</v>
      </c>
      <c r="AF23" t="s">
        <v>149</v>
      </c>
    </row>
    <row r="24" spans="1:32" x14ac:dyDescent="0.55000000000000004">
      <c r="A24" t="s">
        <v>13444</v>
      </c>
      <c r="B24" t="s">
        <v>8114</v>
      </c>
      <c r="C24" t="s">
        <v>2035</v>
      </c>
      <c r="D24">
        <v>2012</v>
      </c>
      <c r="E24" t="s">
        <v>2036</v>
      </c>
      <c r="H24">
        <v>6322882</v>
      </c>
      <c r="L24">
        <v>7</v>
      </c>
      <c r="M24" t="s">
        <v>2037</v>
      </c>
      <c r="N24" t="s">
        <v>8115</v>
      </c>
      <c r="O24" t="s">
        <v>2039</v>
      </c>
      <c r="P24" t="s">
        <v>2040</v>
      </c>
      <c r="Q24" t="s">
        <v>2041</v>
      </c>
      <c r="R24" t="s">
        <v>4088</v>
      </c>
      <c r="S24" t="s">
        <v>8116</v>
      </c>
      <c r="T24" t="s">
        <v>8117</v>
      </c>
      <c r="X24" t="s">
        <v>2038</v>
      </c>
      <c r="Y24" t="s">
        <v>8118</v>
      </c>
      <c r="Z24" t="s">
        <v>8119</v>
      </c>
      <c r="AA24">
        <v>93895</v>
      </c>
      <c r="AB24" t="s">
        <v>157</v>
      </c>
      <c r="AC24" t="s">
        <v>8120</v>
      </c>
      <c r="AD24" t="s">
        <v>158</v>
      </c>
      <c r="AF24" t="s">
        <v>149</v>
      </c>
    </row>
    <row r="25" spans="1:32" x14ac:dyDescent="0.55000000000000004">
      <c r="A25" t="s">
        <v>13444</v>
      </c>
      <c r="B25" t="s">
        <v>1570</v>
      </c>
      <c r="C25" t="s">
        <v>2160</v>
      </c>
      <c r="D25">
        <v>2013</v>
      </c>
      <c r="E25" t="s">
        <v>800</v>
      </c>
      <c r="I25">
        <v>236</v>
      </c>
      <c r="J25">
        <v>266</v>
      </c>
      <c r="L25">
        <v>5</v>
      </c>
      <c r="M25" t="s">
        <v>2161</v>
      </c>
      <c r="N25" t="s">
        <v>7634</v>
      </c>
      <c r="O25" t="s">
        <v>2163</v>
      </c>
      <c r="P25" t="s">
        <v>2164</v>
      </c>
      <c r="Q25" t="s">
        <v>2165</v>
      </c>
      <c r="T25" t="s">
        <v>7635</v>
      </c>
      <c r="W25" t="s">
        <v>803</v>
      </c>
      <c r="AB25" t="s">
        <v>157</v>
      </c>
      <c r="AC25" t="s">
        <v>7614</v>
      </c>
      <c r="AD25" t="s">
        <v>493</v>
      </c>
      <c r="AF25" t="s">
        <v>149</v>
      </c>
    </row>
    <row r="26" spans="1:32" x14ac:dyDescent="0.55000000000000004">
      <c r="A26" t="s">
        <v>13445</v>
      </c>
      <c r="B26" t="s">
        <v>1281</v>
      </c>
      <c r="C26" t="s">
        <v>1282</v>
      </c>
      <c r="D26">
        <v>2009</v>
      </c>
      <c r="E26" t="s">
        <v>1284</v>
      </c>
      <c r="H26">
        <v>5031718</v>
      </c>
      <c r="L26">
        <v>5</v>
      </c>
      <c r="M26" t="s">
        <v>1285</v>
      </c>
      <c r="N26" t="s">
        <v>8865</v>
      </c>
      <c r="O26" t="s">
        <v>1286</v>
      </c>
      <c r="P26" t="s">
        <v>1287</v>
      </c>
      <c r="Q26" t="s">
        <v>1288</v>
      </c>
      <c r="S26" t="s">
        <v>8866</v>
      </c>
      <c r="T26" t="s">
        <v>8867</v>
      </c>
      <c r="X26" t="s">
        <v>1284</v>
      </c>
      <c r="Y26" t="s">
        <v>8862</v>
      </c>
      <c r="Z26" t="s">
        <v>8863</v>
      </c>
      <c r="AA26">
        <v>77119</v>
      </c>
      <c r="AB26" t="s">
        <v>157</v>
      </c>
      <c r="AC26" t="s">
        <v>8864</v>
      </c>
      <c r="AD26" t="s">
        <v>158</v>
      </c>
      <c r="AF26" t="s">
        <v>149</v>
      </c>
    </row>
    <row r="27" spans="1:32" x14ac:dyDescent="0.55000000000000004">
      <c r="A27" t="s">
        <v>13445</v>
      </c>
      <c r="B27" t="s">
        <v>2418</v>
      </c>
      <c r="C27" t="s">
        <v>8836</v>
      </c>
      <c r="D27">
        <v>2009</v>
      </c>
      <c r="E27" t="s">
        <v>2420</v>
      </c>
      <c r="F27">
        <v>3</v>
      </c>
      <c r="G27" t="s">
        <v>8721</v>
      </c>
      <c r="I27">
        <v>943</v>
      </c>
      <c r="J27">
        <v>955</v>
      </c>
      <c r="N27" t="s">
        <v>8837</v>
      </c>
      <c r="O27" t="s">
        <v>2424</v>
      </c>
      <c r="P27" t="s">
        <v>2425</v>
      </c>
      <c r="Q27" t="s">
        <v>8838</v>
      </c>
      <c r="R27" t="s">
        <v>4116</v>
      </c>
      <c r="S27" t="s">
        <v>8839</v>
      </c>
      <c r="T27" t="s">
        <v>8840</v>
      </c>
      <c r="V27" t="s">
        <v>8841</v>
      </c>
      <c r="X27" t="s">
        <v>8842</v>
      </c>
      <c r="Y27" t="s">
        <v>8843</v>
      </c>
      <c r="Z27" t="s">
        <v>8844</v>
      </c>
      <c r="AA27">
        <v>76696</v>
      </c>
      <c r="AB27" t="s">
        <v>157</v>
      </c>
      <c r="AC27" t="s">
        <v>8729</v>
      </c>
      <c r="AD27" t="s">
        <v>158</v>
      </c>
      <c r="AF27" t="s">
        <v>149</v>
      </c>
    </row>
    <row r="28" spans="1:32" x14ac:dyDescent="0.55000000000000004">
      <c r="A28" t="s">
        <v>13445</v>
      </c>
      <c r="B28" t="s">
        <v>192</v>
      </c>
      <c r="C28" t="s">
        <v>8730</v>
      </c>
      <c r="D28">
        <v>2010</v>
      </c>
      <c r="E28" t="s">
        <v>2383</v>
      </c>
      <c r="F28">
        <v>2</v>
      </c>
      <c r="G28" t="s">
        <v>8731</v>
      </c>
      <c r="I28">
        <v>635</v>
      </c>
      <c r="J28">
        <v>645</v>
      </c>
      <c r="L28">
        <v>26</v>
      </c>
      <c r="M28" t="s">
        <v>196</v>
      </c>
      <c r="N28" t="s">
        <v>8732</v>
      </c>
      <c r="O28" t="s">
        <v>8733</v>
      </c>
      <c r="P28" t="s">
        <v>8734</v>
      </c>
      <c r="Q28" t="s">
        <v>8735</v>
      </c>
      <c r="R28" t="s">
        <v>8736</v>
      </c>
      <c r="S28" t="s">
        <v>8737</v>
      </c>
      <c r="T28" t="s">
        <v>8738</v>
      </c>
      <c r="V28" t="s">
        <v>8726</v>
      </c>
      <c r="X28" t="s">
        <v>8727</v>
      </c>
      <c r="Y28" t="s">
        <v>8728</v>
      </c>
      <c r="Z28" t="s">
        <v>7688</v>
      </c>
      <c r="AA28">
        <v>80638</v>
      </c>
      <c r="AB28" t="s">
        <v>157</v>
      </c>
      <c r="AC28" t="s">
        <v>8729</v>
      </c>
      <c r="AD28" t="s">
        <v>158</v>
      </c>
      <c r="AF28" t="s">
        <v>149</v>
      </c>
    </row>
    <row r="29" spans="1:32" x14ac:dyDescent="0.55000000000000004">
      <c r="A29" t="s">
        <v>13445</v>
      </c>
      <c r="B29" t="s">
        <v>2381</v>
      </c>
      <c r="C29" t="s">
        <v>2382</v>
      </c>
      <c r="D29">
        <v>2010</v>
      </c>
      <c r="E29" t="s">
        <v>2383</v>
      </c>
      <c r="F29">
        <v>2</v>
      </c>
      <c r="G29" t="s">
        <v>8721</v>
      </c>
      <c r="I29">
        <v>1437</v>
      </c>
      <c r="J29">
        <v>1448</v>
      </c>
      <c r="L29">
        <v>5</v>
      </c>
      <c r="M29" t="s">
        <v>2384</v>
      </c>
      <c r="N29" t="s">
        <v>8722</v>
      </c>
      <c r="O29" t="s">
        <v>2386</v>
      </c>
      <c r="P29" t="s">
        <v>2387</v>
      </c>
      <c r="Q29" t="s">
        <v>8723</v>
      </c>
      <c r="S29" t="s">
        <v>8724</v>
      </c>
      <c r="T29" t="s">
        <v>8725</v>
      </c>
      <c r="V29" t="s">
        <v>8726</v>
      </c>
      <c r="X29" t="s">
        <v>8727</v>
      </c>
      <c r="Y29" t="s">
        <v>8728</v>
      </c>
      <c r="Z29" t="s">
        <v>7688</v>
      </c>
      <c r="AA29">
        <v>80638</v>
      </c>
      <c r="AB29" t="s">
        <v>157</v>
      </c>
      <c r="AC29" t="s">
        <v>8729</v>
      </c>
      <c r="AD29" t="s">
        <v>158</v>
      </c>
      <c r="AF29" t="s">
        <v>149</v>
      </c>
    </row>
    <row r="30" spans="1:32" x14ac:dyDescent="0.55000000000000004">
      <c r="A30" t="s">
        <v>13441</v>
      </c>
      <c r="B30" t="s">
        <v>1724</v>
      </c>
      <c r="C30" t="s">
        <v>1725</v>
      </c>
      <c r="D30">
        <v>2006</v>
      </c>
      <c r="E30" t="s">
        <v>1641</v>
      </c>
      <c r="F30">
        <v>1</v>
      </c>
      <c r="H30">
        <v>1656856</v>
      </c>
      <c r="L30">
        <v>56</v>
      </c>
      <c r="N30" t="s">
        <v>1726</v>
      </c>
      <c r="O30" t="s">
        <v>1727</v>
      </c>
      <c r="P30" t="s">
        <v>1728</v>
      </c>
      <c r="Q30" t="s">
        <v>6698</v>
      </c>
      <c r="T30" t="s">
        <v>9273</v>
      </c>
      <c r="V30" t="s">
        <v>9274</v>
      </c>
      <c r="X30" t="s">
        <v>1643</v>
      </c>
      <c r="Y30" t="s">
        <v>9275</v>
      </c>
      <c r="Z30" t="s">
        <v>9276</v>
      </c>
      <c r="AA30">
        <v>69442</v>
      </c>
      <c r="AB30" t="s">
        <v>157</v>
      </c>
      <c r="AC30" t="s">
        <v>9277</v>
      </c>
      <c r="AD30" t="s">
        <v>158</v>
      </c>
      <c r="AF30" t="s">
        <v>149</v>
      </c>
    </row>
    <row r="31" spans="1:32" x14ac:dyDescent="0.55000000000000004">
      <c r="A31" t="s">
        <v>13441</v>
      </c>
      <c r="B31" t="s">
        <v>8787</v>
      </c>
      <c r="C31" t="s">
        <v>8788</v>
      </c>
      <c r="D31">
        <v>2009</v>
      </c>
      <c r="E31" t="s">
        <v>8789</v>
      </c>
      <c r="I31">
        <v>131</v>
      </c>
      <c r="J31">
        <v>140</v>
      </c>
      <c r="L31">
        <v>3</v>
      </c>
      <c r="N31" t="s">
        <v>8790</v>
      </c>
      <c r="O31" t="s">
        <v>8791</v>
      </c>
      <c r="P31" t="s">
        <v>8792</v>
      </c>
      <c r="Q31" t="s">
        <v>6698</v>
      </c>
      <c r="R31" t="s">
        <v>8793</v>
      </c>
      <c r="T31" t="s">
        <v>8794</v>
      </c>
      <c r="X31" t="s">
        <v>8795</v>
      </c>
      <c r="Y31" t="s">
        <v>8796</v>
      </c>
      <c r="Z31" t="s">
        <v>8797</v>
      </c>
      <c r="AA31">
        <v>89173</v>
      </c>
      <c r="AB31" t="s">
        <v>157</v>
      </c>
      <c r="AC31" t="s">
        <v>8798</v>
      </c>
      <c r="AD31" t="s">
        <v>158</v>
      </c>
      <c r="AF31" t="s">
        <v>149</v>
      </c>
    </row>
    <row r="32" spans="1:32" x14ac:dyDescent="0.55000000000000004">
      <c r="A32" t="s">
        <v>13441</v>
      </c>
      <c r="B32" t="s">
        <v>8286</v>
      </c>
      <c r="C32" t="s">
        <v>8287</v>
      </c>
      <c r="D32">
        <v>2011</v>
      </c>
      <c r="E32" t="s">
        <v>8288</v>
      </c>
      <c r="I32">
        <v>134</v>
      </c>
      <c r="J32">
        <v>141</v>
      </c>
      <c r="N32" t="s">
        <v>8289</v>
      </c>
      <c r="P32" t="s">
        <v>8290</v>
      </c>
      <c r="Q32" t="s">
        <v>6698</v>
      </c>
      <c r="T32" t="s">
        <v>8290</v>
      </c>
      <c r="X32" t="s">
        <v>8288</v>
      </c>
      <c r="Y32" t="s">
        <v>8291</v>
      </c>
      <c r="Z32" t="s">
        <v>8292</v>
      </c>
      <c r="AA32">
        <v>88518</v>
      </c>
      <c r="AB32" t="s">
        <v>157</v>
      </c>
      <c r="AC32" t="s">
        <v>8293</v>
      </c>
      <c r="AD32" t="s">
        <v>158</v>
      </c>
      <c r="AF32" t="s">
        <v>149</v>
      </c>
    </row>
    <row r="33" spans="1:32" x14ac:dyDescent="0.55000000000000004">
      <c r="A33" t="s">
        <v>13441</v>
      </c>
      <c r="B33" t="s">
        <v>1845</v>
      </c>
      <c r="C33" t="s">
        <v>8222</v>
      </c>
      <c r="D33">
        <v>2012</v>
      </c>
      <c r="E33" t="s">
        <v>8223</v>
      </c>
      <c r="I33">
        <v>68</v>
      </c>
      <c r="J33">
        <v>83</v>
      </c>
      <c r="N33" t="s">
        <v>8224</v>
      </c>
      <c r="O33" t="s">
        <v>8225</v>
      </c>
      <c r="P33" t="s">
        <v>8226</v>
      </c>
      <c r="Q33" t="s">
        <v>6698</v>
      </c>
      <c r="T33" t="s">
        <v>8227</v>
      </c>
      <c r="U33" t="s">
        <v>8228</v>
      </c>
      <c r="V33" t="s">
        <v>8229</v>
      </c>
      <c r="W33" t="s">
        <v>7397</v>
      </c>
      <c r="X33" t="s">
        <v>8230</v>
      </c>
      <c r="Y33" t="s">
        <v>8231</v>
      </c>
      <c r="AA33">
        <v>107077</v>
      </c>
      <c r="AB33" t="s">
        <v>8232</v>
      </c>
      <c r="AC33" t="s">
        <v>8233</v>
      </c>
      <c r="AD33" t="s">
        <v>158</v>
      </c>
      <c r="AF33" t="s">
        <v>149</v>
      </c>
    </row>
    <row r="34" spans="1:32" x14ac:dyDescent="0.55000000000000004">
      <c r="A34" t="s">
        <v>13441</v>
      </c>
      <c r="B34" t="s">
        <v>6691</v>
      </c>
      <c r="C34" t="s">
        <v>6692</v>
      </c>
      <c r="D34">
        <v>2016</v>
      </c>
      <c r="E34" t="s">
        <v>239</v>
      </c>
      <c r="F34" t="s">
        <v>6693</v>
      </c>
      <c r="I34">
        <v>97</v>
      </c>
      <c r="J34">
        <v>127</v>
      </c>
      <c r="L34">
        <v>2</v>
      </c>
      <c r="M34" t="s">
        <v>6694</v>
      </c>
      <c r="N34" t="s">
        <v>6695</v>
      </c>
      <c r="O34" t="s">
        <v>6696</v>
      </c>
      <c r="P34" t="s">
        <v>6697</v>
      </c>
      <c r="Q34" t="s">
        <v>6698</v>
      </c>
      <c r="T34" t="s">
        <v>6699</v>
      </c>
      <c r="W34" t="s">
        <v>232</v>
      </c>
      <c r="AB34" t="s">
        <v>157</v>
      </c>
      <c r="AC34" t="s">
        <v>6645</v>
      </c>
      <c r="AD34" t="s">
        <v>493</v>
      </c>
      <c r="AF34" t="s">
        <v>149</v>
      </c>
    </row>
    <row r="35" spans="1:32" x14ac:dyDescent="0.55000000000000004">
      <c r="A35" t="s">
        <v>13443</v>
      </c>
      <c r="B35" t="s">
        <v>6063</v>
      </c>
      <c r="C35" t="s">
        <v>6064</v>
      </c>
      <c r="D35">
        <v>2017</v>
      </c>
      <c r="E35" t="s">
        <v>6118</v>
      </c>
      <c r="I35">
        <v>304</v>
      </c>
      <c r="J35">
        <v>315</v>
      </c>
      <c r="N35" t="s">
        <v>6147</v>
      </c>
      <c r="Q35" t="s">
        <v>6225</v>
      </c>
      <c r="R35" t="s">
        <v>6590</v>
      </c>
      <c r="V35" t="s">
        <v>6591</v>
      </c>
      <c r="W35" t="s">
        <v>6592</v>
      </c>
      <c r="X35" t="s">
        <v>6593</v>
      </c>
      <c r="Y35" t="s">
        <v>6594</v>
      </c>
      <c r="AA35">
        <v>135618</v>
      </c>
      <c r="AB35" t="s">
        <v>157</v>
      </c>
      <c r="AC35" t="s">
        <v>6595</v>
      </c>
      <c r="AD35" t="s">
        <v>158</v>
      </c>
      <c r="AF35" t="s">
        <v>149</v>
      </c>
    </row>
    <row r="36" spans="1:32" x14ac:dyDescent="0.55000000000000004">
      <c r="A36" t="s">
        <v>13442</v>
      </c>
      <c r="B36" t="s">
        <v>9212</v>
      </c>
      <c r="C36" t="s">
        <v>9213</v>
      </c>
      <c r="D36">
        <v>2007</v>
      </c>
      <c r="E36" t="s">
        <v>9214</v>
      </c>
      <c r="F36">
        <v>20</v>
      </c>
      <c r="G36">
        <v>1</v>
      </c>
      <c r="I36">
        <v>131</v>
      </c>
      <c r="J36">
        <v>137</v>
      </c>
      <c r="L36">
        <v>1</v>
      </c>
      <c r="N36" t="s">
        <v>9215</v>
      </c>
      <c r="O36" t="s">
        <v>9216</v>
      </c>
      <c r="P36" t="s">
        <v>9217</v>
      </c>
      <c r="Q36" t="s">
        <v>9218</v>
      </c>
      <c r="R36" t="s">
        <v>9219</v>
      </c>
      <c r="T36" t="s">
        <v>9220</v>
      </c>
      <c r="AB36" t="s">
        <v>1425</v>
      </c>
      <c r="AC36" t="s">
        <v>9221</v>
      </c>
      <c r="AD36" t="s">
        <v>188</v>
      </c>
      <c r="AF36" t="s">
        <v>149</v>
      </c>
    </row>
    <row r="37" spans="1:32" x14ac:dyDescent="0.55000000000000004">
      <c r="A37" t="s">
        <v>13442</v>
      </c>
      <c r="B37" t="s">
        <v>9151</v>
      </c>
      <c r="C37" t="s">
        <v>9152</v>
      </c>
      <c r="D37">
        <v>2007</v>
      </c>
      <c r="E37" t="s">
        <v>9153</v>
      </c>
      <c r="F37">
        <v>24</v>
      </c>
      <c r="G37">
        <v>6</v>
      </c>
      <c r="I37">
        <v>599</v>
      </c>
      <c r="J37">
        <v>612</v>
      </c>
      <c r="L37">
        <v>2</v>
      </c>
      <c r="M37" t="s">
        <v>9154</v>
      </c>
      <c r="N37" t="s">
        <v>9155</v>
      </c>
      <c r="O37" t="s">
        <v>9156</v>
      </c>
      <c r="P37" t="s">
        <v>9157</v>
      </c>
      <c r="Q37" t="s">
        <v>9158</v>
      </c>
      <c r="R37" t="s">
        <v>9159</v>
      </c>
      <c r="S37" t="s">
        <v>9160</v>
      </c>
      <c r="T37" t="s">
        <v>9161</v>
      </c>
      <c r="AB37" t="s">
        <v>157</v>
      </c>
      <c r="AC37" t="s">
        <v>9162</v>
      </c>
      <c r="AD37" t="s">
        <v>188</v>
      </c>
      <c r="AF37" t="s">
        <v>149</v>
      </c>
    </row>
    <row r="38" spans="1:32" x14ac:dyDescent="0.55000000000000004">
      <c r="A38" t="s">
        <v>13442</v>
      </c>
      <c r="B38" t="s">
        <v>9165</v>
      </c>
      <c r="C38" t="s">
        <v>9166</v>
      </c>
      <c r="D38">
        <v>2007</v>
      </c>
      <c r="E38" t="s">
        <v>9167</v>
      </c>
      <c r="H38">
        <v>4024029</v>
      </c>
      <c r="I38">
        <v>27</v>
      </c>
      <c r="J38">
        <v>34</v>
      </c>
      <c r="L38">
        <v>3</v>
      </c>
      <c r="M38" t="s">
        <v>9168</v>
      </c>
      <c r="N38" t="s">
        <v>9169</v>
      </c>
      <c r="O38" t="s">
        <v>9170</v>
      </c>
      <c r="P38" t="s">
        <v>9171</v>
      </c>
      <c r="Q38" t="s">
        <v>9172</v>
      </c>
      <c r="S38" t="s">
        <v>9173</v>
      </c>
      <c r="T38" t="s">
        <v>9174</v>
      </c>
      <c r="X38" t="s">
        <v>9175</v>
      </c>
      <c r="Y38" t="s">
        <v>9176</v>
      </c>
      <c r="Z38" t="s">
        <v>9177</v>
      </c>
      <c r="AA38">
        <v>70338</v>
      </c>
      <c r="AB38" t="s">
        <v>157</v>
      </c>
      <c r="AC38" t="s">
        <v>9178</v>
      </c>
      <c r="AD38" t="s">
        <v>158</v>
      </c>
      <c r="AF38" t="s">
        <v>149</v>
      </c>
    </row>
    <row r="39" spans="1:32" x14ac:dyDescent="0.55000000000000004">
      <c r="A39" t="s">
        <v>13442</v>
      </c>
      <c r="B39" t="s">
        <v>9200</v>
      </c>
      <c r="C39" t="s">
        <v>9201</v>
      </c>
      <c r="D39">
        <v>2007</v>
      </c>
      <c r="E39" t="s">
        <v>9202</v>
      </c>
      <c r="F39">
        <v>127</v>
      </c>
      <c r="G39">
        <v>3</v>
      </c>
      <c r="I39">
        <v>467</v>
      </c>
      <c r="J39">
        <v>478</v>
      </c>
      <c r="M39" t="s">
        <v>9203</v>
      </c>
      <c r="N39" t="s">
        <v>9204</v>
      </c>
      <c r="O39" t="s">
        <v>9205</v>
      </c>
      <c r="P39" t="s">
        <v>9206</v>
      </c>
      <c r="Q39" t="s">
        <v>9207</v>
      </c>
      <c r="R39" t="s">
        <v>9208</v>
      </c>
      <c r="S39" t="s">
        <v>9209</v>
      </c>
      <c r="T39" t="s">
        <v>9210</v>
      </c>
      <c r="AB39" t="s">
        <v>157</v>
      </c>
      <c r="AC39" t="s">
        <v>9211</v>
      </c>
      <c r="AD39" t="s">
        <v>188</v>
      </c>
      <c r="AF39" t="s">
        <v>149</v>
      </c>
    </row>
    <row r="40" spans="1:32" x14ac:dyDescent="0.55000000000000004">
      <c r="A40" t="s">
        <v>13442</v>
      </c>
      <c r="B40" t="s">
        <v>9013</v>
      </c>
      <c r="C40" t="s">
        <v>9014</v>
      </c>
      <c r="D40">
        <v>2008</v>
      </c>
      <c r="E40" t="s">
        <v>999</v>
      </c>
      <c r="F40">
        <v>203</v>
      </c>
      <c r="G40">
        <v>4</v>
      </c>
      <c r="I40">
        <v>95</v>
      </c>
      <c r="J40">
        <v>110</v>
      </c>
      <c r="M40" t="s">
        <v>9015</v>
      </c>
      <c r="N40" t="s">
        <v>9016</v>
      </c>
      <c r="O40" t="s">
        <v>9017</v>
      </c>
      <c r="P40" t="s">
        <v>9018</v>
      </c>
      <c r="Q40" t="s">
        <v>9019</v>
      </c>
      <c r="R40" t="s">
        <v>9020</v>
      </c>
      <c r="S40" t="s">
        <v>9021</v>
      </c>
      <c r="T40" t="s">
        <v>9022</v>
      </c>
      <c r="AB40" t="s">
        <v>157</v>
      </c>
      <c r="AC40" t="s">
        <v>7819</v>
      </c>
      <c r="AD40" t="s">
        <v>188</v>
      </c>
      <c r="AE40" t="s">
        <v>6534</v>
      </c>
      <c r="AF40" t="s">
        <v>149</v>
      </c>
    </row>
    <row r="41" spans="1:32" x14ac:dyDescent="0.55000000000000004">
      <c r="A41" t="s">
        <v>13442</v>
      </c>
      <c r="B41" t="s">
        <v>9039</v>
      </c>
      <c r="C41" t="s">
        <v>9040</v>
      </c>
      <c r="D41">
        <v>2008</v>
      </c>
      <c r="E41" t="s">
        <v>9041</v>
      </c>
      <c r="F41">
        <v>2</v>
      </c>
      <c r="G41">
        <v>4</v>
      </c>
      <c r="I41">
        <v>382</v>
      </c>
      <c r="J41">
        <v>421</v>
      </c>
      <c r="L41">
        <v>22</v>
      </c>
      <c r="M41" t="s">
        <v>9042</v>
      </c>
      <c r="N41" t="s">
        <v>9043</v>
      </c>
      <c r="O41" t="s">
        <v>9044</v>
      </c>
      <c r="P41" t="s">
        <v>9045</v>
      </c>
      <c r="Q41" t="s">
        <v>9046</v>
      </c>
      <c r="R41" t="s">
        <v>9047</v>
      </c>
      <c r="S41" t="s">
        <v>9048</v>
      </c>
      <c r="T41" t="s">
        <v>9049</v>
      </c>
      <c r="W41" t="s">
        <v>9050</v>
      </c>
      <c r="AB41" t="s">
        <v>157</v>
      </c>
      <c r="AC41" t="s">
        <v>9051</v>
      </c>
      <c r="AD41" t="s">
        <v>188</v>
      </c>
      <c r="AF41" t="s">
        <v>149</v>
      </c>
    </row>
    <row r="42" spans="1:32" x14ac:dyDescent="0.55000000000000004">
      <c r="A42" t="s">
        <v>13442</v>
      </c>
      <c r="B42" t="s">
        <v>8897</v>
      </c>
      <c r="C42" t="s">
        <v>8898</v>
      </c>
      <c r="D42">
        <v>2009</v>
      </c>
      <c r="E42" t="s">
        <v>8899</v>
      </c>
      <c r="F42">
        <v>50</v>
      </c>
      <c r="I42">
        <v>189</v>
      </c>
      <c r="J42">
        <v>193</v>
      </c>
      <c r="L42">
        <v>2</v>
      </c>
      <c r="M42" t="s">
        <v>8900</v>
      </c>
      <c r="N42" t="s">
        <v>8901</v>
      </c>
      <c r="O42" t="s">
        <v>8902</v>
      </c>
      <c r="P42" t="s">
        <v>8903</v>
      </c>
      <c r="Q42" t="s">
        <v>8904</v>
      </c>
      <c r="R42" t="s">
        <v>8905</v>
      </c>
      <c r="T42" t="s">
        <v>8906</v>
      </c>
      <c r="U42" t="s">
        <v>8907</v>
      </c>
      <c r="AB42" t="s">
        <v>157</v>
      </c>
      <c r="AC42" t="s">
        <v>8908</v>
      </c>
      <c r="AD42" t="s">
        <v>158</v>
      </c>
      <c r="AF42" t="s">
        <v>149</v>
      </c>
    </row>
    <row r="43" spans="1:32" x14ac:dyDescent="0.55000000000000004">
      <c r="A43" t="s">
        <v>13442</v>
      </c>
      <c r="B43" t="s">
        <v>8531</v>
      </c>
      <c r="C43" t="s">
        <v>8532</v>
      </c>
      <c r="D43">
        <v>2010</v>
      </c>
      <c r="E43" t="s">
        <v>8533</v>
      </c>
      <c r="F43">
        <v>1</v>
      </c>
      <c r="H43">
        <v>5626966</v>
      </c>
      <c r="I43">
        <v>453</v>
      </c>
      <c r="J43">
        <v>455</v>
      </c>
      <c r="M43" t="s">
        <v>8534</v>
      </c>
      <c r="N43" t="s">
        <v>8535</v>
      </c>
      <c r="O43" t="s">
        <v>8536</v>
      </c>
      <c r="P43" t="s">
        <v>8537</v>
      </c>
      <c r="Q43" t="s">
        <v>8538</v>
      </c>
      <c r="R43" t="s">
        <v>8539</v>
      </c>
      <c r="S43" t="s">
        <v>8540</v>
      </c>
      <c r="T43" t="s">
        <v>8541</v>
      </c>
      <c r="V43" t="s">
        <v>8542</v>
      </c>
      <c r="X43" t="s">
        <v>8533</v>
      </c>
      <c r="Y43" t="s">
        <v>8543</v>
      </c>
      <c r="Z43" t="s">
        <v>7871</v>
      </c>
      <c r="AA43">
        <v>83009</v>
      </c>
      <c r="AB43" t="s">
        <v>157</v>
      </c>
      <c r="AC43" t="s">
        <v>8544</v>
      </c>
      <c r="AD43" t="s">
        <v>158</v>
      </c>
      <c r="AF43" t="s">
        <v>149</v>
      </c>
    </row>
    <row r="44" spans="1:32" x14ac:dyDescent="0.55000000000000004">
      <c r="A44" t="s">
        <v>13442</v>
      </c>
      <c r="B44" t="s">
        <v>8434</v>
      </c>
      <c r="C44" t="s">
        <v>8435</v>
      </c>
      <c r="D44">
        <v>2011</v>
      </c>
      <c r="E44" t="s">
        <v>204</v>
      </c>
      <c r="F44">
        <v>28</v>
      </c>
      <c r="G44">
        <v>3</v>
      </c>
      <c r="I44">
        <v>167</v>
      </c>
      <c r="J44">
        <v>172</v>
      </c>
      <c r="N44" t="s">
        <v>8436</v>
      </c>
      <c r="O44" t="s">
        <v>8437</v>
      </c>
      <c r="P44" t="s">
        <v>8438</v>
      </c>
      <c r="Q44" t="s">
        <v>8439</v>
      </c>
      <c r="S44" t="s">
        <v>8440</v>
      </c>
      <c r="T44" t="s">
        <v>8441</v>
      </c>
      <c r="AB44" t="s">
        <v>207</v>
      </c>
      <c r="AC44" t="s">
        <v>8156</v>
      </c>
      <c r="AD44" t="s">
        <v>188</v>
      </c>
      <c r="AF44" t="s">
        <v>149</v>
      </c>
    </row>
    <row r="45" spans="1:32" x14ac:dyDescent="0.55000000000000004">
      <c r="A45" t="s">
        <v>13442</v>
      </c>
      <c r="B45" t="s">
        <v>8266</v>
      </c>
      <c r="C45" t="s">
        <v>8267</v>
      </c>
      <c r="D45">
        <v>2011</v>
      </c>
      <c r="E45" t="s">
        <v>8268</v>
      </c>
      <c r="F45">
        <v>3</v>
      </c>
      <c r="H45">
        <v>6135071</v>
      </c>
      <c r="I45">
        <v>179</v>
      </c>
      <c r="J45">
        <v>182</v>
      </c>
      <c r="M45" t="s">
        <v>8269</v>
      </c>
      <c r="N45" t="s">
        <v>8270</v>
      </c>
      <c r="O45" t="s">
        <v>8271</v>
      </c>
      <c r="P45" t="s">
        <v>8272</v>
      </c>
      <c r="Q45" t="s">
        <v>8273</v>
      </c>
      <c r="R45" t="s">
        <v>8274</v>
      </c>
      <c r="S45" t="s">
        <v>8275</v>
      </c>
      <c r="T45" t="s">
        <v>8276</v>
      </c>
      <c r="V45" t="s">
        <v>8277</v>
      </c>
      <c r="X45" t="s">
        <v>8278</v>
      </c>
      <c r="Y45" t="s">
        <v>8279</v>
      </c>
      <c r="Z45" t="s">
        <v>8280</v>
      </c>
      <c r="AA45">
        <v>88539</v>
      </c>
      <c r="AB45" t="s">
        <v>157</v>
      </c>
      <c r="AC45" t="s">
        <v>8281</v>
      </c>
      <c r="AD45" t="s">
        <v>158</v>
      </c>
      <c r="AF45" t="s">
        <v>149</v>
      </c>
    </row>
    <row r="46" spans="1:32" x14ac:dyDescent="0.55000000000000004">
      <c r="A46" t="s">
        <v>13442</v>
      </c>
      <c r="B46" t="s">
        <v>8485</v>
      </c>
      <c r="C46" t="s">
        <v>8486</v>
      </c>
      <c r="D46">
        <v>2011</v>
      </c>
      <c r="E46" t="s">
        <v>8487</v>
      </c>
      <c r="F46">
        <v>37</v>
      </c>
      <c r="G46">
        <v>4</v>
      </c>
      <c r="I46">
        <v>499</v>
      </c>
      <c r="J46">
        <v>504</v>
      </c>
      <c r="N46" t="s">
        <v>8488</v>
      </c>
      <c r="O46" t="s">
        <v>8489</v>
      </c>
      <c r="P46" t="s">
        <v>8490</v>
      </c>
      <c r="Q46" t="s">
        <v>8491</v>
      </c>
      <c r="R46" t="s">
        <v>8492</v>
      </c>
      <c r="S46" t="s">
        <v>8493</v>
      </c>
      <c r="T46" t="s">
        <v>8494</v>
      </c>
      <c r="AB46" t="s">
        <v>1425</v>
      </c>
      <c r="AC46" t="s">
        <v>8495</v>
      </c>
      <c r="AD46" t="s">
        <v>188</v>
      </c>
      <c r="AF46" t="s">
        <v>149</v>
      </c>
    </row>
    <row r="47" spans="1:32" x14ac:dyDescent="0.55000000000000004">
      <c r="A47" t="s">
        <v>13442</v>
      </c>
      <c r="B47" t="s">
        <v>8148</v>
      </c>
      <c r="C47" t="s">
        <v>8149</v>
      </c>
      <c r="D47">
        <v>2012</v>
      </c>
      <c r="E47" t="s">
        <v>204</v>
      </c>
      <c r="F47">
        <v>29</v>
      </c>
      <c r="G47">
        <v>3</v>
      </c>
      <c r="I47">
        <v>101</v>
      </c>
      <c r="J47">
        <v>107</v>
      </c>
      <c r="N47" t="s">
        <v>8150</v>
      </c>
      <c r="O47" t="s">
        <v>8151</v>
      </c>
      <c r="P47" t="s">
        <v>8152</v>
      </c>
      <c r="Q47" t="s">
        <v>8153</v>
      </c>
      <c r="S47" t="s">
        <v>8154</v>
      </c>
      <c r="T47" t="s">
        <v>8155</v>
      </c>
      <c r="AB47" t="s">
        <v>207</v>
      </c>
      <c r="AC47" t="s">
        <v>8156</v>
      </c>
      <c r="AD47" t="s">
        <v>188</v>
      </c>
      <c r="AF47" t="s">
        <v>149</v>
      </c>
    </row>
    <row r="48" spans="1:32" x14ac:dyDescent="0.55000000000000004">
      <c r="A48" t="s">
        <v>13442</v>
      </c>
      <c r="B48" t="s">
        <v>7668</v>
      </c>
      <c r="C48" t="s">
        <v>7669</v>
      </c>
      <c r="D48">
        <v>2013</v>
      </c>
      <c r="E48" t="s">
        <v>1184</v>
      </c>
      <c r="F48">
        <v>11</v>
      </c>
      <c r="I48">
        <v>420</v>
      </c>
      <c r="J48">
        <v>424</v>
      </c>
      <c r="L48">
        <v>1</v>
      </c>
      <c r="M48" t="s">
        <v>7670</v>
      </c>
      <c r="N48" t="s">
        <v>7671</v>
      </c>
      <c r="O48" t="s">
        <v>7672</v>
      </c>
      <c r="P48" t="s">
        <v>7673</v>
      </c>
      <c r="Q48" t="s">
        <v>7674</v>
      </c>
      <c r="R48" t="s">
        <v>7675</v>
      </c>
      <c r="S48" t="s">
        <v>7676</v>
      </c>
      <c r="T48" t="s">
        <v>7677</v>
      </c>
      <c r="X48" t="s">
        <v>3460</v>
      </c>
      <c r="Y48" t="s">
        <v>7678</v>
      </c>
      <c r="Z48" t="s">
        <v>7679</v>
      </c>
      <c r="AA48">
        <v>99966</v>
      </c>
      <c r="AB48" t="s">
        <v>157</v>
      </c>
      <c r="AC48" t="s">
        <v>1184</v>
      </c>
      <c r="AD48" t="s">
        <v>158</v>
      </c>
      <c r="AE48" t="s">
        <v>6534</v>
      </c>
      <c r="AF48" t="s">
        <v>149</v>
      </c>
    </row>
    <row r="49" spans="1:32" x14ac:dyDescent="0.55000000000000004">
      <c r="A49" t="s">
        <v>13442</v>
      </c>
      <c r="B49" t="s">
        <v>7829</v>
      </c>
      <c r="C49" t="s">
        <v>7830</v>
      </c>
      <c r="D49">
        <v>2013</v>
      </c>
      <c r="E49" t="s">
        <v>4642</v>
      </c>
      <c r="F49">
        <v>23</v>
      </c>
      <c r="G49">
        <v>2</v>
      </c>
      <c r="I49">
        <v>223</v>
      </c>
      <c r="J49">
        <v>257</v>
      </c>
      <c r="L49">
        <v>1</v>
      </c>
      <c r="M49" t="s">
        <v>7831</v>
      </c>
      <c r="N49" t="s">
        <v>7832</v>
      </c>
      <c r="O49" t="s">
        <v>7833</v>
      </c>
      <c r="P49" t="s">
        <v>7834</v>
      </c>
      <c r="Q49" t="s">
        <v>7835</v>
      </c>
      <c r="R49" t="s">
        <v>7836</v>
      </c>
      <c r="S49" t="s">
        <v>7837</v>
      </c>
      <c r="T49" t="s">
        <v>7838</v>
      </c>
      <c r="AB49" t="s">
        <v>157</v>
      </c>
      <c r="AC49" t="s">
        <v>6858</v>
      </c>
      <c r="AD49" t="s">
        <v>188</v>
      </c>
      <c r="AF49" t="s">
        <v>149</v>
      </c>
    </row>
    <row r="50" spans="1:32" x14ac:dyDescent="0.55000000000000004">
      <c r="A50" t="s">
        <v>14863</v>
      </c>
      <c r="B50" t="s">
        <v>687</v>
      </c>
      <c r="C50" t="s">
        <v>688</v>
      </c>
      <c r="D50">
        <v>2013</v>
      </c>
      <c r="E50" t="s">
        <v>690</v>
      </c>
      <c r="I50">
        <v>5</v>
      </c>
      <c r="J50">
        <v>12</v>
      </c>
      <c r="L50">
        <v>3</v>
      </c>
      <c r="N50" t="s">
        <v>691</v>
      </c>
      <c r="O50" t="s">
        <v>693</v>
      </c>
      <c r="P50" t="s">
        <v>694</v>
      </c>
      <c r="Q50" t="s">
        <v>695</v>
      </c>
      <c r="R50" t="s">
        <v>3995</v>
      </c>
      <c r="S50" t="s">
        <v>7761</v>
      </c>
      <c r="T50" t="s">
        <v>693</v>
      </c>
      <c r="V50" t="s">
        <v>7762</v>
      </c>
      <c r="X50" t="s">
        <v>692</v>
      </c>
      <c r="Y50" t="s">
        <v>7763</v>
      </c>
      <c r="Z50" t="s">
        <v>7764</v>
      </c>
      <c r="AA50">
        <v>98490</v>
      </c>
      <c r="AB50" t="s">
        <v>157</v>
      </c>
      <c r="AC50" t="s">
        <v>7765</v>
      </c>
      <c r="AD50" t="s">
        <v>158</v>
      </c>
      <c r="AF50" t="s">
        <v>149</v>
      </c>
    </row>
    <row r="51" spans="1:32" x14ac:dyDescent="0.55000000000000004">
      <c r="A51" t="s">
        <v>14863</v>
      </c>
      <c r="B51" t="s">
        <v>3589</v>
      </c>
      <c r="C51" t="s">
        <v>3590</v>
      </c>
      <c r="D51">
        <v>2013</v>
      </c>
      <c r="E51" t="s">
        <v>3591</v>
      </c>
      <c r="I51">
        <v>105</v>
      </c>
      <c r="J51">
        <v>137</v>
      </c>
      <c r="M51" t="s">
        <v>3592</v>
      </c>
      <c r="N51" t="s">
        <v>7826</v>
      </c>
      <c r="O51" t="s">
        <v>3594</v>
      </c>
      <c r="P51" t="s">
        <v>3595</v>
      </c>
      <c r="Q51" t="s">
        <v>3596</v>
      </c>
      <c r="R51" t="s">
        <v>4215</v>
      </c>
      <c r="T51" t="s">
        <v>7827</v>
      </c>
      <c r="W51" t="s">
        <v>3593</v>
      </c>
      <c r="AB51" t="s">
        <v>157</v>
      </c>
      <c r="AC51" t="s">
        <v>7828</v>
      </c>
      <c r="AD51" t="s">
        <v>493</v>
      </c>
      <c r="AF51" t="s">
        <v>149</v>
      </c>
    </row>
    <row r="52" spans="1:32" x14ac:dyDescent="0.55000000000000004">
      <c r="A52" t="s">
        <v>13440</v>
      </c>
      <c r="B52" t="s">
        <v>4242</v>
      </c>
      <c r="C52" t="s">
        <v>8596</v>
      </c>
      <c r="D52">
        <v>2010</v>
      </c>
      <c r="E52" t="s">
        <v>8597</v>
      </c>
      <c r="I52">
        <v>277</v>
      </c>
      <c r="J52">
        <v>292</v>
      </c>
      <c r="L52">
        <v>6</v>
      </c>
      <c r="N52" t="s">
        <v>8598</v>
      </c>
      <c r="O52" t="s">
        <v>8599</v>
      </c>
      <c r="P52" t="s">
        <v>8600</v>
      </c>
      <c r="Q52" t="s">
        <v>4299</v>
      </c>
      <c r="R52" t="s">
        <v>8601</v>
      </c>
      <c r="S52" t="s">
        <v>8602</v>
      </c>
      <c r="T52" t="s">
        <v>8603</v>
      </c>
      <c r="X52" t="s">
        <v>8604</v>
      </c>
      <c r="Y52" t="s">
        <v>8605</v>
      </c>
      <c r="Z52" t="s">
        <v>8606</v>
      </c>
      <c r="AA52">
        <v>99404</v>
      </c>
      <c r="AB52" t="s">
        <v>8607</v>
      </c>
      <c r="AC52" t="s">
        <v>8608</v>
      </c>
      <c r="AD52" t="s">
        <v>158</v>
      </c>
      <c r="AF52" t="s">
        <v>149</v>
      </c>
    </row>
    <row r="53" spans="1:32" x14ac:dyDescent="0.55000000000000004">
      <c r="B53" t="s">
        <v>1860</v>
      </c>
      <c r="C53" t="s">
        <v>1861</v>
      </c>
      <c r="D53">
        <v>2005</v>
      </c>
      <c r="E53" t="s">
        <v>1863</v>
      </c>
      <c r="F53">
        <v>3</v>
      </c>
      <c r="G53">
        <v>3</v>
      </c>
      <c r="I53">
        <v>20</v>
      </c>
      <c r="J53">
        <v>25</v>
      </c>
      <c r="L53">
        <v>2</v>
      </c>
      <c r="M53" t="s">
        <v>1864</v>
      </c>
      <c r="N53" t="s">
        <v>9316</v>
      </c>
      <c r="O53" t="s">
        <v>1867</v>
      </c>
      <c r="P53" t="s">
        <v>1868</v>
      </c>
      <c r="Q53" t="s">
        <v>1869</v>
      </c>
      <c r="S53" t="s">
        <v>9317</v>
      </c>
      <c r="T53" t="s">
        <v>9314</v>
      </c>
      <c r="AB53" t="s">
        <v>157</v>
      </c>
      <c r="AC53" t="s">
        <v>9318</v>
      </c>
      <c r="AD53" t="s">
        <v>1866</v>
      </c>
      <c r="AF53" t="s">
        <v>149</v>
      </c>
    </row>
    <row r="54" spans="1:32" x14ac:dyDescent="0.55000000000000004">
      <c r="B54" t="s">
        <v>2081</v>
      </c>
      <c r="C54" t="s">
        <v>2082</v>
      </c>
      <c r="D54">
        <v>2005</v>
      </c>
      <c r="E54" t="s">
        <v>2083</v>
      </c>
      <c r="F54">
        <v>4</v>
      </c>
      <c r="G54">
        <v>5</v>
      </c>
      <c r="I54">
        <v>617</v>
      </c>
      <c r="J54">
        <v>624</v>
      </c>
      <c r="L54">
        <v>2</v>
      </c>
      <c r="N54" t="s">
        <v>2084</v>
      </c>
      <c r="O54" t="s">
        <v>2085</v>
      </c>
      <c r="P54" t="s">
        <v>2086</v>
      </c>
      <c r="Q54" t="s">
        <v>2087</v>
      </c>
      <c r="R54" t="s">
        <v>4090</v>
      </c>
      <c r="S54" t="s">
        <v>9319</v>
      </c>
      <c r="T54" t="s">
        <v>9320</v>
      </c>
      <c r="AB54" t="s">
        <v>157</v>
      </c>
      <c r="AC54" t="s">
        <v>9321</v>
      </c>
      <c r="AD54" t="s">
        <v>188</v>
      </c>
      <c r="AF54" t="s">
        <v>149</v>
      </c>
    </row>
    <row r="55" spans="1:32" x14ac:dyDescent="0.55000000000000004">
      <c r="B55" t="s">
        <v>1119</v>
      </c>
      <c r="C55" t="s">
        <v>2292</v>
      </c>
      <c r="D55">
        <v>2005</v>
      </c>
      <c r="E55" t="s">
        <v>2293</v>
      </c>
      <c r="F55">
        <v>1</v>
      </c>
      <c r="I55">
        <v>316</v>
      </c>
      <c r="J55">
        <v>327</v>
      </c>
      <c r="L55">
        <v>7</v>
      </c>
      <c r="N55" t="s">
        <v>2295</v>
      </c>
      <c r="O55" t="s">
        <v>2296</v>
      </c>
      <c r="P55" t="s">
        <v>2297</v>
      </c>
      <c r="Q55" t="s">
        <v>2298</v>
      </c>
      <c r="S55" t="s">
        <v>9308</v>
      </c>
      <c r="T55" t="s">
        <v>9309</v>
      </c>
      <c r="V55" t="s">
        <v>9304</v>
      </c>
      <c r="X55" t="s">
        <v>2293</v>
      </c>
      <c r="Y55" t="s">
        <v>9305</v>
      </c>
      <c r="Z55" t="s">
        <v>9306</v>
      </c>
      <c r="AA55">
        <v>97394</v>
      </c>
      <c r="AB55" t="s">
        <v>157</v>
      </c>
      <c r="AC55" t="s">
        <v>9307</v>
      </c>
      <c r="AD55" t="s">
        <v>158</v>
      </c>
      <c r="AF55" t="s">
        <v>149</v>
      </c>
    </row>
    <row r="56" spans="1:32" x14ac:dyDescent="0.55000000000000004">
      <c r="B56" t="s">
        <v>4232</v>
      </c>
      <c r="C56" t="s">
        <v>2397</v>
      </c>
      <c r="D56">
        <v>2005</v>
      </c>
      <c r="E56" t="s">
        <v>2400</v>
      </c>
      <c r="G56">
        <v>602</v>
      </c>
      <c r="I56">
        <v>55</v>
      </c>
      <c r="J56">
        <v>62</v>
      </c>
      <c r="K56">
        <v>8</v>
      </c>
      <c r="N56" s="39" t="s">
        <v>2399</v>
      </c>
      <c r="O56" t="s">
        <v>2401</v>
      </c>
      <c r="P56" t="s">
        <v>2402</v>
      </c>
      <c r="Q56" t="s">
        <v>2403</v>
      </c>
      <c r="X56" t="s">
        <v>2400</v>
      </c>
      <c r="AB56" t="s">
        <v>157</v>
      </c>
      <c r="AC56" t="s">
        <v>3885</v>
      </c>
      <c r="AD56" t="s">
        <v>158</v>
      </c>
      <c r="AF56" t="s">
        <v>149</v>
      </c>
    </row>
    <row r="57" spans="1:32" x14ac:dyDescent="0.55000000000000004">
      <c r="B57" t="s">
        <v>2912</v>
      </c>
      <c r="C57" t="s">
        <v>2913</v>
      </c>
      <c r="D57">
        <v>2005</v>
      </c>
      <c r="E57" t="s">
        <v>2293</v>
      </c>
      <c r="F57">
        <v>1</v>
      </c>
      <c r="I57">
        <v>293</v>
      </c>
      <c r="J57">
        <v>305</v>
      </c>
      <c r="L57">
        <v>9</v>
      </c>
      <c r="N57" t="s">
        <v>2915</v>
      </c>
      <c r="O57" t="s">
        <v>2916</v>
      </c>
      <c r="P57" t="s">
        <v>2917</v>
      </c>
      <c r="Q57" t="s">
        <v>2918</v>
      </c>
      <c r="S57" t="s">
        <v>9302</v>
      </c>
      <c r="T57" t="s">
        <v>9303</v>
      </c>
      <c r="V57" t="s">
        <v>9304</v>
      </c>
      <c r="X57" t="s">
        <v>2293</v>
      </c>
      <c r="Y57" t="s">
        <v>9305</v>
      </c>
      <c r="Z57" t="s">
        <v>9306</v>
      </c>
      <c r="AA57">
        <v>97394</v>
      </c>
      <c r="AB57" t="s">
        <v>157</v>
      </c>
      <c r="AC57" t="s">
        <v>9307</v>
      </c>
      <c r="AD57" t="s">
        <v>158</v>
      </c>
      <c r="AF57" t="s">
        <v>149</v>
      </c>
    </row>
    <row r="58" spans="1:32" x14ac:dyDescent="0.55000000000000004">
      <c r="B58" t="s">
        <v>5676</v>
      </c>
      <c r="C58" t="s">
        <v>3124</v>
      </c>
      <c r="D58">
        <v>2005</v>
      </c>
      <c r="E58" t="s">
        <v>3125</v>
      </c>
      <c r="F58">
        <v>2005</v>
      </c>
      <c r="H58">
        <v>1509483</v>
      </c>
      <c r="I58">
        <v>15</v>
      </c>
      <c r="N58" t="s">
        <v>3126</v>
      </c>
      <c r="O58" t="s">
        <v>3128</v>
      </c>
      <c r="P58" t="s">
        <v>3129</v>
      </c>
      <c r="Q58" t="s">
        <v>3130</v>
      </c>
      <c r="S58" t="s">
        <v>9296</v>
      </c>
      <c r="T58" t="s">
        <v>9297</v>
      </c>
      <c r="V58" t="s">
        <v>9298</v>
      </c>
      <c r="X58" t="s">
        <v>3127</v>
      </c>
      <c r="Y58" t="s">
        <v>9299</v>
      </c>
      <c r="Z58" t="s">
        <v>9300</v>
      </c>
      <c r="AA58">
        <v>67887</v>
      </c>
      <c r="AB58" t="s">
        <v>157</v>
      </c>
      <c r="AC58" t="s">
        <v>9301</v>
      </c>
      <c r="AD58" t="s">
        <v>158</v>
      </c>
      <c r="AF58" t="s">
        <v>149</v>
      </c>
    </row>
    <row r="59" spans="1:32" x14ac:dyDescent="0.55000000000000004">
      <c r="B59" t="s">
        <v>1724</v>
      </c>
      <c r="C59" t="s">
        <v>3548</v>
      </c>
      <c r="D59">
        <v>2005</v>
      </c>
      <c r="E59" t="s">
        <v>3549</v>
      </c>
      <c r="F59" t="s">
        <v>3550</v>
      </c>
      <c r="H59">
        <v>1395661</v>
      </c>
      <c r="I59">
        <v>716</v>
      </c>
      <c r="J59">
        <v>717</v>
      </c>
      <c r="L59">
        <v>14</v>
      </c>
      <c r="M59" t="s">
        <v>3551</v>
      </c>
      <c r="N59" t="s">
        <v>9291</v>
      </c>
      <c r="O59" t="s">
        <v>3554</v>
      </c>
      <c r="P59" t="s">
        <v>3555</v>
      </c>
      <c r="Q59" t="s">
        <v>3556</v>
      </c>
      <c r="S59" t="s">
        <v>9292</v>
      </c>
      <c r="T59" t="s">
        <v>9293</v>
      </c>
      <c r="V59" t="s">
        <v>9294</v>
      </c>
      <c r="X59" t="s">
        <v>3553</v>
      </c>
      <c r="Y59" t="s">
        <v>9295</v>
      </c>
      <c r="Z59" t="s">
        <v>9276</v>
      </c>
      <c r="AA59">
        <v>67401</v>
      </c>
      <c r="AB59" t="s">
        <v>157</v>
      </c>
      <c r="AC59" t="s">
        <v>9277</v>
      </c>
      <c r="AD59" t="s">
        <v>158</v>
      </c>
      <c r="AF59" t="s">
        <v>149</v>
      </c>
    </row>
    <row r="60" spans="1:32" x14ac:dyDescent="0.55000000000000004">
      <c r="B60" t="s">
        <v>5387</v>
      </c>
      <c r="C60" t="s">
        <v>9322</v>
      </c>
      <c r="D60">
        <v>2005</v>
      </c>
      <c r="E60" t="s">
        <v>9323</v>
      </c>
      <c r="G60">
        <v>199099</v>
      </c>
      <c r="M60" t="s">
        <v>105</v>
      </c>
      <c r="N60" t="s">
        <v>9324</v>
      </c>
      <c r="O60" t="s">
        <v>9325</v>
      </c>
      <c r="P60" t="s">
        <v>9326</v>
      </c>
      <c r="Q60" t="s">
        <v>6698</v>
      </c>
      <c r="T60" t="s">
        <v>9327</v>
      </c>
      <c r="U60" t="s">
        <v>9328</v>
      </c>
      <c r="W60" t="s">
        <v>8636</v>
      </c>
      <c r="X60" t="s">
        <v>9329</v>
      </c>
      <c r="Y60" t="s">
        <v>9330</v>
      </c>
      <c r="AA60">
        <v>199099</v>
      </c>
      <c r="AB60" t="s">
        <v>467</v>
      </c>
      <c r="AC60" t="s">
        <v>9331</v>
      </c>
      <c r="AD60" t="s">
        <v>158</v>
      </c>
      <c r="AF60" t="s">
        <v>149</v>
      </c>
    </row>
    <row r="61" spans="1:32" x14ac:dyDescent="0.55000000000000004">
      <c r="B61" t="s">
        <v>952</v>
      </c>
      <c r="C61" t="s">
        <v>953</v>
      </c>
      <c r="D61">
        <v>2006</v>
      </c>
      <c r="E61" t="s">
        <v>954</v>
      </c>
      <c r="F61">
        <v>1</v>
      </c>
      <c r="I61">
        <v>595</v>
      </c>
      <c r="J61">
        <v>605</v>
      </c>
      <c r="L61">
        <v>2</v>
      </c>
      <c r="N61" t="s">
        <v>955</v>
      </c>
      <c r="O61" t="s">
        <v>956</v>
      </c>
      <c r="P61" t="s">
        <v>957</v>
      </c>
      <c r="Q61" t="s">
        <v>958</v>
      </c>
      <c r="S61" t="s">
        <v>9245</v>
      </c>
      <c r="T61" t="s">
        <v>9246</v>
      </c>
      <c r="V61" t="s">
        <v>9247</v>
      </c>
      <c r="X61" t="s">
        <v>954</v>
      </c>
      <c r="Y61" t="s">
        <v>9248</v>
      </c>
      <c r="Z61" t="s">
        <v>7756</v>
      </c>
      <c r="AA61">
        <v>97270</v>
      </c>
      <c r="AB61" t="s">
        <v>157</v>
      </c>
      <c r="AC61" t="s">
        <v>8314</v>
      </c>
      <c r="AD61" t="s">
        <v>158</v>
      </c>
      <c r="AF61" t="s">
        <v>149</v>
      </c>
    </row>
    <row r="62" spans="1:32" x14ac:dyDescent="0.55000000000000004">
      <c r="B62" t="s">
        <v>9249</v>
      </c>
      <c r="C62" t="s">
        <v>1140</v>
      </c>
      <c r="D62">
        <v>2006</v>
      </c>
      <c r="E62" t="s">
        <v>954</v>
      </c>
      <c r="F62">
        <v>2</v>
      </c>
      <c r="I62">
        <v>1688</v>
      </c>
      <c r="J62">
        <v>1699</v>
      </c>
      <c r="N62" t="s">
        <v>1141</v>
      </c>
      <c r="O62" t="s">
        <v>1142</v>
      </c>
      <c r="P62" t="s">
        <v>1143</v>
      </c>
      <c r="Q62" t="s">
        <v>1144</v>
      </c>
      <c r="S62" t="s">
        <v>9250</v>
      </c>
      <c r="T62" t="s">
        <v>9251</v>
      </c>
      <c r="V62" t="s">
        <v>9247</v>
      </c>
      <c r="X62" t="s">
        <v>954</v>
      </c>
      <c r="Y62" t="s">
        <v>9248</v>
      </c>
      <c r="Z62" t="s">
        <v>7756</v>
      </c>
      <c r="AA62">
        <v>97270</v>
      </c>
      <c r="AB62" t="s">
        <v>157</v>
      </c>
      <c r="AC62" t="s">
        <v>8314</v>
      </c>
      <c r="AD62" t="s">
        <v>158</v>
      </c>
      <c r="AF62" t="s">
        <v>149</v>
      </c>
    </row>
    <row r="63" spans="1:32" x14ac:dyDescent="0.55000000000000004">
      <c r="B63" t="s">
        <v>9264</v>
      </c>
      <c r="C63" t="s">
        <v>1300</v>
      </c>
      <c r="D63">
        <v>2006</v>
      </c>
      <c r="E63" t="s">
        <v>954</v>
      </c>
      <c r="F63">
        <v>1</v>
      </c>
      <c r="I63">
        <v>179</v>
      </c>
      <c r="J63">
        <v>192</v>
      </c>
      <c r="L63">
        <v>2</v>
      </c>
      <c r="N63" t="s">
        <v>1302</v>
      </c>
      <c r="O63" t="s">
        <v>1303</v>
      </c>
      <c r="P63" t="s">
        <v>1304</v>
      </c>
      <c r="Q63" t="s">
        <v>1305</v>
      </c>
      <c r="S63" t="s">
        <v>9265</v>
      </c>
      <c r="T63" t="s">
        <v>9266</v>
      </c>
      <c r="V63" t="s">
        <v>9247</v>
      </c>
      <c r="X63" t="s">
        <v>954</v>
      </c>
      <c r="Y63" t="s">
        <v>9248</v>
      </c>
      <c r="Z63" t="s">
        <v>7756</v>
      </c>
      <c r="AA63">
        <v>97270</v>
      </c>
      <c r="AB63" t="s">
        <v>157</v>
      </c>
      <c r="AC63" t="s">
        <v>8314</v>
      </c>
      <c r="AD63" t="s">
        <v>158</v>
      </c>
      <c r="AF63" t="s">
        <v>149</v>
      </c>
    </row>
    <row r="64" spans="1:32" x14ac:dyDescent="0.55000000000000004">
      <c r="B64" t="s">
        <v>1420</v>
      </c>
      <c r="C64" t="s">
        <v>1421</v>
      </c>
      <c r="D64">
        <v>2006</v>
      </c>
      <c r="E64" t="s">
        <v>1422</v>
      </c>
      <c r="F64">
        <v>28</v>
      </c>
      <c r="G64">
        <v>11</v>
      </c>
      <c r="I64">
        <v>1712</v>
      </c>
      <c r="J64">
        <v>1716</v>
      </c>
      <c r="N64" t="s">
        <v>1424</v>
      </c>
      <c r="O64" t="s">
        <v>1426</v>
      </c>
      <c r="P64" t="s">
        <v>1427</v>
      </c>
      <c r="Q64" t="s">
        <v>1428</v>
      </c>
      <c r="R64" t="s">
        <v>4044</v>
      </c>
      <c r="T64" t="s">
        <v>9280</v>
      </c>
      <c r="AB64" t="s">
        <v>1425</v>
      </c>
      <c r="AC64" t="s">
        <v>9281</v>
      </c>
      <c r="AD64" t="s">
        <v>188</v>
      </c>
      <c r="AF64" t="s">
        <v>149</v>
      </c>
    </row>
    <row r="65" spans="2:32" x14ac:dyDescent="0.55000000000000004">
      <c r="B65" t="s">
        <v>1452</v>
      </c>
      <c r="C65" t="s">
        <v>1453</v>
      </c>
      <c r="D65">
        <v>2006</v>
      </c>
      <c r="E65" t="s">
        <v>420</v>
      </c>
      <c r="H65">
        <v>4178305</v>
      </c>
      <c r="I65">
        <v>145</v>
      </c>
      <c r="J65">
        <v>152</v>
      </c>
      <c r="L65">
        <v>3</v>
      </c>
      <c r="M65" t="s">
        <v>1454</v>
      </c>
      <c r="N65" t="s">
        <v>9259</v>
      </c>
      <c r="O65" t="s">
        <v>1457</v>
      </c>
      <c r="P65" t="s">
        <v>1458</v>
      </c>
      <c r="Q65" t="s">
        <v>1459</v>
      </c>
      <c r="S65" t="s">
        <v>9260</v>
      </c>
      <c r="T65" t="s">
        <v>9261</v>
      </c>
      <c r="X65" t="s">
        <v>1456</v>
      </c>
      <c r="Y65" t="s">
        <v>9262</v>
      </c>
      <c r="Z65" t="s">
        <v>9263</v>
      </c>
      <c r="AA65">
        <v>73086</v>
      </c>
      <c r="AB65" t="s">
        <v>157</v>
      </c>
      <c r="AC65" t="s">
        <v>8016</v>
      </c>
      <c r="AD65" t="s">
        <v>158</v>
      </c>
      <c r="AF65" t="s">
        <v>149</v>
      </c>
    </row>
    <row r="66" spans="2:32" x14ac:dyDescent="0.55000000000000004">
      <c r="B66" t="s">
        <v>1638</v>
      </c>
      <c r="C66" t="s">
        <v>1639</v>
      </c>
      <c r="D66">
        <v>2006</v>
      </c>
      <c r="E66" t="s">
        <v>1641</v>
      </c>
      <c r="F66">
        <v>1</v>
      </c>
      <c r="H66">
        <v>1656883</v>
      </c>
      <c r="L66">
        <v>23</v>
      </c>
      <c r="N66" t="s">
        <v>1642</v>
      </c>
      <c r="O66" t="s">
        <v>1644</v>
      </c>
      <c r="P66" t="s">
        <v>1645</v>
      </c>
      <c r="Q66" t="s">
        <v>1646</v>
      </c>
      <c r="S66" t="s">
        <v>9278</v>
      </c>
      <c r="T66" t="s">
        <v>9279</v>
      </c>
      <c r="V66" t="s">
        <v>9274</v>
      </c>
      <c r="X66" t="s">
        <v>1643</v>
      </c>
      <c r="Y66" t="s">
        <v>9275</v>
      </c>
      <c r="Z66" t="s">
        <v>9276</v>
      </c>
      <c r="AA66">
        <v>69442</v>
      </c>
      <c r="AB66" t="s">
        <v>157</v>
      </c>
      <c r="AC66" t="s">
        <v>9277</v>
      </c>
      <c r="AD66" t="s">
        <v>158</v>
      </c>
      <c r="AF66" t="s">
        <v>149</v>
      </c>
    </row>
    <row r="67" spans="2:32" x14ac:dyDescent="0.55000000000000004">
      <c r="B67" t="s">
        <v>2598</v>
      </c>
      <c r="C67" t="s">
        <v>2599</v>
      </c>
      <c r="D67">
        <v>2006</v>
      </c>
      <c r="E67" t="s">
        <v>1422</v>
      </c>
      <c r="F67">
        <v>28</v>
      </c>
      <c r="G67">
        <v>4</v>
      </c>
      <c r="I67">
        <v>594</v>
      </c>
      <c r="J67">
        <v>598</v>
      </c>
      <c r="L67">
        <v>4</v>
      </c>
      <c r="N67" t="s">
        <v>2600</v>
      </c>
      <c r="O67" t="s">
        <v>1426</v>
      </c>
      <c r="P67" t="s">
        <v>2601</v>
      </c>
      <c r="Q67" t="s">
        <v>2602</v>
      </c>
      <c r="R67" t="s">
        <v>4130</v>
      </c>
      <c r="T67" t="s">
        <v>9290</v>
      </c>
      <c r="AB67" t="s">
        <v>1425</v>
      </c>
      <c r="AC67" t="s">
        <v>9281</v>
      </c>
      <c r="AD67" t="s">
        <v>188</v>
      </c>
      <c r="AF67" t="s">
        <v>149</v>
      </c>
    </row>
    <row r="68" spans="2:32" x14ac:dyDescent="0.55000000000000004">
      <c r="B68" t="s">
        <v>1229</v>
      </c>
      <c r="C68" t="s">
        <v>2942</v>
      </c>
      <c r="D68">
        <v>2006</v>
      </c>
      <c r="E68" t="s">
        <v>499</v>
      </c>
      <c r="F68">
        <v>9</v>
      </c>
      <c r="G68">
        <v>2</v>
      </c>
      <c r="I68">
        <v>160</v>
      </c>
      <c r="J68">
        <v>186</v>
      </c>
      <c r="L68">
        <v>37</v>
      </c>
      <c r="M68" t="s">
        <v>2943</v>
      </c>
      <c r="N68" t="s">
        <v>9287</v>
      </c>
      <c r="O68" t="s">
        <v>2945</v>
      </c>
      <c r="P68" t="s">
        <v>2946</v>
      </c>
      <c r="Q68" t="s">
        <v>2947</v>
      </c>
      <c r="R68" t="s">
        <v>4159</v>
      </c>
      <c r="S68" t="s">
        <v>9288</v>
      </c>
      <c r="T68" t="s">
        <v>9289</v>
      </c>
      <c r="AB68" t="s">
        <v>157</v>
      </c>
      <c r="AC68" t="s">
        <v>6522</v>
      </c>
      <c r="AD68" t="s">
        <v>188</v>
      </c>
      <c r="AF68" t="s">
        <v>149</v>
      </c>
    </row>
    <row r="69" spans="2:32" x14ac:dyDescent="0.55000000000000004">
      <c r="B69" t="s">
        <v>3139</v>
      </c>
      <c r="C69" t="s">
        <v>3140</v>
      </c>
      <c r="D69">
        <v>2006</v>
      </c>
      <c r="E69" t="s">
        <v>3141</v>
      </c>
      <c r="F69">
        <v>18</v>
      </c>
      <c r="G69">
        <v>6</v>
      </c>
      <c r="I69">
        <v>1483</v>
      </c>
      <c r="J69" t="s">
        <v>3142</v>
      </c>
      <c r="L69">
        <v>6</v>
      </c>
      <c r="N69" t="s">
        <v>3143</v>
      </c>
      <c r="O69" t="s">
        <v>3144</v>
      </c>
      <c r="P69" t="s">
        <v>3145</v>
      </c>
      <c r="Q69" t="s">
        <v>3146</v>
      </c>
      <c r="R69" t="s">
        <v>4175</v>
      </c>
      <c r="T69" t="s">
        <v>9285</v>
      </c>
      <c r="AB69" t="s">
        <v>1425</v>
      </c>
      <c r="AC69" t="s">
        <v>9286</v>
      </c>
      <c r="AD69" t="s">
        <v>188</v>
      </c>
      <c r="AF69" t="s">
        <v>149</v>
      </c>
    </row>
    <row r="70" spans="2:32" x14ac:dyDescent="0.55000000000000004">
      <c r="B70" t="s">
        <v>3147</v>
      </c>
      <c r="C70" t="s">
        <v>3148</v>
      </c>
      <c r="D70">
        <v>2006</v>
      </c>
      <c r="E70" t="s">
        <v>3149</v>
      </c>
      <c r="F70">
        <v>3</v>
      </c>
      <c r="G70">
        <v>4</v>
      </c>
      <c r="I70">
        <v>35</v>
      </c>
      <c r="J70">
        <v>37</v>
      </c>
      <c r="L70">
        <v>3</v>
      </c>
      <c r="M70" t="s">
        <v>3150</v>
      </c>
      <c r="N70" t="s">
        <v>9282</v>
      </c>
      <c r="O70" t="s">
        <v>3151</v>
      </c>
      <c r="P70" t="s">
        <v>3152</v>
      </c>
      <c r="Q70" t="s">
        <v>6698</v>
      </c>
      <c r="T70" t="s">
        <v>9283</v>
      </c>
      <c r="AB70" t="s">
        <v>157</v>
      </c>
      <c r="AC70" t="s">
        <v>9284</v>
      </c>
      <c r="AD70" t="s">
        <v>1866</v>
      </c>
      <c r="AF70" t="s">
        <v>149</v>
      </c>
    </row>
    <row r="71" spans="2:32" x14ac:dyDescent="0.55000000000000004">
      <c r="B71" t="s">
        <v>3228</v>
      </c>
      <c r="C71" t="s">
        <v>3229</v>
      </c>
      <c r="D71">
        <v>2006</v>
      </c>
      <c r="E71" t="s">
        <v>954</v>
      </c>
      <c r="F71">
        <v>1</v>
      </c>
      <c r="I71">
        <v>804</v>
      </c>
      <c r="J71">
        <v>814</v>
      </c>
      <c r="L71">
        <v>3</v>
      </c>
      <c r="N71" t="s">
        <v>3231</v>
      </c>
      <c r="O71" t="s">
        <v>3232</v>
      </c>
      <c r="P71" t="s">
        <v>3233</v>
      </c>
      <c r="Q71" t="s">
        <v>3234</v>
      </c>
      <c r="S71" t="s">
        <v>9252</v>
      </c>
      <c r="T71" t="s">
        <v>9253</v>
      </c>
      <c r="V71" t="s">
        <v>9247</v>
      </c>
      <c r="X71" t="s">
        <v>954</v>
      </c>
      <c r="Y71" t="s">
        <v>9248</v>
      </c>
      <c r="Z71" t="s">
        <v>7756</v>
      </c>
      <c r="AA71">
        <v>97270</v>
      </c>
      <c r="AB71" t="s">
        <v>157</v>
      </c>
      <c r="AC71" t="s">
        <v>8314</v>
      </c>
      <c r="AD71" t="s">
        <v>158</v>
      </c>
      <c r="AF71" t="s">
        <v>149</v>
      </c>
    </row>
    <row r="72" spans="2:32" x14ac:dyDescent="0.55000000000000004">
      <c r="B72" t="s">
        <v>3243</v>
      </c>
      <c r="C72" t="s">
        <v>3244</v>
      </c>
      <c r="D72">
        <v>2006</v>
      </c>
      <c r="E72" t="s">
        <v>3246</v>
      </c>
      <c r="F72">
        <v>1</v>
      </c>
      <c r="I72">
        <v>269</v>
      </c>
      <c r="J72">
        <v>272</v>
      </c>
      <c r="L72">
        <v>1</v>
      </c>
      <c r="N72" t="s">
        <v>3247</v>
      </c>
      <c r="O72" t="s">
        <v>3249</v>
      </c>
      <c r="P72" t="s">
        <v>3250</v>
      </c>
      <c r="Q72" t="s">
        <v>3251</v>
      </c>
      <c r="R72" t="s">
        <v>4185</v>
      </c>
      <c r="S72" t="s">
        <v>9267</v>
      </c>
      <c r="T72" t="s">
        <v>9268</v>
      </c>
      <c r="V72" t="s">
        <v>9269</v>
      </c>
      <c r="X72" t="s">
        <v>3248</v>
      </c>
      <c r="Y72" t="s">
        <v>9270</v>
      </c>
      <c r="Z72" t="s">
        <v>9271</v>
      </c>
      <c r="AA72">
        <v>80794</v>
      </c>
      <c r="AB72" t="s">
        <v>157</v>
      </c>
      <c r="AC72" t="s">
        <v>9272</v>
      </c>
      <c r="AD72" t="s">
        <v>158</v>
      </c>
      <c r="AF72" t="s">
        <v>149</v>
      </c>
    </row>
    <row r="73" spans="2:32" x14ac:dyDescent="0.55000000000000004">
      <c r="B73" t="s">
        <v>3712</v>
      </c>
      <c r="C73" t="s">
        <v>3713</v>
      </c>
      <c r="D73">
        <v>2006</v>
      </c>
      <c r="E73" t="s">
        <v>3714</v>
      </c>
      <c r="I73">
        <v>356</v>
      </c>
      <c r="J73">
        <v>363</v>
      </c>
      <c r="N73" t="s">
        <v>3715</v>
      </c>
      <c r="O73" t="s">
        <v>3717</v>
      </c>
      <c r="P73" t="s">
        <v>3718</v>
      </c>
      <c r="Q73" t="s">
        <v>3719</v>
      </c>
      <c r="R73" t="s">
        <v>4228</v>
      </c>
      <c r="S73" t="s">
        <v>9254</v>
      </c>
      <c r="T73" t="s">
        <v>9255</v>
      </c>
      <c r="X73" t="s">
        <v>3716</v>
      </c>
      <c r="Y73" t="s">
        <v>9256</v>
      </c>
      <c r="Z73" t="s">
        <v>9257</v>
      </c>
      <c r="AA73">
        <v>92212</v>
      </c>
      <c r="AB73" t="s">
        <v>157</v>
      </c>
      <c r="AC73" t="s">
        <v>9258</v>
      </c>
      <c r="AD73" t="s">
        <v>158</v>
      </c>
      <c r="AF73" t="s">
        <v>149</v>
      </c>
    </row>
    <row r="74" spans="2:32" x14ac:dyDescent="0.55000000000000004">
      <c r="B74" t="s">
        <v>247</v>
      </c>
      <c r="C74" t="s">
        <v>248</v>
      </c>
      <c r="D74">
        <v>2007</v>
      </c>
      <c r="E74" t="s">
        <v>250</v>
      </c>
      <c r="F74">
        <v>1</v>
      </c>
      <c r="I74">
        <v>334</v>
      </c>
      <c r="J74">
        <v>358</v>
      </c>
      <c r="L74">
        <v>3</v>
      </c>
      <c r="N74" t="s">
        <v>251</v>
      </c>
      <c r="O74" t="s">
        <v>253</v>
      </c>
      <c r="P74" t="s">
        <v>254</v>
      </c>
      <c r="Q74" t="s">
        <v>255</v>
      </c>
      <c r="S74" t="s">
        <v>9078</v>
      </c>
      <c r="T74" t="s">
        <v>9079</v>
      </c>
      <c r="V74" t="s">
        <v>9080</v>
      </c>
      <c r="X74" t="s">
        <v>252</v>
      </c>
      <c r="Y74" t="s">
        <v>9081</v>
      </c>
      <c r="Z74" t="s">
        <v>7688</v>
      </c>
      <c r="AA74">
        <v>96403</v>
      </c>
      <c r="AB74" t="s">
        <v>157</v>
      </c>
      <c r="AC74" t="s">
        <v>9082</v>
      </c>
      <c r="AD74" t="s">
        <v>158</v>
      </c>
      <c r="AF74" t="s">
        <v>149</v>
      </c>
    </row>
    <row r="75" spans="2:32" x14ac:dyDescent="0.55000000000000004">
      <c r="B75" t="s">
        <v>280</v>
      </c>
      <c r="C75" t="s">
        <v>281</v>
      </c>
      <c r="D75">
        <v>2007</v>
      </c>
      <c r="E75" t="s">
        <v>282</v>
      </c>
      <c r="H75">
        <v>4425834</v>
      </c>
      <c r="I75">
        <v>25</v>
      </c>
      <c r="J75">
        <v>32</v>
      </c>
      <c r="L75">
        <v>7</v>
      </c>
      <c r="M75" t="s">
        <v>283</v>
      </c>
      <c r="N75" t="s">
        <v>9110</v>
      </c>
      <c r="O75" t="s">
        <v>286</v>
      </c>
      <c r="P75" t="s">
        <v>287</v>
      </c>
      <c r="Q75" t="s">
        <v>288</v>
      </c>
      <c r="S75" t="s">
        <v>9111</v>
      </c>
      <c r="T75" t="s">
        <v>9112</v>
      </c>
      <c r="V75" t="s">
        <v>9113</v>
      </c>
      <c r="X75" t="s">
        <v>285</v>
      </c>
      <c r="Y75" t="s">
        <v>9114</v>
      </c>
      <c r="Z75" t="s">
        <v>9115</v>
      </c>
      <c r="AA75">
        <v>72157</v>
      </c>
      <c r="AB75" t="s">
        <v>157</v>
      </c>
      <c r="AC75" t="s">
        <v>9116</v>
      </c>
      <c r="AD75" t="s">
        <v>158</v>
      </c>
      <c r="AF75" t="s">
        <v>149</v>
      </c>
    </row>
    <row r="76" spans="2:32" x14ac:dyDescent="0.55000000000000004">
      <c r="B76" t="s">
        <v>640</v>
      </c>
      <c r="C76" t="s">
        <v>641</v>
      </c>
      <c r="D76">
        <v>2007</v>
      </c>
      <c r="E76" t="s">
        <v>643</v>
      </c>
      <c r="I76">
        <v>247</v>
      </c>
      <c r="J76">
        <v>251</v>
      </c>
      <c r="N76" t="s">
        <v>644</v>
      </c>
      <c r="O76" t="s">
        <v>647</v>
      </c>
      <c r="P76" t="s">
        <v>648</v>
      </c>
      <c r="Q76" t="s">
        <v>649</v>
      </c>
      <c r="R76" t="s">
        <v>3990</v>
      </c>
      <c r="S76" t="s">
        <v>9222</v>
      </c>
      <c r="V76" t="s">
        <v>9223</v>
      </c>
      <c r="W76" t="s">
        <v>645</v>
      </c>
      <c r="X76" t="s">
        <v>646</v>
      </c>
      <c r="Y76" t="s">
        <v>9224</v>
      </c>
      <c r="Z76" t="s">
        <v>9225</v>
      </c>
      <c r="AA76">
        <v>104324</v>
      </c>
      <c r="AB76" t="s">
        <v>157</v>
      </c>
      <c r="AC76" t="s">
        <v>8925</v>
      </c>
      <c r="AD76" t="s">
        <v>158</v>
      </c>
      <c r="AF76" t="s">
        <v>149</v>
      </c>
    </row>
    <row r="77" spans="2:32" x14ac:dyDescent="0.55000000000000004">
      <c r="B77" t="s">
        <v>764</v>
      </c>
      <c r="C77" t="s">
        <v>765</v>
      </c>
      <c r="D77">
        <v>2007</v>
      </c>
      <c r="E77" t="s">
        <v>767</v>
      </c>
      <c r="F77">
        <v>6</v>
      </c>
      <c r="H77">
        <v>4274632</v>
      </c>
      <c r="I77">
        <v>4569</v>
      </c>
      <c r="J77">
        <v>4574</v>
      </c>
      <c r="L77">
        <v>1</v>
      </c>
      <c r="M77" t="s">
        <v>768</v>
      </c>
      <c r="N77" t="s">
        <v>9185</v>
      </c>
      <c r="O77" t="s">
        <v>771</v>
      </c>
      <c r="P77" t="s">
        <v>772</v>
      </c>
      <c r="Q77" t="s">
        <v>773</v>
      </c>
      <c r="S77" t="s">
        <v>9186</v>
      </c>
      <c r="T77" t="s">
        <v>9187</v>
      </c>
      <c r="V77" t="s">
        <v>9188</v>
      </c>
      <c r="X77" t="s">
        <v>770</v>
      </c>
      <c r="Y77" t="s">
        <v>9189</v>
      </c>
      <c r="Z77" t="s">
        <v>8885</v>
      </c>
      <c r="AA77">
        <v>70120</v>
      </c>
      <c r="AB77" t="s">
        <v>157</v>
      </c>
      <c r="AC77" t="s">
        <v>9134</v>
      </c>
      <c r="AD77" t="s">
        <v>158</v>
      </c>
      <c r="AF77" t="s">
        <v>149</v>
      </c>
    </row>
    <row r="78" spans="2:32" x14ac:dyDescent="0.55000000000000004">
      <c r="B78" t="s">
        <v>9030</v>
      </c>
      <c r="C78" t="s">
        <v>815</v>
      </c>
      <c r="D78">
        <v>2007</v>
      </c>
      <c r="E78" t="s">
        <v>817</v>
      </c>
      <c r="G78" t="s">
        <v>818</v>
      </c>
      <c r="I78">
        <v>124</v>
      </c>
      <c r="J78">
        <v>129</v>
      </c>
      <c r="L78">
        <v>8</v>
      </c>
      <c r="M78" t="s">
        <v>819</v>
      </c>
      <c r="N78" t="s">
        <v>9125</v>
      </c>
      <c r="O78" t="s">
        <v>822</v>
      </c>
      <c r="P78" t="s">
        <v>823</v>
      </c>
      <c r="Q78" t="s">
        <v>824</v>
      </c>
      <c r="R78" t="s">
        <v>4003</v>
      </c>
      <c r="S78" t="s">
        <v>9126</v>
      </c>
      <c r="T78" t="s">
        <v>9127</v>
      </c>
      <c r="X78" t="s">
        <v>821</v>
      </c>
      <c r="Y78" t="s">
        <v>9128</v>
      </c>
      <c r="Z78" t="s">
        <v>7561</v>
      </c>
      <c r="AA78">
        <v>76258</v>
      </c>
      <c r="AB78" t="s">
        <v>157</v>
      </c>
      <c r="AC78" t="s">
        <v>9129</v>
      </c>
      <c r="AD78" t="s">
        <v>158</v>
      </c>
      <c r="AF78" t="s">
        <v>149</v>
      </c>
    </row>
    <row r="79" spans="2:32" x14ac:dyDescent="0.55000000000000004">
      <c r="B79" t="s">
        <v>883</v>
      </c>
      <c r="C79" t="s">
        <v>884</v>
      </c>
      <c r="D79">
        <v>2007</v>
      </c>
      <c r="E79" t="s">
        <v>885</v>
      </c>
      <c r="F79">
        <v>6</v>
      </c>
      <c r="G79">
        <v>6</v>
      </c>
      <c r="I79">
        <v>149</v>
      </c>
      <c r="J79">
        <v>177</v>
      </c>
      <c r="L79">
        <v>30</v>
      </c>
      <c r="N79" t="s">
        <v>886</v>
      </c>
      <c r="O79" t="s">
        <v>887</v>
      </c>
      <c r="P79" t="s">
        <v>888</v>
      </c>
      <c r="Q79" t="s">
        <v>889</v>
      </c>
      <c r="T79" t="s">
        <v>9193</v>
      </c>
      <c r="AB79" t="s">
        <v>157</v>
      </c>
      <c r="AC79" t="s">
        <v>9194</v>
      </c>
      <c r="AD79" t="s">
        <v>188</v>
      </c>
      <c r="AF79" t="s">
        <v>149</v>
      </c>
    </row>
    <row r="80" spans="2:32" x14ac:dyDescent="0.55000000000000004">
      <c r="B80" t="s">
        <v>1072</v>
      </c>
      <c r="C80" t="s">
        <v>1073</v>
      </c>
      <c r="D80">
        <v>2007</v>
      </c>
      <c r="E80" t="s">
        <v>1075</v>
      </c>
      <c r="H80">
        <v>4148969</v>
      </c>
      <c r="I80">
        <v>515</v>
      </c>
      <c r="J80">
        <v>522</v>
      </c>
      <c r="L80">
        <v>22</v>
      </c>
      <c r="M80" t="s">
        <v>1076</v>
      </c>
      <c r="N80" t="s">
        <v>9195</v>
      </c>
      <c r="O80" t="s">
        <v>1079</v>
      </c>
      <c r="P80" t="s">
        <v>1080</v>
      </c>
      <c r="Q80" t="s">
        <v>1081</v>
      </c>
      <c r="S80" t="s">
        <v>9196</v>
      </c>
      <c r="T80" t="s">
        <v>9197</v>
      </c>
      <c r="V80" t="s">
        <v>167</v>
      </c>
      <c r="X80" t="s">
        <v>1078</v>
      </c>
      <c r="Y80" t="s">
        <v>9198</v>
      </c>
      <c r="Z80" t="s">
        <v>9199</v>
      </c>
      <c r="AA80">
        <v>69740</v>
      </c>
      <c r="AB80" t="s">
        <v>157</v>
      </c>
      <c r="AC80" t="s">
        <v>8891</v>
      </c>
      <c r="AD80" t="s">
        <v>158</v>
      </c>
      <c r="AF80" t="s">
        <v>149</v>
      </c>
    </row>
    <row r="81" spans="2:32" x14ac:dyDescent="0.55000000000000004">
      <c r="B81" t="s">
        <v>1119</v>
      </c>
      <c r="C81" t="s">
        <v>1120</v>
      </c>
      <c r="D81">
        <v>2007</v>
      </c>
      <c r="E81" t="s">
        <v>250</v>
      </c>
      <c r="F81">
        <v>1</v>
      </c>
      <c r="I81">
        <v>388</v>
      </c>
      <c r="J81">
        <v>403</v>
      </c>
      <c r="L81">
        <v>1</v>
      </c>
      <c r="N81" t="s">
        <v>1122</v>
      </c>
      <c r="O81" t="s">
        <v>1123</v>
      </c>
      <c r="P81" t="s">
        <v>1124</v>
      </c>
      <c r="Q81" t="s">
        <v>1125</v>
      </c>
      <c r="S81" t="s">
        <v>9124</v>
      </c>
      <c r="T81" t="s">
        <v>9123</v>
      </c>
      <c r="V81" t="s">
        <v>9080</v>
      </c>
      <c r="X81" t="s">
        <v>252</v>
      </c>
      <c r="Y81" t="s">
        <v>9081</v>
      </c>
      <c r="Z81" t="s">
        <v>7688</v>
      </c>
      <c r="AA81">
        <v>96403</v>
      </c>
      <c r="AB81" t="s">
        <v>157</v>
      </c>
      <c r="AC81" t="s">
        <v>9082</v>
      </c>
      <c r="AD81" t="s">
        <v>158</v>
      </c>
      <c r="AF81" t="s">
        <v>149</v>
      </c>
    </row>
    <row r="82" spans="2:32" x14ac:dyDescent="0.55000000000000004">
      <c r="B82" t="s">
        <v>1275</v>
      </c>
      <c r="C82" t="s">
        <v>1276</v>
      </c>
      <c r="D82">
        <v>2007</v>
      </c>
      <c r="E82" t="s">
        <v>1277</v>
      </c>
      <c r="F82">
        <v>187</v>
      </c>
      <c r="G82">
        <v>11</v>
      </c>
      <c r="L82">
        <v>1</v>
      </c>
      <c r="N82" t="s">
        <v>1278</v>
      </c>
      <c r="P82" t="s">
        <v>1279</v>
      </c>
      <c r="Q82" t="s">
        <v>1280</v>
      </c>
      <c r="S82" t="s">
        <v>9163</v>
      </c>
      <c r="AB82" t="s">
        <v>157</v>
      </c>
      <c r="AC82" t="s">
        <v>9164</v>
      </c>
      <c r="AD82" t="s">
        <v>188</v>
      </c>
      <c r="AF82" t="s">
        <v>149</v>
      </c>
    </row>
    <row r="83" spans="2:32" x14ac:dyDescent="0.55000000000000004">
      <c r="B83" t="s">
        <v>1338</v>
      </c>
      <c r="C83" t="s">
        <v>1339</v>
      </c>
      <c r="D83">
        <v>2007</v>
      </c>
      <c r="E83" t="s">
        <v>1341</v>
      </c>
      <c r="H83">
        <v>4433695</v>
      </c>
      <c r="L83">
        <v>23</v>
      </c>
      <c r="M83" t="s">
        <v>1342</v>
      </c>
      <c r="N83" t="s">
        <v>9100</v>
      </c>
      <c r="O83" t="s">
        <v>1344</v>
      </c>
      <c r="P83" t="s">
        <v>1345</v>
      </c>
      <c r="Q83" t="s">
        <v>1346</v>
      </c>
      <c r="R83" t="s">
        <v>4038</v>
      </c>
      <c r="S83" t="s">
        <v>9101</v>
      </c>
      <c r="T83" t="s">
        <v>9102</v>
      </c>
      <c r="X83" t="s">
        <v>1341</v>
      </c>
      <c r="Y83" t="s">
        <v>9103</v>
      </c>
      <c r="Z83" t="s">
        <v>5949</v>
      </c>
      <c r="AA83">
        <v>73251</v>
      </c>
      <c r="AB83" t="s">
        <v>157</v>
      </c>
      <c r="AC83" t="s">
        <v>9104</v>
      </c>
      <c r="AD83" t="s">
        <v>158</v>
      </c>
      <c r="AF83" t="s">
        <v>149</v>
      </c>
    </row>
    <row r="84" spans="2:32" x14ac:dyDescent="0.55000000000000004">
      <c r="B84" t="s">
        <v>1380</v>
      </c>
      <c r="C84" t="s">
        <v>1381</v>
      </c>
      <c r="D84">
        <v>2007</v>
      </c>
      <c r="E84" t="s">
        <v>1383</v>
      </c>
      <c r="I84">
        <v>25</v>
      </c>
      <c r="J84">
        <v>36</v>
      </c>
      <c r="L84">
        <v>3</v>
      </c>
      <c r="N84" t="s">
        <v>1384</v>
      </c>
      <c r="O84" t="s">
        <v>1386</v>
      </c>
      <c r="P84" t="s">
        <v>1387</v>
      </c>
      <c r="Q84" t="s">
        <v>1388</v>
      </c>
      <c r="R84" t="s">
        <v>4041</v>
      </c>
      <c r="S84" t="s">
        <v>9118</v>
      </c>
      <c r="T84" t="s">
        <v>9119</v>
      </c>
      <c r="X84" t="s">
        <v>1385</v>
      </c>
      <c r="Y84" t="s">
        <v>9120</v>
      </c>
      <c r="Z84" t="s">
        <v>8071</v>
      </c>
      <c r="AA84">
        <v>95352</v>
      </c>
      <c r="AB84" t="s">
        <v>157</v>
      </c>
      <c r="AC84" t="s">
        <v>9121</v>
      </c>
      <c r="AD84" t="s">
        <v>158</v>
      </c>
      <c r="AF84" t="s">
        <v>149</v>
      </c>
    </row>
    <row r="85" spans="2:32" x14ac:dyDescent="0.55000000000000004">
      <c r="B85" t="s">
        <v>1468</v>
      </c>
      <c r="C85" t="s">
        <v>1469</v>
      </c>
      <c r="D85">
        <v>2007</v>
      </c>
      <c r="E85" t="s">
        <v>250</v>
      </c>
      <c r="F85">
        <v>1</v>
      </c>
      <c r="I85">
        <v>292</v>
      </c>
      <c r="J85">
        <v>306</v>
      </c>
      <c r="L85">
        <v>1</v>
      </c>
      <c r="N85" t="s">
        <v>1470</v>
      </c>
      <c r="O85" t="s">
        <v>1471</v>
      </c>
      <c r="P85" t="s">
        <v>1472</v>
      </c>
      <c r="Q85" t="s">
        <v>1473</v>
      </c>
      <c r="S85" t="s">
        <v>9092</v>
      </c>
      <c r="T85" t="s">
        <v>9093</v>
      </c>
      <c r="V85" t="s">
        <v>9080</v>
      </c>
      <c r="X85" t="s">
        <v>252</v>
      </c>
      <c r="Y85" t="s">
        <v>9081</v>
      </c>
      <c r="Z85" t="s">
        <v>7688</v>
      </c>
      <c r="AA85">
        <v>96403</v>
      </c>
      <c r="AB85" t="s">
        <v>157</v>
      </c>
      <c r="AC85" t="s">
        <v>9082</v>
      </c>
      <c r="AD85" t="s">
        <v>158</v>
      </c>
      <c r="AF85" t="s">
        <v>149</v>
      </c>
    </row>
    <row r="86" spans="2:32" x14ac:dyDescent="0.55000000000000004">
      <c r="B86" t="s">
        <v>1119</v>
      </c>
      <c r="C86" t="s">
        <v>1779</v>
      </c>
      <c r="D86">
        <v>2007</v>
      </c>
      <c r="E86" t="s">
        <v>250</v>
      </c>
      <c r="F86">
        <v>1</v>
      </c>
      <c r="I86">
        <v>404</v>
      </c>
      <c r="J86">
        <v>419</v>
      </c>
      <c r="L86">
        <v>1</v>
      </c>
      <c r="N86" t="s">
        <v>1780</v>
      </c>
      <c r="O86" t="s">
        <v>1123</v>
      </c>
      <c r="P86" t="s">
        <v>1124</v>
      </c>
      <c r="Q86" t="s">
        <v>1781</v>
      </c>
      <c r="S86" t="s">
        <v>9122</v>
      </c>
      <c r="T86" t="s">
        <v>9123</v>
      </c>
      <c r="V86" t="s">
        <v>9080</v>
      </c>
      <c r="X86" t="s">
        <v>252</v>
      </c>
      <c r="Y86" t="s">
        <v>9081</v>
      </c>
      <c r="Z86" t="s">
        <v>7688</v>
      </c>
      <c r="AA86">
        <v>96403</v>
      </c>
      <c r="AB86" t="s">
        <v>157</v>
      </c>
      <c r="AC86" t="s">
        <v>9082</v>
      </c>
      <c r="AD86" t="s">
        <v>158</v>
      </c>
      <c r="AF86" t="s">
        <v>149</v>
      </c>
    </row>
    <row r="87" spans="2:32" x14ac:dyDescent="0.55000000000000004">
      <c r="B87" t="s">
        <v>2017</v>
      </c>
      <c r="C87" t="s">
        <v>2018</v>
      </c>
      <c r="D87">
        <v>2007</v>
      </c>
      <c r="E87" t="s">
        <v>420</v>
      </c>
      <c r="H87">
        <v>4416788</v>
      </c>
      <c r="I87">
        <v>344</v>
      </c>
      <c r="J87">
        <v>351</v>
      </c>
      <c r="L87">
        <v>22</v>
      </c>
      <c r="M87" t="s">
        <v>2019</v>
      </c>
      <c r="N87" t="s">
        <v>9086</v>
      </c>
      <c r="O87" t="s">
        <v>2022</v>
      </c>
      <c r="P87" t="s">
        <v>2023</v>
      </c>
      <c r="Q87" t="s">
        <v>2024</v>
      </c>
      <c r="S87" t="s">
        <v>9087</v>
      </c>
      <c r="T87" t="s">
        <v>9088</v>
      </c>
      <c r="V87" t="s">
        <v>9089</v>
      </c>
      <c r="X87" t="s">
        <v>2021</v>
      </c>
      <c r="Y87" t="s">
        <v>9090</v>
      </c>
      <c r="Z87" t="s">
        <v>9091</v>
      </c>
      <c r="AA87">
        <v>72709</v>
      </c>
      <c r="AB87" t="s">
        <v>157</v>
      </c>
      <c r="AC87" t="s">
        <v>8016</v>
      </c>
      <c r="AD87" t="s">
        <v>158</v>
      </c>
      <c r="AF87" t="s">
        <v>149</v>
      </c>
    </row>
    <row r="88" spans="2:32" x14ac:dyDescent="0.55000000000000004">
      <c r="B88" t="s">
        <v>2654</v>
      </c>
      <c r="C88" t="s">
        <v>2655</v>
      </c>
      <c r="D88">
        <v>2007</v>
      </c>
      <c r="E88" t="s">
        <v>767</v>
      </c>
      <c r="H88">
        <v>4413936</v>
      </c>
      <c r="I88">
        <v>1735</v>
      </c>
      <c r="J88">
        <v>1740</v>
      </c>
      <c r="L88">
        <v>14</v>
      </c>
      <c r="M88" t="s">
        <v>2656</v>
      </c>
      <c r="N88" t="s">
        <v>9130</v>
      </c>
      <c r="O88" t="s">
        <v>2659</v>
      </c>
      <c r="P88" t="s">
        <v>2660</v>
      </c>
      <c r="Q88" t="s">
        <v>2661</v>
      </c>
      <c r="S88" t="s">
        <v>9131</v>
      </c>
      <c r="T88" t="s">
        <v>9132</v>
      </c>
      <c r="X88" t="s">
        <v>2658</v>
      </c>
      <c r="Y88" t="s">
        <v>9133</v>
      </c>
      <c r="Z88" t="s">
        <v>7445</v>
      </c>
      <c r="AA88">
        <v>71583</v>
      </c>
      <c r="AB88" t="s">
        <v>157</v>
      </c>
      <c r="AC88" t="s">
        <v>9134</v>
      </c>
      <c r="AD88" t="s">
        <v>158</v>
      </c>
      <c r="AF88" t="s">
        <v>149</v>
      </c>
    </row>
    <row r="89" spans="2:32" x14ac:dyDescent="0.55000000000000004">
      <c r="B89" t="s">
        <v>9083</v>
      </c>
      <c r="C89" t="s">
        <v>2798</v>
      </c>
      <c r="D89">
        <v>2007</v>
      </c>
      <c r="E89" t="s">
        <v>250</v>
      </c>
      <c r="F89">
        <v>1</v>
      </c>
      <c r="I89">
        <v>436</v>
      </c>
      <c r="J89">
        <v>452</v>
      </c>
      <c r="L89">
        <v>55</v>
      </c>
      <c r="N89" t="s">
        <v>2799</v>
      </c>
      <c r="O89" t="s">
        <v>2800</v>
      </c>
      <c r="P89" t="s">
        <v>2801</v>
      </c>
      <c r="Q89" t="s">
        <v>2802</v>
      </c>
      <c r="R89" t="s">
        <v>4147</v>
      </c>
      <c r="S89" t="s">
        <v>9084</v>
      </c>
      <c r="T89" t="s">
        <v>9085</v>
      </c>
      <c r="V89" t="s">
        <v>9080</v>
      </c>
      <c r="X89" t="s">
        <v>252</v>
      </c>
      <c r="Y89" t="s">
        <v>9081</v>
      </c>
      <c r="Z89" t="s">
        <v>7688</v>
      </c>
      <c r="AA89">
        <v>96403</v>
      </c>
      <c r="AB89" t="s">
        <v>157</v>
      </c>
      <c r="AC89" t="s">
        <v>9082</v>
      </c>
      <c r="AD89" t="s">
        <v>158</v>
      </c>
      <c r="AF89" t="s">
        <v>149</v>
      </c>
    </row>
    <row r="90" spans="2:32" x14ac:dyDescent="0.55000000000000004">
      <c r="B90" t="s">
        <v>9083</v>
      </c>
      <c r="C90" t="s">
        <v>2803</v>
      </c>
      <c r="D90">
        <v>2007</v>
      </c>
      <c r="E90" t="s">
        <v>250</v>
      </c>
      <c r="F90">
        <v>1</v>
      </c>
      <c r="I90">
        <v>456</v>
      </c>
      <c r="J90">
        <v>477</v>
      </c>
      <c r="L90">
        <v>36</v>
      </c>
      <c r="N90" t="s">
        <v>2804</v>
      </c>
      <c r="O90" t="s">
        <v>2805</v>
      </c>
      <c r="P90" t="s">
        <v>2806</v>
      </c>
      <c r="Q90" t="s">
        <v>2807</v>
      </c>
      <c r="R90" t="s">
        <v>4148</v>
      </c>
      <c r="S90" t="s">
        <v>9117</v>
      </c>
      <c r="T90" t="s">
        <v>9085</v>
      </c>
      <c r="V90" t="s">
        <v>9080</v>
      </c>
      <c r="X90" t="s">
        <v>252</v>
      </c>
      <c r="Y90" t="s">
        <v>9081</v>
      </c>
      <c r="Z90" t="s">
        <v>7688</v>
      </c>
      <c r="AA90">
        <v>96403</v>
      </c>
      <c r="AB90" t="s">
        <v>157</v>
      </c>
      <c r="AC90" t="s">
        <v>9082</v>
      </c>
      <c r="AD90" t="s">
        <v>158</v>
      </c>
      <c r="AF90" t="s">
        <v>149</v>
      </c>
    </row>
    <row r="91" spans="2:32" x14ac:dyDescent="0.55000000000000004">
      <c r="B91" t="s">
        <v>3219</v>
      </c>
      <c r="C91" t="s">
        <v>3220</v>
      </c>
      <c r="D91">
        <v>2007</v>
      </c>
      <c r="E91" t="s">
        <v>3221</v>
      </c>
      <c r="H91">
        <v>4341777</v>
      </c>
      <c r="I91">
        <v>1075</v>
      </c>
      <c r="J91">
        <v>1080</v>
      </c>
      <c r="L91">
        <v>3</v>
      </c>
      <c r="M91" t="s">
        <v>3222</v>
      </c>
      <c r="N91" t="s">
        <v>9094</v>
      </c>
      <c r="O91" t="s">
        <v>3225</v>
      </c>
      <c r="P91" t="s">
        <v>3226</v>
      </c>
      <c r="Q91" t="s">
        <v>3227</v>
      </c>
      <c r="S91" t="s">
        <v>9095</v>
      </c>
      <c r="T91" t="s">
        <v>9096</v>
      </c>
      <c r="X91" t="s">
        <v>3224</v>
      </c>
      <c r="Y91" t="s">
        <v>9097</v>
      </c>
      <c r="Z91" t="s">
        <v>9098</v>
      </c>
      <c r="AA91">
        <v>72103</v>
      </c>
      <c r="AB91" t="s">
        <v>157</v>
      </c>
      <c r="AC91" t="s">
        <v>9099</v>
      </c>
      <c r="AD91" t="s">
        <v>158</v>
      </c>
      <c r="AF91" t="s">
        <v>149</v>
      </c>
    </row>
    <row r="92" spans="2:32" x14ac:dyDescent="0.55000000000000004">
      <c r="B92" t="s">
        <v>3276</v>
      </c>
      <c r="C92" t="s">
        <v>3277</v>
      </c>
      <c r="D92">
        <v>2007</v>
      </c>
      <c r="E92" t="s">
        <v>266</v>
      </c>
      <c r="H92">
        <v>4419675</v>
      </c>
      <c r="I92">
        <v>796</v>
      </c>
      <c r="J92">
        <v>803</v>
      </c>
      <c r="L92">
        <v>59</v>
      </c>
      <c r="M92" t="s">
        <v>3278</v>
      </c>
      <c r="N92" t="s">
        <v>9135</v>
      </c>
      <c r="O92" t="s">
        <v>3281</v>
      </c>
      <c r="P92" t="s">
        <v>3282</v>
      </c>
      <c r="Q92" t="s">
        <v>3283</v>
      </c>
      <c r="S92" t="s">
        <v>9136</v>
      </c>
      <c r="T92" t="s">
        <v>9137</v>
      </c>
      <c r="X92" t="s">
        <v>3280</v>
      </c>
      <c r="Y92" t="s">
        <v>9138</v>
      </c>
      <c r="Z92" t="s">
        <v>7620</v>
      </c>
      <c r="AA92">
        <v>73033</v>
      </c>
      <c r="AB92" t="s">
        <v>157</v>
      </c>
      <c r="AC92" t="s">
        <v>8072</v>
      </c>
      <c r="AD92" t="s">
        <v>158</v>
      </c>
      <c r="AF92" t="s">
        <v>149</v>
      </c>
    </row>
    <row r="93" spans="2:32" x14ac:dyDescent="0.55000000000000004">
      <c r="B93" t="s">
        <v>640</v>
      </c>
      <c r="C93" t="s">
        <v>3319</v>
      </c>
      <c r="D93">
        <v>2007</v>
      </c>
      <c r="E93" t="s">
        <v>3321</v>
      </c>
      <c r="H93">
        <v>4441909</v>
      </c>
      <c r="I93">
        <v>504</v>
      </c>
      <c r="J93">
        <v>507</v>
      </c>
      <c r="L93">
        <v>4</v>
      </c>
      <c r="M93" t="s">
        <v>3322</v>
      </c>
      <c r="N93" t="s">
        <v>9105</v>
      </c>
      <c r="O93" t="s">
        <v>647</v>
      </c>
      <c r="P93" t="s">
        <v>648</v>
      </c>
      <c r="Q93" t="s">
        <v>3324</v>
      </c>
      <c r="S93" t="s">
        <v>9106</v>
      </c>
      <c r="T93" t="s">
        <v>9107</v>
      </c>
      <c r="X93" t="s">
        <v>3321</v>
      </c>
      <c r="Y93" t="s">
        <v>9108</v>
      </c>
      <c r="Z93" t="s">
        <v>8854</v>
      </c>
      <c r="AA93">
        <v>73257</v>
      </c>
      <c r="AB93" t="s">
        <v>157</v>
      </c>
      <c r="AC93" t="s">
        <v>9109</v>
      </c>
      <c r="AD93" t="s">
        <v>158</v>
      </c>
      <c r="AF93" t="s">
        <v>149</v>
      </c>
    </row>
    <row r="94" spans="2:32" x14ac:dyDescent="0.55000000000000004">
      <c r="B94" t="s">
        <v>3335</v>
      </c>
      <c r="C94" t="s">
        <v>3336</v>
      </c>
      <c r="D94">
        <v>2007</v>
      </c>
      <c r="E94" t="s">
        <v>3337</v>
      </c>
      <c r="H94">
        <v>4243724</v>
      </c>
      <c r="I94">
        <v>102</v>
      </c>
      <c r="J94">
        <v>109</v>
      </c>
      <c r="L94">
        <v>14</v>
      </c>
      <c r="M94" t="s">
        <v>3338</v>
      </c>
      <c r="N94" t="s">
        <v>9179</v>
      </c>
      <c r="O94" t="s">
        <v>3340</v>
      </c>
      <c r="P94" t="s">
        <v>3341</v>
      </c>
      <c r="Q94" t="s">
        <v>3342</v>
      </c>
      <c r="S94" t="s">
        <v>9180</v>
      </c>
      <c r="T94" t="s">
        <v>9181</v>
      </c>
      <c r="X94" t="s">
        <v>3337</v>
      </c>
      <c r="Y94" t="s">
        <v>9182</v>
      </c>
      <c r="Z94" t="s">
        <v>9183</v>
      </c>
      <c r="AA94">
        <v>70272</v>
      </c>
      <c r="AB94" t="s">
        <v>157</v>
      </c>
      <c r="AC94" t="s">
        <v>9184</v>
      </c>
      <c r="AD94" t="s">
        <v>158</v>
      </c>
      <c r="AF94" t="s">
        <v>149</v>
      </c>
    </row>
    <row r="95" spans="2:32" x14ac:dyDescent="0.55000000000000004">
      <c r="B95" t="s">
        <v>1361</v>
      </c>
      <c r="C95" t="s">
        <v>3407</v>
      </c>
      <c r="D95">
        <v>2007</v>
      </c>
      <c r="E95" t="s">
        <v>2398</v>
      </c>
      <c r="G95" t="s">
        <v>3408</v>
      </c>
      <c r="K95">
        <v>5</v>
      </c>
      <c r="N95" t="s">
        <v>3409</v>
      </c>
      <c r="O95" t="s">
        <v>3411</v>
      </c>
      <c r="P95" t="s">
        <v>3412</v>
      </c>
      <c r="Q95" t="s">
        <v>3413</v>
      </c>
      <c r="S95" t="s">
        <v>9190</v>
      </c>
      <c r="T95" t="s">
        <v>9191</v>
      </c>
      <c r="X95" t="s">
        <v>3410</v>
      </c>
      <c r="Y95" t="s">
        <v>9192</v>
      </c>
      <c r="Z95" t="s">
        <v>8009</v>
      </c>
      <c r="AA95">
        <v>70667</v>
      </c>
      <c r="AB95" t="s">
        <v>157</v>
      </c>
      <c r="AC95" t="s">
        <v>8585</v>
      </c>
      <c r="AD95" t="s">
        <v>158</v>
      </c>
      <c r="AF95" t="s">
        <v>149</v>
      </c>
    </row>
    <row r="96" spans="2:32" x14ac:dyDescent="0.55000000000000004">
      <c r="B96" t="s">
        <v>3431</v>
      </c>
      <c r="C96" t="s">
        <v>3432</v>
      </c>
      <c r="D96">
        <v>2007</v>
      </c>
      <c r="E96" t="s">
        <v>3434</v>
      </c>
      <c r="H96">
        <v>4312634</v>
      </c>
      <c r="I96">
        <v>80</v>
      </c>
      <c r="M96" t="s">
        <v>3435</v>
      </c>
      <c r="N96" t="s">
        <v>9144</v>
      </c>
      <c r="O96" t="s">
        <v>3437</v>
      </c>
      <c r="P96" t="s">
        <v>3438</v>
      </c>
      <c r="Q96" t="s">
        <v>3439</v>
      </c>
      <c r="S96" t="s">
        <v>9145</v>
      </c>
      <c r="T96" t="s">
        <v>9146</v>
      </c>
      <c r="V96" t="s">
        <v>9147</v>
      </c>
      <c r="X96" t="s">
        <v>3434</v>
      </c>
      <c r="Y96" t="s">
        <v>9148</v>
      </c>
      <c r="Z96" t="s">
        <v>9149</v>
      </c>
      <c r="AA96">
        <v>72775</v>
      </c>
      <c r="AB96" t="s">
        <v>157</v>
      </c>
      <c r="AC96" t="s">
        <v>9150</v>
      </c>
      <c r="AD96" t="s">
        <v>158</v>
      </c>
      <c r="AF96" t="s">
        <v>149</v>
      </c>
    </row>
    <row r="97" spans="2:32" x14ac:dyDescent="0.55000000000000004">
      <c r="B97" t="s">
        <v>3632</v>
      </c>
      <c r="C97" t="s">
        <v>3633</v>
      </c>
      <c r="D97">
        <v>2007</v>
      </c>
      <c r="E97" t="s">
        <v>473</v>
      </c>
      <c r="F97">
        <v>1</v>
      </c>
      <c r="G97" t="s">
        <v>1838</v>
      </c>
      <c r="I97">
        <v>127</v>
      </c>
      <c r="J97">
        <v>132</v>
      </c>
      <c r="L97">
        <v>2</v>
      </c>
      <c r="N97" t="s">
        <v>3634</v>
      </c>
      <c r="O97" t="s">
        <v>3636</v>
      </c>
      <c r="P97" t="s">
        <v>3637</v>
      </c>
      <c r="Q97" t="s">
        <v>3638</v>
      </c>
      <c r="R97" t="s">
        <v>4218</v>
      </c>
      <c r="S97" t="s">
        <v>9139</v>
      </c>
      <c r="T97" t="s">
        <v>9140</v>
      </c>
      <c r="V97" t="s">
        <v>9141</v>
      </c>
      <c r="X97" t="s">
        <v>3635</v>
      </c>
      <c r="Y97" t="s">
        <v>9142</v>
      </c>
      <c r="Z97" t="s">
        <v>9143</v>
      </c>
      <c r="AA97">
        <v>85813</v>
      </c>
      <c r="AB97" t="s">
        <v>157</v>
      </c>
      <c r="AC97" t="s">
        <v>7432</v>
      </c>
      <c r="AD97" t="s">
        <v>158</v>
      </c>
      <c r="AF97" t="s">
        <v>149</v>
      </c>
    </row>
    <row r="98" spans="2:32" x14ac:dyDescent="0.55000000000000004">
      <c r="B98" t="s">
        <v>401</v>
      </c>
      <c r="C98" t="s">
        <v>402</v>
      </c>
      <c r="D98">
        <v>2008</v>
      </c>
      <c r="E98" t="s">
        <v>404</v>
      </c>
      <c r="I98">
        <v>220</v>
      </c>
      <c r="J98">
        <v>225</v>
      </c>
      <c r="L98">
        <v>2</v>
      </c>
      <c r="N98" t="s">
        <v>405</v>
      </c>
      <c r="O98" t="s">
        <v>407</v>
      </c>
      <c r="P98" t="s">
        <v>408</v>
      </c>
      <c r="Q98" t="s">
        <v>409</v>
      </c>
      <c r="R98" t="s">
        <v>3975</v>
      </c>
      <c r="S98" t="s">
        <v>8994</v>
      </c>
      <c r="T98" t="s">
        <v>8995</v>
      </c>
      <c r="X98" t="s">
        <v>406</v>
      </c>
      <c r="Y98" t="s">
        <v>8996</v>
      </c>
      <c r="Z98" t="s">
        <v>8054</v>
      </c>
      <c r="AA98">
        <v>75628</v>
      </c>
      <c r="AB98" t="s">
        <v>157</v>
      </c>
      <c r="AC98" t="s">
        <v>8715</v>
      </c>
      <c r="AD98" t="s">
        <v>158</v>
      </c>
      <c r="AF98" t="s">
        <v>149</v>
      </c>
    </row>
    <row r="99" spans="2:32" x14ac:dyDescent="0.55000000000000004">
      <c r="B99" t="s">
        <v>515</v>
      </c>
      <c r="C99" t="s">
        <v>516</v>
      </c>
      <c r="D99">
        <v>2008</v>
      </c>
      <c r="E99" t="s">
        <v>518</v>
      </c>
      <c r="H99">
        <v>4668144</v>
      </c>
      <c r="I99">
        <v>445</v>
      </c>
      <c r="J99">
        <v>450</v>
      </c>
      <c r="L99">
        <v>16</v>
      </c>
      <c r="M99" t="s">
        <v>519</v>
      </c>
      <c r="N99" t="s">
        <v>8926</v>
      </c>
      <c r="O99" t="s">
        <v>522</v>
      </c>
      <c r="P99" t="s">
        <v>523</v>
      </c>
      <c r="Q99" t="s">
        <v>524</v>
      </c>
      <c r="S99" t="s">
        <v>8927</v>
      </c>
      <c r="T99" t="s">
        <v>8928</v>
      </c>
      <c r="V99" t="s">
        <v>8871</v>
      </c>
      <c r="X99" t="s">
        <v>521</v>
      </c>
      <c r="Y99" t="s">
        <v>8929</v>
      </c>
      <c r="Z99" t="s">
        <v>8930</v>
      </c>
      <c r="AA99">
        <v>74664</v>
      </c>
      <c r="AB99" t="s">
        <v>157</v>
      </c>
      <c r="AC99" t="s">
        <v>8931</v>
      </c>
      <c r="AD99" t="s">
        <v>158</v>
      </c>
      <c r="AF99" t="s">
        <v>149</v>
      </c>
    </row>
    <row r="100" spans="2:32" x14ac:dyDescent="0.55000000000000004">
      <c r="B100" t="s">
        <v>8282</v>
      </c>
      <c r="C100" t="s">
        <v>774</v>
      </c>
      <c r="D100">
        <v>2008</v>
      </c>
      <c r="E100" t="s">
        <v>776</v>
      </c>
      <c r="H100">
        <v>4518997</v>
      </c>
      <c r="I100">
        <v>118</v>
      </c>
      <c r="J100">
        <v>125</v>
      </c>
      <c r="L100">
        <v>19</v>
      </c>
      <c r="M100" t="s">
        <v>777</v>
      </c>
      <c r="N100" t="s">
        <v>9007</v>
      </c>
      <c r="O100" t="s">
        <v>779</v>
      </c>
      <c r="P100" t="s">
        <v>780</v>
      </c>
      <c r="Q100" t="s">
        <v>781</v>
      </c>
      <c r="R100" t="s">
        <v>4001</v>
      </c>
      <c r="S100" t="s">
        <v>9008</v>
      </c>
      <c r="T100" t="s">
        <v>9009</v>
      </c>
      <c r="V100" t="s">
        <v>9010</v>
      </c>
      <c r="X100" t="s">
        <v>776</v>
      </c>
      <c r="Y100" t="s">
        <v>9011</v>
      </c>
      <c r="Z100" t="s">
        <v>7445</v>
      </c>
      <c r="AA100">
        <v>72885</v>
      </c>
      <c r="AB100" t="s">
        <v>157</v>
      </c>
      <c r="AC100" t="s">
        <v>9012</v>
      </c>
      <c r="AD100" t="s">
        <v>158</v>
      </c>
      <c r="AF100" t="s">
        <v>149</v>
      </c>
    </row>
    <row r="101" spans="2:32" x14ac:dyDescent="0.55000000000000004">
      <c r="B101" t="s">
        <v>9030</v>
      </c>
      <c r="C101" t="s">
        <v>807</v>
      </c>
      <c r="D101">
        <v>2008</v>
      </c>
      <c r="E101" t="s">
        <v>808</v>
      </c>
      <c r="H101">
        <v>4492899</v>
      </c>
      <c r="I101">
        <v>249</v>
      </c>
      <c r="J101">
        <v>254</v>
      </c>
      <c r="L101">
        <v>9</v>
      </c>
      <c r="M101" t="s">
        <v>809</v>
      </c>
      <c r="N101" t="s">
        <v>9031</v>
      </c>
      <c r="O101" t="s">
        <v>812</v>
      </c>
      <c r="P101" t="s">
        <v>813</v>
      </c>
      <c r="Q101" t="s">
        <v>814</v>
      </c>
      <c r="S101" t="s">
        <v>9032</v>
      </c>
      <c r="T101" t="s">
        <v>9033</v>
      </c>
      <c r="V101" t="s">
        <v>9034</v>
      </c>
      <c r="X101" t="s">
        <v>811</v>
      </c>
      <c r="Y101" t="s">
        <v>9035</v>
      </c>
      <c r="Z101" t="s">
        <v>9036</v>
      </c>
      <c r="AA101">
        <v>72055</v>
      </c>
      <c r="AB101" t="s">
        <v>157</v>
      </c>
      <c r="AC101" t="s">
        <v>8615</v>
      </c>
      <c r="AD101" t="s">
        <v>158</v>
      </c>
      <c r="AF101" t="s">
        <v>149</v>
      </c>
    </row>
    <row r="102" spans="2:32" x14ac:dyDescent="0.55000000000000004">
      <c r="B102" t="s">
        <v>974</v>
      </c>
      <c r="C102" t="s">
        <v>975</v>
      </c>
      <c r="D102">
        <v>2008</v>
      </c>
      <c r="E102" t="s">
        <v>976</v>
      </c>
      <c r="H102">
        <v>4735654</v>
      </c>
      <c r="I102">
        <v>552</v>
      </c>
      <c r="J102">
        <v>557</v>
      </c>
      <c r="L102">
        <v>4</v>
      </c>
      <c r="M102" t="s">
        <v>977</v>
      </c>
      <c r="N102" t="s">
        <v>8951</v>
      </c>
      <c r="O102" t="s">
        <v>979</v>
      </c>
      <c r="P102" t="s">
        <v>980</v>
      </c>
      <c r="Q102" t="s">
        <v>981</v>
      </c>
      <c r="S102" t="s">
        <v>8952</v>
      </c>
      <c r="T102" t="s">
        <v>8953</v>
      </c>
      <c r="X102" t="s">
        <v>976</v>
      </c>
      <c r="Y102" t="s">
        <v>8954</v>
      </c>
      <c r="Z102" t="s">
        <v>7871</v>
      </c>
      <c r="AA102">
        <v>75376</v>
      </c>
      <c r="AB102" t="s">
        <v>157</v>
      </c>
      <c r="AC102" t="s">
        <v>8955</v>
      </c>
      <c r="AD102" t="s">
        <v>158</v>
      </c>
      <c r="AF102" t="s">
        <v>149</v>
      </c>
    </row>
    <row r="103" spans="2:32" x14ac:dyDescent="0.55000000000000004">
      <c r="B103" t="s">
        <v>1005</v>
      </c>
      <c r="C103" t="s">
        <v>1006</v>
      </c>
      <c r="D103">
        <v>2008</v>
      </c>
      <c r="E103" t="s">
        <v>1007</v>
      </c>
      <c r="I103">
        <v>651</v>
      </c>
      <c r="J103">
        <v>662</v>
      </c>
      <c r="L103">
        <v>3</v>
      </c>
      <c r="N103" t="s">
        <v>1008</v>
      </c>
      <c r="O103" t="s">
        <v>1010</v>
      </c>
      <c r="P103" t="s">
        <v>1011</v>
      </c>
      <c r="Q103" t="s">
        <v>1012</v>
      </c>
      <c r="R103" t="s">
        <v>4016</v>
      </c>
      <c r="S103" t="s">
        <v>8989</v>
      </c>
      <c r="T103" t="s">
        <v>8990</v>
      </c>
      <c r="X103" t="s">
        <v>1009</v>
      </c>
      <c r="Y103" t="s">
        <v>8991</v>
      </c>
      <c r="Z103" t="s">
        <v>8992</v>
      </c>
      <c r="AA103">
        <v>93259</v>
      </c>
      <c r="AB103" t="s">
        <v>157</v>
      </c>
      <c r="AC103" t="s">
        <v>8993</v>
      </c>
      <c r="AD103" t="s">
        <v>158</v>
      </c>
      <c r="AF103" t="s">
        <v>149</v>
      </c>
    </row>
    <row r="104" spans="2:32" x14ac:dyDescent="0.55000000000000004">
      <c r="B104" t="s">
        <v>1119</v>
      </c>
      <c r="C104" t="s">
        <v>1134</v>
      </c>
      <c r="D104">
        <v>2008</v>
      </c>
      <c r="E104" t="s">
        <v>1135</v>
      </c>
      <c r="F104">
        <v>5</v>
      </c>
      <c r="I104">
        <v>2767</v>
      </c>
      <c r="J104">
        <v>2781</v>
      </c>
      <c r="L104">
        <v>4</v>
      </c>
      <c r="N104" t="s">
        <v>1136</v>
      </c>
      <c r="O104" t="s">
        <v>1137</v>
      </c>
      <c r="P104" t="s">
        <v>1138</v>
      </c>
      <c r="Q104" t="s">
        <v>1139</v>
      </c>
      <c r="S104" t="s">
        <v>8987</v>
      </c>
      <c r="T104" t="s">
        <v>8988</v>
      </c>
      <c r="V104" t="s">
        <v>8934</v>
      </c>
      <c r="X104" t="s">
        <v>1135</v>
      </c>
      <c r="Y104" t="s">
        <v>8935</v>
      </c>
      <c r="Z104" t="s">
        <v>8936</v>
      </c>
      <c r="AA104">
        <v>96404</v>
      </c>
      <c r="AB104" t="s">
        <v>157</v>
      </c>
      <c r="AC104" t="s">
        <v>8314</v>
      </c>
      <c r="AD104" t="s">
        <v>158</v>
      </c>
      <c r="AF104" t="s">
        <v>149</v>
      </c>
    </row>
    <row r="105" spans="2:32" x14ac:dyDescent="0.55000000000000004">
      <c r="B105" t="s">
        <v>8937</v>
      </c>
      <c r="C105" t="s">
        <v>4795</v>
      </c>
      <c r="D105">
        <v>2008</v>
      </c>
      <c r="E105" t="s">
        <v>4797</v>
      </c>
      <c r="F105">
        <v>14</v>
      </c>
      <c r="G105">
        <v>4</v>
      </c>
      <c r="I105">
        <v>303</v>
      </c>
      <c r="J105">
        <v>316</v>
      </c>
      <c r="L105">
        <v>12</v>
      </c>
      <c r="M105" t="s">
        <v>4799</v>
      </c>
      <c r="N105" t="s">
        <v>4798</v>
      </c>
      <c r="O105" t="s">
        <v>4800</v>
      </c>
      <c r="P105" t="s">
        <v>8938</v>
      </c>
      <c r="Q105" t="s">
        <v>4801</v>
      </c>
      <c r="R105" t="s">
        <v>8939</v>
      </c>
      <c r="S105" t="s">
        <v>8940</v>
      </c>
      <c r="T105" t="s">
        <v>4803</v>
      </c>
      <c r="AB105" t="s">
        <v>157</v>
      </c>
      <c r="AC105" t="s">
        <v>8941</v>
      </c>
      <c r="AD105" t="s">
        <v>188</v>
      </c>
      <c r="AF105" t="s">
        <v>149</v>
      </c>
    </row>
    <row r="106" spans="2:32" x14ac:dyDescent="0.55000000000000004">
      <c r="B106" t="s">
        <v>1361</v>
      </c>
      <c r="C106" t="s">
        <v>1362</v>
      </c>
      <c r="D106">
        <v>2008</v>
      </c>
      <c r="E106" t="s">
        <v>1363</v>
      </c>
      <c r="F106">
        <v>114</v>
      </c>
      <c r="G106">
        <v>1865</v>
      </c>
      <c r="I106">
        <v>20</v>
      </c>
      <c r="J106">
        <v>22</v>
      </c>
      <c r="N106" t="s">
        <v>1364</v>
      </c>
      <c r="P106" t="s">
        <v>1365</v>
      </c>
      <c r="Q106" t="s">
        <v>1366</v>
      </c>
      <c r="S106" t="s">
        <v>9037</v>
      </c>
      <c r="AB106" t="s">
        <v>157</v>
      </c>
      <c r="AC106" t="s">
        <v>9038</v>
      </c>
      <c r="AD106" t="s">
        <v>188</v>
      </c>
      <c r="AF106" t="s">
        <v>149</v>
      </c>
    </row>
    <row r="107" spans="2:32" x14ac:dyDescent="0.55000000000000004">
      <c r="B107" t="s">
        <v>1396</v>
      </c>
      <c r="C107" t="s">
        <v>1397</v>
      </c>
      <c r="D107">
        <v>2008</v>
      </c>
      <c r="E107" t="s">
        <v>1399</v>
      </c>
      <c r="F107">
        <v>1</v>
      </c>
      <c r="H107">
        <v>4670435</v>
      </c>
      <c r="I107">
        <v>626</v>
      </c>
      <c r="J107">
        <v>631</v>
      </c>
      <c r="L107">
        <v>2</v>
      </c>
      <c r="M107" t="s">
        <v>1400</v>
      </c>
      <c r="N107" t="s">
        <v>8979</v>
      </c>
      <c r="O107" t="s">
        <v>1402</v>
      </c>
      <c r="P107" t="s">
        <v>1403</v>
      </c>
      <c r="Q107" t="s">
        <v>1404</v>
      </c>
      <c r="R107" t="s">
        <v>4043</v>
      </c>
      <c r="S107" t="s">
        <v>8980</v>
      </c>
      <c r="T107" t="s">
        <v>8981</v>
      </c>
      <c r="X107" t="s">
        <v>1399</v>
      </c>
      <c r="Y107" t="s">
        <v>8982</v>
      </c>
      <c r="Z107" t="s">
        <v>8983</v>
      </c>
      <c r="AA107">
        <v>77625</v>
      </c>
      <c r="AB107" t="s">
        <v>157</v>
      </c>
      <c r="AC107" t="s">
        <v>8984</v>
      </c>
      <c r="AD107" t="s">
        <v>158</v>
      </c>
      <c r="AF107" t="s">
        <v>149</v>
      </c>
    </row>
    <row r="108" spans="2:32" x14ac:dyDescent="0.55000000000000004">
      <c r="B108" t="s">
        <v>1281</v>
      </c>
      <c r="C108" t="s">
        <v>1474</v>
      </c>
      <c r="D108">
        <v>2008</v>
      </c>
      <c r="E108" t="s">
        <v>1135</v>
      </c>
      <c r="F108">
        <v>4</v>
      </c>
      <c r="I108">
        <v>2123</v>
      </c>
      <c r="J108">
        <v>2137</v>
      </c>
      <c r="L108">
        <v>4</v>
      </c>
      <c r="N108" t="s">
        <v>1475</v>
      </c>
      <c r="O108" t="s">
        <v>1476</v>
      </c>
      <c r="P108" t="s">
        <v>1477</v>
      </c>
      <c r="Q108" t="s">
        <v>1478</v>
      </c>
      <c r="S108" t="s">
        <v>8932</v>
      </c>
      <c r="T108" t="s">
        <v>8933</v>
      </c>
      <c r="V108" t="s">
        <v>8934</v>
      </c>
      <c r="X108" t="s">
        <v>1135</v>
      </c>
      <c r="Y108" t="s">
        <v>8935</v>
      </c>
      <c r="Z108" t="s">
        <v>8936</v>
      </c>
      <c r="AA108">
        <v>96404</v>
      </c>
      <c r="AB108" t="s">
        <v>157</v>
      </c>
      <c r="AC108" t="s">
        <v>8314</v>
      </c>
      <c r="AD108" t="s">
        <v>158</v>
      </c>
      <c r="AF108" t="s">
        <v>149</v>
      </c>
    </row>
    <row r="109" spans="2:32" x14ac:dyDescent="0.55000000000000004">
      <c r="B109" t="s">
        <v>1510</v>
      </c>
      <c r="C109" t="s">
        <v>1511</v>
      </c>
      <c r="D109">
        <v>2008</v>
      </c>
      <c r="E109" t="s">
        <v>1512</v>
      </c>
      <c r="H109">
        <v>4925842</v>
      </c>
      <c r="L109">
        <v>1</v>
      </c>
      <c r="M109" t="s">
        <v>1513</v>
      </c>
      <c r="N109" t="s">
        <v>8942</v>
      </c>
      <c r="O109" t="s">
        <v>1516</v>
      </c>
      <c r="P109" t="s">
        <v>1517</v>
      </c>
      <c r="Q109" t="s">
        <v>1518</v>
      </c>
      <c r="R109" t="s">
        <v>1509</v>
      </c>
      <c r="S109" t="s">
        <v>8943</v>
      </c>
      <c r="T109" t="s">
        <v>8944</v>
      </c>
      <c r="X109" t="s">
        <v>1515</v>
      </c>
      <c r="Y109" t="s">
        <v>8945</v>
      </c>
      <c r="Z109" t="s">
        <v>7661</v>
      </c>
      <c r="AA109">
        <v>76576</v>
      </c>
      <c r="AB109" t="s">
        <v>157</v>
      </c>
      <c r="AC109" t="s">
        <v>8880</v>
      </c>
      <c r="AD109" t="s">
        <v>158</v>
      </c>
      <c r="AF109" t="s">
        <v>149</v>
      </c>
    </row>
    <row r="110" spans="2:32" x14ac:dyDescent="0.55000000000000004">
      <c r="B110" t="s">
        <v>2049</v>
      </c>
      <c r="C110" t="s">
        <v>2050</v>
      </c>
      <c r="D110">
        <v>2008</v>
      </c>
      <c r="E110" t="s">
        <v>2052</v>
      </c>
      <c r="H110">
        <v>4641225</v>
      </c>
      <c r="I110">
        <v>1</v>
      </c>
      <c r="J110">
        <v>6</v>
      </c>
      <c r="L110">
        <v>19</v>
      </c>
      <c r="M110" t="s">
        <v>2053</v>
      </c>
      <c r="N110" t="s">
        <v>8961</v>
      </c>
      <c r="O110" t="s">
        <v>296</v>
      </c>
      <c r="P110" t="s">
        <v>2056</v>
      </c>
      <c r="Q110" t="s">
        <v>2057</v>
      </c>
      <c r="S110" t="s">
        <v>8962</v>
      </c>
      <c r="T110" t="s">
        <v>8963</v>
      </c>
      <c r="X110" t="s">
        <v>2055</v>
      </c>
      <c r="Y110" t="s">
        <v>8964</v>
      </c>
      <c r="Z110" t="s">
        <v>8778</v>
      </c>
      <c r="AA110">
        <v>76082</v>
      </c>
      <c r="AB110" t="s">
        <v>157</v>
      </c>
      <c r="AC110" t="s">
        <v>8965</v>
      </c>
      <c r="AD110" t="s">
        <v>158</v>
      </c>
      <c r="AF110" t="s">
        <v>149</v>
      </c>
    </row>
    <row r="111" spans="2:32" x14ac:dyDescent="0.55000000000000004">
      <c r="B111" t="s">
        <v>2133</v>
      </c>
      <c r="C111" t="s">
        <v>2134</v>
      </c>
      <c r="D111">
        <v>2008</v>
      </c>
      <c r="E111" t="s">
        <v>2135</v>
      </c>
      <c r="H111">
        <v>4641446</v>
      </c>
      <c r="I111">
        <v>203</v>
      </c>
      <c r="J111">
        <v>208</v>
      </c>
      <c r="L111">
        <v>15</v>
      </c>
      <c r="M111" t="s">
        <v>2136</v>
      </c>
      <c r="N111" t="s">
        <v>8966</v>
      </c>
      <c r="O111" t="s">
        <v>2139</v>
      </c>
      <c r="P111" t="s">
        <v>2140</v>
      </c>
      <c r="Q111" t="s">
        <v>2141</v>
      </c>
      <c r="S111" t="s">
        <v>8967</v>
      </c>
      <c r="T111" t="s">
        <v>8968</v>
      </c>
      <c r="V111" t="s">
        <v>8969</v>
      </c>
      <c r="X111" t="s">
        <v>2138</v>
      </c>
      <c r="Y111" t="s">
        <v>8970</v>
      </c>
      <c r="Z111" t="s">
        <v>8971</v>
      </c>
      <c r="AA111">
        <v>76989</v>
      </c>
      <c r="AB111" t="s">
        <v>157</v>
      </c>
      <c r="AC111" t="s">
        <v>8972</v>
      </c>
      <c r="AD111" t="s">
        <v>158</v>
      </c>
      <c r="AF111" t="s">
        <v>149</v>
      </c>
    </row>
    <row r="112" spans="2:32" x14ac:dyDescent="0.55000000000000004">
      <c r="B112" t="s">
        <v>401</v>
      </c>
      <c r="C112" t="s">
        <v>2218</v>
      </c>
      <c r="D112">
        <v>2008</v>
      </c>
      <c r="E112" t="s">
        <v>2219</v>
      </c>
      <c r="F112">
        <v>3</v>
      </c>
      <c r="G112">
        <v>6</v>
      </c>
      <c r="I112">
        <v>57</v>
      </c>
      <c r="J112">
        <v>68</v>
      </c>
      <c r="L112">
        <v>41</v>
      </c>
      <c r="N112" t="s">
        <v>2220</v>
      </c>
      <c r="O112" t="s">
        <v>2221</v>
      </c>
      <c r="P112" t="s">
        <v>2222</v>
      </c>
      <c r="Q112" t="s">
        <v>2223</v>
      </c>
      <c r="R112" t="s">
        <v>4100</v>
      </c>
      <c r="S112" t="s">
        <v>8997</v>
      </c>
      <c r="T112" t="s">
        <v>8998</v>
      </c>
      <c r="AB112" t="s">
        <v>157</v>
      </c>
      <c r="AC112" t="s">
        <v>8999</v>
      </c>
      <c r="AD112" t="s">
        <v>188</v>
      </c>
      <c r="AF112" t="s">
        <v>149</v>
      </c>
    </row>
    <row r="113" spans="2:32" x14ac:dyDescent="0.55000000000000004">
      <c r="B113" t="s">
        <v>2241</v>
      </c>
      <c r="C113" t="s">
        <v>2242</v>
      </c>
      <c r="D113">
        <v>2008</v>
      </c>
      <c r="E113" t="s">
        <v>499</v>
      </c>
      <c r="F113">
        <v>11</v>
      </c>
      <c r="G113">
        <v>3</v>
      </c>
      <c r="I113">
        <v>203</v>
      </c>
      <c r="J113">
        <v>220</v>
      </c>
      <c r="L113">
        <v>17</v>
      </c>
      <c r="M113" t="s">
        <v>2243</v>
      </c>
      <c r="N113" t="s">
        <v>9004</v>
      </c>
      <c r="O113" t="s">
        <v>2245</v>
      </c>
      <c r="P113" t="s">
        <v>2246</v>
      </c>
      <c r="Q113" t="s">
        <v>2247</v>
      </c>
      <c r="R113" t="s">
        <v>2240</v>
      </c>
      <c r="S113" t="s">
        <v>9005</v>
      </c>
      <c r="T113" t="s">
        <v>9006</v>
      </c>
      <c r="AB113" t="s">
        <v>157</v>
      </c>
      <c r="AC113" t="s">
        <v>6522</v>
      </c>
      <c r="AD113" t="s">
        <v>188</v>
      </c>
      <c r="AF113" t="s">
        <v>149</v>
      </c>
    </row>
    <row r="114" spans="2:32" x14ac:dyDescent="0.55000000000000004">
      <c r="B114" t="s">
        <v>9023</v>
      </c>
      <c r="C114" t="s">
        <v>2259</v>
      </c>
      <c r="D114">
        <v>2008</v>
      </c>
      <c r="E114" t="s">
        <v>2260</v>
      </c>
      <c r="F114">
        <v>3</v>
      </c>
      <c r="I114">
        <v>197</v>
      </c>
      <c r="J114">
        <v>205</v>
      </c>
      <c r="M114" t="s">
        <v>2261</v>
      </c>
      <c r="N114" t="s">
        <v>9024</v>
      </c>
      <c r="O114" t="s">
        <v>2264</v>
      </c>
      <c r="P114" t="s">
        <v>2265</v>
      </c>
      <c r="Q114" t="s">
        <v>2266</v>
      </c>
      <c r="R114" t="s">
        <v>4103</v>
      </c>
      <c r="S114" t="s">
        <v>9025</v>
      </c>
      <c r="T114" t="s">
        <v>9026</v>
      </c>
      <c r="X114" t="s">
        <v>2263</v>
      </c>
      <c r="Y114" t="s">
        <v>9027</v>
      </c>
      <c r="Z114" t="s">
        <v>9028</v>
      </c>
      <c r="AA114">
        <v>72091</v>
      </c>
      <c r="AB114" t="s">
        <v>157</v>
      </c>
      <c r="AC114" t="s">
        <v>9029</v>
      </c>
      <c r="AD114" t="s">
        <v>158</v>
      </c>
      <c r="AF114" t="s">
        <v>149</v>
      </c>
    </row>
    <row r="115" spans="2:32" x14ac:dyDescent="0.55000000000000004">
      <c r="B115" t="s">
        <v>2357</v>
      </c>
      <c r="C115" t="s">
        <v>2358</v>
      </c>
      <c r="D115">
        <v>2008</v>
      </c>
      <c r="E115" t="s">
        <v>1406</v>
      </c>
      <c r="F115">
        <v>503</v>
      </c>
      <c r="I115">
        <v>115</v>
      </c>
      <c r="J115">
        <v>128</v>
      </c>
      <c r="L115">
        <v>2</v>
      </c>
      <c r="N115" t="s">
        <v>2359</v>
      </c>
      <c r="O115" t="s">
        <v>2361</v>
      </c>
      <c r="P115" t="s">
        <v>2362</v>
      </c>
      <c r="Q115" t="s">
        <v>2363</v>
      </c>
      <c r="R115" t="s">
        <v>4112</v>
      </c>
      <c r="S115" t="s">
        <v>8985</v>
      </c>
      <c r="T115" t="s">
        <v>2361</v>
      </c>
      <c r="X115" t="s">
        <v>2360</v>
      </c>
      <c r="Y115" t="s">
        <v>8986</v>
      </c>
      <c r="Z115" t="s">
        <v>8332</v>
      </c>
      <c r="AA115">
        <v>102688</v>
      </c>
      <c r="AB115" t="s">
        <v>157</v>
      </c>
      <c r="AC115" t="s">
        <v>6964</v>
      </c>
      <c r="AD115" t="s">
        <v>158</v>
      </c>
      <c r="AF115" t="s">
        <v>149</v>
      </c>
    </row>
    <row r="116" spans="2:32" x14ac:dyDescent="0.55000000000000004">
      <c r="B116" t="s">
        <v>2418</v>
      </c>
      <c r="C116" t="s">
        <v>2419</v>
      </c>
      <c r="D116">
        <v>2008</v>
      </c>
      <c r="E116" t="s">
        <v>194</v>
      </c>
      <c r="F116">
        <v>3</v>
      </c>
      <c r="G116" t="s">
        <v>195</v>
      </c>
      <c r="I116">
        <v>943</v>
      </c>
      <c r="J116">
        <v>955</v>
      </c>
      <c r="L116">
        <v>9</v>
      </c>
      <c r="M116" t="s">
        <v>2421</v>
      </c>
      <c r="N116" t="s">
        <v>8973</v>
      </c>
      <c r="O116" t="s">
        <v>2424</v>
      </c>
      <c r="P116" t="s">
        <v>2425</v>
      </c>
      <c r="Q116" t="s">
        <v>2426</v>
      </c>
      <c r="R116" t="s">
        <v>4116</v>
      </c>
      <c r="S116" t="s">
        <v>8974</v>
      </c>
      <c r="T116" t="s">
        <v>8975</v>
      </c>
      <c r="V116" t="s">
        <v>8619</v>
      </c>
      <c r="X116" t="s">
        <v>2423</v>
      </c>
      <c r="Y116" t="s">
        <v>8843</v>
      </c>
      <c r="Z116" t="s">
        <v>8976</v>
      </c>
      <c r="AA116">
        <v>87307</v>
      </c>
      <c r="AB116" t="s">
        <v>157</v>
      </c>
      <c r="AC116" t="s">
        <v>6600</v>
      </c>
      <c r="AD116" t="s">
        <v>158</v>
      </c>
      <c r="AF116" t="s">
        <v>149</v>
      </c>
    </row>
    <row r="117" spans="2:32" x14ac:dyDescent="0.55000000000000004">
      <c r="B117" t="s">
        <v>2603</v>
      </c>
      <c r="C117" t="s">
        <v>2604</v>
      </c>
      <c r="D117">
        <v>2008</v>
      </c>
      <c r="E117" t="s">
        <v>1135</v>
      </c>
      <c r="F117">
        <v>2</v>
      </c>
      <c r="I117">
        <v>1025</v>
      </c>
      <c r="J117">
        <v>1039</v>
      </c>
      <c r="N117" t="s">
        <v>2605</v>
      </c>
      <c r="O117" t="s">
        <v>1924</v>
      </c>
      <c r="P117" t="s">
        <v>2606</v>
      </c>
      <c r="Q117" t="s">
        <v>2607</v>
      </c>
      <c r="S117" t="s">
        <v>8950</v>
      </c>
      <c r="T117" t="s">
        <v>8344</v>
      </c>
      <c r="V117" t="s">
        <v>8934</v>
      </c>
      <c r="X117" t="s">
        <v>1135</v>
      </c>
      <c r="Y117" t="s">
        <v>8935</v>
      </c>
      <c r="Z117" t="s">
        <v>8936</v>
      </c>
      <c r="AA117">
        <v>96404</v>
      </c>
      <c r="AB117" t="s">
        <v>157</v>
      </c>
      <c r="AC117" t="s">
        <v>8314</v>
      </c>
      <c r="AD117" t="s">
        <v>158</v>
      </c>
      <c r="AF117" t="s">
        <v>149</v>
      </c>
    </row>
    <row r="118" spans="2:32" x14ac:dyDescent="0.55000000000000004">
      <c r="B118" t="s">
        <v>2715</v>
      </c>
      <c r="C118" t="s">
        <v>2716</v>
      </c>
      <c r="D118">
        <v>2008</v>
      </c>
      <c r="E118" t="s">
        <v>2717</v>
      </c>
      <c r="H118" t="s">
        <v>2718</v>
      </c>
      <c r="N118" t="s">
        <v>2719</v>
      </c>
      <c r="O118" t="s">
        <v>2720</v>
      </c>
      <c r="P118" t="s">
        <v>2721</v>
      </c>
      <c r="Q118" t="s">
        <v>2722</v>
      </c>
      <c r="S118" t="s">
        <v>8946</v>
      </c>
      <c r="T118" t="s">
        <v>8947</v>
      </c>
      <c r="X118" t="s">
        <v>2717</v>
      </c>
      <c r="Y118" t="s">
        <v>8948</v>
      </c>
      <c r="Z118" t="s">
        <v>7688</v>
      </c>
      <c r="AA118">
        <v>82104</v>
      </c>
      <c r="AB118" t="s">
        <v>157</v>
      </c>
      <c r="AC118" t="s">
        <v>8949</v>
      </c>
      <c r="AD118" t="s">
        <v>158</v>
      </c>
      <c r="AF118" t="s">
        <v>149</v>
      </c>
    </row>
    <row r="119" spans="2:32" x14ac:dyDescent="0.55000000000000004">
      <c r="B119" t="s">
        <v>3131</v>
      </c>
      <c r="C119" t="s">
        <v>3132</v>
      </c>
      <c r="D119">
        <v>2008</v>
      </c>
      <c r="E119" t="s">
        <v>2398</v>
      </c>
      <c r="G119" t="s">
        <v>3133</v>
      </c>
      <c r="N119" t="s">
        <v>3134</v>
      </c>
      <c r="O119" t="s">
        <v>3136</v>
      </c>
      <c r="P119" t="s">
        <v>3137</v>
      </c>
      <c r="Q119" t="s">
        <v>3138</v>
      </c>
      <c r="S119" t="s">
        <v>9000</v>
      </c>
      <c r="T119" t="s">
        <v>9001</v>
      </c>
      <c r="X119" t="s">
        <v>3135</v>
      </c>
      <c r="Y119" t="s">
        <v>9002</v>
      </c>
      <c r="Z119" t="s">
        <v>9003</v>
      </c>
      <c r="AA119">
        <v>74090</v>
      </c>
      <c r="AB119" t="s">
        <v>157</v>
      </c>
      <c r="AC119" t="s">
        <v>8585</v>
      </c>
      <c r="AD119" t="s">
        <v>158</v>
      </c>
      <c r="AF119" t="s">
        <v>149</v>
      </c>
    </row>
    <row r="120" spans="2:32" x14ac:dyDescent="0.55000000000000004">
      <c r="B120" t="s">
        <v>3505</v>
      </c>
      <c r="C120" t="s">
        <v>3506</v>
      </c>
      <c r="D120">
        <v>2008</v>
      </c>
      <c r="E120" t="s">
        <v>3507</v>
      </c>
      <c r="H120">
        <v>1370813</v>
      </c>
      <c r="I120">
        <v>1</v>
      </c>
      <c r="J120">
        <v>7</v>
      </c>
      <c r="L120">
        <v>4</v>
      </c>
      <c r="M120" t="s">
        <v>3508</v>
      </c>
      <c r="N120" t="s">
        <v>9066</v>
      </c>
      <c r="O120" t="s">
        <v>3511</v>
      </c>
      <c r="P120" t="s">
        <v>3512</v>
      </c>
      <c r="Q120" t="s">
        <v>3513</v>
      </c>
      <c r="R120" t="s">
        <v>4206</v>
      </c>
      <c r="S120" t="s">
        <v>9067</v>
      </c>
      <c r="T120" t="s">
        <v>9068</v>
      </c>
      <c r="W120" t="s">
        <v>167</v>
      </c>
      <c r="X120" t="s">
        <v>3510</v>
      </c>
      <c r="Y120" t="s">
        <v>9069</v>
      </c>
      <c r="Z120" t="s">
        <v>9070</v>
      </c>
      <c r="AA120">
        <v>74375</v>
      </c>
      <c r="AB120" t="s">
        <v>157</v>
      </c>
      <c r="AC120" t="s">
        <v>9071</v>
      </c>
      <c r="AD120" t="s">
        <v>158</v>
      </c>
      <c r="AF120" t="s">
        <v>149</v>
      </c>
    </row>
    <row r="121" spans="2:32" x14ac:dyDescent="0.55000000000000004">
      <c r="B121" t="s">
        <v>3603</v>
      </c>
      <c r="C121" t="s">
        <v>3604</v>
      </c>
      <c r="D121">
        <v>2008</v>
      </c>
      <c r="E121" t="s">
        <v>266</v>
      </c>
      <c r="H121">
        <v>4736341</v>
      </c>
      <c r="I121">
        <v>2350</v>
      </c>
      <c r="J121">
        <v>2352</v>
      </c>
      <c r="L121">
        <v>26</v>
      </c>
      <c r="M121" t="s">
        <v>3605</v>
      </c>
      <c r="N121" t="s">
        <v>8956</v>
      </c>
      <c r="O121" t="s">
        <v>3608</v>
      </c>
      <c r="P121" t="s">
        <v>3609</v>
      </c>
      <c r="Q121" t="s">
        <v>3610</v>
      </c>
      <c r="S121" t="s">
        <v>8957</v>
      </c>
      <c r="T121" t="s">
        <v>8958</v>
      </c>
      <c r="X121" t="s">
        <v>3607</v>
      </c>
      <c r="Y121" t="s">
        <v>8959</v>
      </c>
      <c r="Z121" t="s">
        <v>8960</v>
      </c>
      <c r="AA121">
        <v>75374</v>
      </c>
      <c r="AB121" t="s">
        <v>157</v>
      </c>
      <c r="AC121" t="s">
        <v>8072</v>
      </c>
      <c r="AD121" t="s">
        <v>158</v>
      </c>
      <c r="AF121" t="s">
        <v>149</v>
      </c>
    </row>
    <row r="122" spans="2:32" x14ac:dyDescent="0.55000000000000004">
      <c r="B122" t="s">
        <v>3619</v>
      </c>
      <c r="C122" t="s">
        <v>3620</v>
      </c>
      <c r="D122">
        <v>2008</v>
      </c>
      <c r="E122" t="s">
        <v>1135</v>
      </c>
      <c r="F122">
        <v>4</v>
      </c>
      <c r="I122">
        <v>2062</v>
      </c>
      <c r="J122">
        <v>2073</v>
      </c>
      <c r="L122">
        <v>1</v>
      </c>
      <c r="N122" t="s">
        <v>3621</v>
      </c>
      <c r="O122" t="s">
        <v>3622</v>
      </c>
      <c r="P122" t="s">
        <v>3623</v>
      </c>
      <c r="Q122" t="s">
        <v>3624</v>
      </c>
      <c r="S122" t="s">
        <v>8977</v>
      </c>
      <c r="T122" t="s">
        <v>8978</v>
      </c>
      <c r="V122" t="s">
        <v>8934</v>
      </c>
      <c r="X122" t="s">
        <v>1135</v>
      </c>
      <c r="Y122" t="s">
        <v>8935</v>
      </c>
      <c r="Z122" t="s">
        <v>8936</v>
      </c>
      <c r="AA122">
        <v>96404</v>
      </c>
      <c r="AB122" t="s">
        <v>157</v>
      </c>
      <c r="AC122" t="s">
        <v>8314</v>
      </c>
      <c r="AD122" t="s">
        <v>158</v>
      </c>
      <c r="AF122" t="s">
        <v>149</v>
      </c>
    </row>
    <row r="123" spans="2:32" x14ac:dyDescent="0.55000000000000004">
      <c r="B123" t="s">
        <v>192</v>
      </c>
      <c r="C123" t="s">
        <v>193</v>
      </c>
      <c r="D123">
        <v>2009</v>
      </c>
      <c r="E123" t="s">
        <v>194</v>
      </c>
      <c r="F123">
        <v>2</v>
      </c>
      <c r="G123" t="s">
        <v>195</v>
      </c>
      <c r="I123">
        <v>635</v>
      </c>
      <c r="J123">
        <v>645</v>
      </c>
      <c r="L123">
        <v>9</v>
      </c>
      <c r="M123" t="s">
        <v>196</v>
      </c>
      <c r="N123" t="s">
        <v>8821</v>
      </c>
      <c r="O123" t="s">
        <v>199</v>
      </c>
      <c r="P123" t="s">
        <v>200</v>
      </c>
      <c r="Q123" t="s">
        <v>201</v>
      </c>
      <c r="R123" t="s">
        <v>3962</v>
      </c>
      <c r="S123" t="s">
        <v>8822</v>
      </c>
      <c r="T123" t="s">
        <v>8823</v>
      </c>
      <c r="V123" t="s">
        <v>8619</v>
      </c>
      <c r="X123" t="s">
        <v>198</v>
      </c>
      <c r="Y123" t="s">
        <v>8728</v>
      </c>
      <c r="Z123" t="s">
        <v>7688</v>
      </c>
      <c r="AA123">
        <v>87488</v>
      </c>
      <c r="AB123" t="s">
        <v>157</v>
      </c>
      <c r="AC123" t="s">
        <v>6600</v>
      </c>
      <c r="AD123" t="s">
        <v>158</v>
      </c>
      <c r="AF123" t="s">
        <v>149</v>
      </c>
    </row>
    <row r="124" spans="2:32" x14ac:dyDescent="0.55000000000000004">
      <c r="B124" t="s">
        <v>273</v>
      </c>
      <c r="C124" t="s">
        <v>274</v>
      </c>
      <c r="D124">
        <v>2009</v>
      </c>
      <c r="E124" t="s">
        <v>275</v>
      </c>
      <c r="F124">
        <v>2</v>
      </c>
      <c r="I124">
        <v>844</v>
      </c>
      <c r="J124">
        <v>852</v>
      </c>
      <c r="N124" t="s">
        <v>276</v>
      </c>
      <c r="O124" t="s">
        <v>277</v>
      </c>
      <c r="P124" t="s">
        <v>278</v>
      </c>
      <c r="Q124" t="s">
        <v>279</v>
      </c>
      <c r="S124" t="s">
        <v>8806</v>
      </c>
      <c r="T124" t="s">
        <v>8807</v>
      </c>
      <c r="V124" t="s">
        <v>8808</v>
      </c>
      <c r="X124" t="s">
        <v>275</v>
      </c>
      <c r="Y124" t="s">
        <v>8809</v>
      </c>
      <c r="AA124">
        <v>96405</v>
      </c>
      <c r="AB124" t="s">
        <v>157</v>
      </c>
      <c r="AC124" t="s">
        <v>8314</v>
      </c>
      <c r="AD124" t="s">
        <v>158</v>
      </c>
      <c r="AF124" t="s">
        <v>149</v>
      </c>
    </row>
    <row r="125" spans="2:32" x14ac:dyDescent="0.55000000000000004">
      <c r="B125" t="s">
        <v>289</v>
      </c>
      <c r="C125" t="s">
        <v>290</v>
      </c>
      <c r="D125">
        <v>2009</v>
      </c>
      <c r="E125" t="s">
        <v>292</v>
      </c>
      <c r="H125">
        <v>4782886</v>
      </c>
      <c r="I125">
        <v>266</v>
      </c>
      <c r="J125">
        <v>271</v>
      </c>
      <c r="L125">
        <v>49</v>
      </c>
      <c r="M125" t="s">
        <v>293</v>
      </c>
      <c r="N125" t="s">
        <v>8892</v>
      </c>
      <c r="O125" t="s">
        <v>296</v>
      </c>
      <c r="P125" t="s">
        <v>297</v>
      </c>
      <c r="Q125" t="s">
        <v>298</v>
      </c>
      <c r="S125" t="s">
        <v>8893</v>
      </c>
      <c r="T125" t="s">
        <v>8894</v>
      </c>
      <c r="X125" t="s">
        <v>295</v>
      </c>
      <c r="Y125" t="s">
        <v>8895</v>
      </c>
      <c r="Z125" t="s">
        <v>8768</v>
      </c>
      <c r="AA125">
        <v>75813</v>
      </c>
      <c r="AB125" t="s">
        <v>157</v>
      </c>
      <c r="AC125" t="s">
        <v>8896</v>
      </c>
      <c r="AD125" t="s">
        <v>158</v>
      </c>
      <c r="AF125" t="s">
        <v>149</v>
      </c>
    </row>
    <row r="126" spans="2:32" x14ac:dyDescent="0.55000000000000004">
      <c r="B126" t="s">
        <v>8826</v>
      </c>
      <c r="C126" t="s">
        <v>454</v>
      </c>
      <c r="D126">
        <v>2009</v>
      </c>
      <c r="E126" t="s">
        <v>266</v>
      </c>
      <c r="H126">
        <v>5429169</v>
      </c>
      <c r="I126">
        <v>1703</v>
      </c>
      <c r="J126">
        <v>1710</v>
      </c>
      <c r="L126">
        <v>32</v>
      </c>
      <c r="M126" t="s">
        <v>455</v>
      </c>
      <c r="N126" t="s">
        <v>8827</v>
      </c>
      <c r="O126" t="s">
        <v>458</v>
      </c>
      <c r="P126" t="s">
        <v>459</v>
      </c>
      <c r="Q126" t="s">
        <v>460</v>
      </c>
      <c r="S126" t="s">
        <v>8828</v>
      </c>
      <c r="T126" t="s">
        <v>8829</v>
      </c>
      <c r="V126" t="s">
        <v>8819</v>
      </c>
      <c r="X126" t="s">
        <v>457</v>
      </c>
      <c r="Y126" t="s">
        <v>8820</v>
      </c>
      <c r="Z126" t="s">
        <v>7794</v>
      </c>
      <c r="AA126">
        <v>80063</v>
      </c>
      <c r="AB126" t="s">
        <v>157</v>
      </c>
      <c r="AC126" t="s">
        <v>8072</v>
      </c>
      <c r="AD126" t="s">
        <v>158</v>
      </c>
      <c r="AF126" t="s">
        <v>149</v>
      </c>
    </row>
    <row r="127" spans="2:32" x14ac:dyDescent="0.55000000000000004">
      <c r="B127" t="s">
        <v>1164</v>
      </c>
      <c r="C127" t="s">
        <v>1165</v>
      </c>
      <c r="D127">
        <v>2009</v>
      </c>
      <c r="E127" t="s">
        <v>239</v>
      </c>
      <c r="F127" t="s">
        <v>1166</v>
      </c>
      <c r="I127">
        <v>98</v>
      </c>
      <c r="J127">
        <v>113</v>
      </c>
      <c r="L127">
        <v>50</v>
      </c>
      <c r="M127" t="s">
        <v>1167</v>
      </c>
      <c r="N127" t="s">
        <v>8845</v>
      </c>
      <c r="O127" t="s">
        <v>1170</v>
      </c>
      <c r="P127" t="s">
        <v>1171</v>
      </c>
      <c r="Q127" t="s">
        <v>1172</v>
      </c>
      <c r="R127" t="s">
        <v>4025</v>
      </c>
      <c r="S127" t="s">
        <v>8846</v>
      </c>
      <c r="T127" t="s">
        <v>8847</v>
      </c>
      <c r="X127" t="s">
        <v>1169</v>
      </c>
      <c r="Y127" t="s">
        <v>8848</v>
      </c>
      <c r="Z127" t="s">
        <v>8849</v>
      </c>
      <c r="AA127">
        <v>77705</v>
      </c>
      <c r="AB127" t="s">
        <v>157</v>
      </c>
      <c r="AC127" t="s">
        <v>6645</v>
      </c>
      <c r="AD127" t="s">
        <v>158</v>
      </c>
      <c r="AF127" t="s">
        <v>149</v>
      </c>
    </row>
    <row r="128" spans="2:32" x14ac:dyDescent="0.55000000000000004">
      <c r="B128" t="s">
        <v>1353</v>
      </c>
      <c r="C128" t="s">
        <v>1354</v>
      </c>
      <c r="D128">
        <v>2009</v>
      </c>
      <c r="E128" t="s">
        <v>1037</v>
      </c>
      <c r="H128">
        <v>5229869</v>
      </c>
      <c r="I128">
        <v>1306</v>
      </c>
      <c r="J128">
        <v>1311</v>
      </c>
      <c r="L128">
        <v>21</v>
      </c>
      <c r="M128" t="s">
        <v>1355</v>
      </c>
      <c r="N128" t="s">
        <v>8850</v>
      </c>
      <c r="O128" t="s">
        <v>1358</v>
      </c>
      <c r="P128" t="s">
        <v>1359</v>
      </c>
      <c r="Q128" t="s">
        <v>1360</v>
      </c>
      <c r="R128" t="s">
        <v>4040</v>
      </c>
      <c r="S128" t="s">
        <v>8851</v>
      </c>
      <c r="T128" t="s">
        <v>8852</v>
      </c>
      <c r="X128" t="s">
        <v>1357</v>
      </c>
      <c r="Y128" t="s">
        <v>8853</v>
      </c>
      <c r="Z128" t="s">
        <v>8854</v>
      </c>
      <c r="AA128">
        <v>78051</v>
      </c>
      <c r="AB128" t="s">
        <v>157</v>
      </c>
      <c r="AC128" t="s">
        <v>7484</v>
      </c>
      <c r="AD128" t="s">
        <v>158</v>
      </c>
      <c r="AF128" t="s">
        <v>149</v>
      </c>
    </row>
    <row r="129" spans="2:32" x14ac:dyDescent="0.55000000000000004">
      <c r="B129" t="s">
        <v>1603</v>
      </c>
      <c r="C129" t="s">
        <v>1604</v>
      </c>
      <c r="D129">
        <v>2009</v>
      </c>
      <c r="E129" t="s">
        <v>266</v>
      </c>
      <c r="H129">
        <v>5429164</v>
      </c>
      <c r="I129">
        <v>1711</v>
      </c>
      <c r="J129">
        <v>1718</v>
      </c>
      <c r="L129">
        <v>23</v>
      </c>
      <c r="M129" t="s">
        <v>1605</v>
      </c>
      <c r="N129" t="s">
        <v>8816</v>
      </c>
      <c r="O129" t="s">
        <v>1607</v>
      </c>
      <c r="P129" t="s">
        <v>1608</v>
      </c>
      <c r="Q129" t="s">
        <v>1609</v>
      </c>
      <c r="S129" t="s">
        <v>8817</v>
      </c>
      <c r="T129" t="s">
        <v>8818</v>
      </c>
      <c r="V129" t="s">
        <v>8819</v>
      </c>
      <c r="X129" t="s">
        <v>457</v>
      </c>
      <c r="Y129" t="s">
        <v>8820</v>
      </c>
      <c r="Z129" t="s">
        <v>7794</v>
      </c>
      <c r="AA129">
        <v>80063</v>
      </c>
      <c r="AB129" t="s">
        <v>157</v>
      </c>
      <c r="AC129" t="s">
        <v>8072</v>
      </c>
      <c r="AD129" t="s">
        <v>158</v>
      </c>
      <c r="AF129" t="s">
        <v>149</v>
      </c>
    </row>
    <row r="130" spans="2:32" x14ac:dyDescent="0.55000000000000004">
      <c r="B130" t="s">
        <v>1281</v>
      </c>
      <c r="C130" t="s">
        <v>1751</v>
      </c>
      <c r="D130">
        <v>2009</v>
      </c>
      <c r="E130" t="s">
        <v>275</v>
      </c>
      <c r="F130">
        <v>2</v>
      </c>
      <c r="I130">
        <v>879</v>
      </c>
      <c r="J130">
        <v>893</v>
      </c>
      <c r="N130" t="s">
        <v>1752</v>
      </c>
      <c r="O130" t="s">
        <v>1753</v>
      </c>
      <c r="P130" t="s">
        <v>1754</v>
      </c>
      <c r="Q130" t="s">
        <v>1755</v>
      </c>
      <c r="S130" t="s">
        <v>8814</v>
      </c>
      <c r="T130" t="s">
        <v>8815</v>
      </c>
      <c r="V130" t="s">
        <v>8808</v>
      </c>
      <c r="X130" t="s">
        <v>275</v>
      </c>
      <c r="Y130" t="s">
        <v>8809</v>
      </c>
      <c r="AA130">
        <v>96405</v>
      </c>
      <c r="AB130" t="s">
        <v>157</v>
      </c>
      <c r="AC130" t="s">
        <v>8314</v>
      </c>
      <c r="AD130" t="s">
        <v>158</v>
      </c>
      <c r="AF130" t="s">
        <v>149</v>
      </c>
    </row>
    <row r="131" spans="2:32" x14ac:dyDescent="0.55000000000000004">
      <c r="B131" t="s">
        <v>8770</v>
      </c>
      <c r="C131" t="s">
        <v>1791</v>
      </c>
      <c r="D131">
        <v>2009</v>
      </c>
      <c r="E131" t="s">
        <v>1792</v>
      </c>
      <c r="F131">
        <v>3</v>
      </c>
      <c r="I131">
        <v>1849</v>
      </c>
      <c r="J131">
        <v>1853</v>
      </c>
      <c r="L131">
        <v>3</v>
      </c>
      <c r="N131" t="s">
        <v>1793</v>
      </c>
      <c r="O131" t="s">
        <v>1795</v>
      </c>
      <c r="P131" t="s">
        <v>1796</v>
      </c>
      <c r="Q131" t="s">
        <v>1797</v>
      </c>
      <c r="S131" t="s">
        <v>8771</v>
      </c>
      <c r="T131" t="s">
        <v>8772</v>
      </c>
      <c r="X131" t="s">
        <v>1794</v>
      </c>
      <c r="Y131" t="s">
        <v>8773</v>
      </c>
      <c r="Z131" t="s">
        <v>8774</v>
      </c>
      <c r="AA131">
        <v>80015</v>
      </c>
      <c r="AB131" t="s">
        <v>157</v>
      </c>
      <c r="AC131" t="s">
        <v>6944</v>
      </c>
      <c r="AD131" t="s">
        <v>158</v>
      </c>
      <c r="AF131" t="s">
        <v>149</v>
      </c>
    </row>
    <row r="132" spans="2:32" x14ac:dyDescent="0.55000000000000004">
      <c r="B132" t="s">
        <v>1827</v>
      </c>
      <c r="C132" t="s">
        <v>1828</v>
      </c>
      <c r="D132">
        <v>2009</v>
      </c>
      <c r="E132" t="s">
        <v>1512</v>
      </c>
      <c r="H132">
        <v>4914731</v>
      </c>
      <c r="I132">
        <v>527</v>
      </c>
      <c r="J132">
        <v>532</v>
      </c>
      <c r="L132">
        <v>8</v>
      </c>
      <c r="M132" t="s">
        <v>1830</v>
      </c>
      <c r="N132" t="s">
        <v>8875</v>
      </c>
      <c r="O132" t="s">
        <v>1833</v>
      </c>
      <c r="P132" t="s">
        <v>1834</v>
      </c>
      <c r="Q132" t="s">
        <v>1835</v>
      </c>
      <c r="R132" t="s">
        <v>4071</v>
      </c>
      <c r="S132" t="s">
        <v>8876</v>
      </c>
      <c r="T132" t="s">
        <v>8877</v>
      </c>
      <c r="X132" t="s">
        <v>1832</v>
      </c>
      <c r="Y132" t="s">
        <v>8878</v>
      </c>
      <c r="Z132" t="s">
        <v>8879</v>
      </c>
      <c r="AA132">
        <v>77126</v>
      </c>
      <c r="AB132" t="s">
        <v>157</v>
      </c>
      <c r="AC132" t="s">
        <v>8880</v>
      </c>
      <c r="AD132" t="s">
        <v>158</v>
      </c>
      <c r="AF132" t="s">
        <v>149</v>
      </c>
    </row>
    <row r="133" spans="2:32" x14ac:dyDescent="0.55000000000000004">
      <c r="B133" t="s">
        <v>1883</v>
      </c>
      <c r="C133" t="s">
        <v>1898</v>
      </c>
      <c r="D133">
        <v>2009</v>
      </c>
      <c r="E133" t="s">
        <v>1406</v>
      </c>
      <c r="F133">
        <v>529</v>
      </c>
      <c r="K133">
        <v>8</v>
      </c>
      <c r="N133" t="s">
        <v>1899</v>
      </c>
      <c r="O133" t="s">
        <v>1901</v>
      </c>
      <c r="P133" t="s">
        <v>1902</v>
      </c>
      <c r="Q133" t="s">
        <v>1903</v>
      </c>
      <c r="R133" t="s">
        <v>4078</v>
      </c>
      <c r="S133" t="s">
        <v>8830</v>
      </c>
      <c r="T133" t="s">
        <v>8831</v>
      </c>
      <c r="X133" t="s">
        <v>1900</v>
      </c>
      <c r="Y133" t="s">
        <v>8832</v>
      </c>
      <c r="Z133" t="s">
        <v>8833</v>
      </c>
      <c r="AA133">
        <v>101806</v>
      </c>
      <c r="AB133" t="s">
        <v>157</v>
      </c>
      <c r="AC133" t="s">
        <v>6964</v>
      </c>
      <c r="AD133" t="s">
        <v>158</v>
      </c>
      <c r="AF133" t="s">
        <v>149</v>
      </c>
    </row>
    <row r="134" spans="2:32" x14ac:dyDescent="0.55000000000000004">
      <c r="B134" t="s">
        <v>1993</v>
      </c>
      <c r="C134" t="s">
        <v>1994</v>
      </c>
      <c r="D134">
        <v>2009</v>
      </c>
      <c r="E134" t="s">
        <v>1995</v>
      </c>
      <c r="F134">
        <v>26</v>
      </c>
      <c r="G134">
        <v>3</v>
      </c>
      <c r="I134">
        <v>262</v>
      </c>
      <c r="J134">
        <v>274</v>
      </c>
      <c r="L134">
        <v>16</v>
      </c>
      <c r="M134" t="s">
        <v>1996</v>
      </c>
      <c r="N134" t="s">
        <v>8855</v>
      </c>
      <c r="O134" t="s">
        <v>1998</v>
      </c>
      <c r="P134" t="s">
        <v>1999</v>
      </c>
      <c r="Q134" t="s">
        <v>2000</v>
      </c>
      <c r="R134" t="s">
        <v>1992</v>
      </c>
      <c r="S134" t="s">
        <v>8856</v>
      </c>
      <c r="T134" t="s">
        <v>8857</v>
      </c>
      <c r="AB134" t="s">
        <v>157</v>
      </c>
      <c r="AC134" t="s">
        <v>8858</v>
      </c>
      <c r="AD134" t="s">
        <v>188</v>
      </c>
      <c r="AF134" t="s">
        <v>149</v>
      </c>
    </row>
    <row r="135" spans="2:32" x14ac:dyDescent="0.55000000000000004">
      <c r="B135" t="s">
        <v>2381</v>
      </c>
      <c r="C135" t="s">
        <v>2382</v>
      </c>
      <c r="D135">
        <v>2009</v>
      </c>
      <c r="E135" t="s">
        <v>194</v>
      </c>
      <c r="F135">
        <v>2</v>
      </c>
      <c r="G135" t="s">
        <v>195</v>
      </c>
      <c r="I135">
        <v>1437</v>
      </c>
      <c r="J135">
        <v>1448</v>
      </c>
      <c r="L135">
        <v>3</v>
      </c>
      <c r="M135" t="s">
        <v>2384</v>
      </c>
      <c r="N135" t="s">
        <v>8834</v>
      </c>
      <c r="O135" t="s">
        <v>2386</v>
      </c>
      <c r="P135" t="s">
        <v>2387</v>
      </c>
      <c r="Q135" t="s">
        <v>2388</v>
      </c>
      <c r="S135" t="s">
        <v>8835</v>
      </c>
      <c r="T135" t="s">
        <v>8725</v>
      </c>
      <c r="V135" t="s">
        <v>8619</v>
      </c>
      <c r="X135" t="s">
        <v>198</v>
      </c>
      <c r="Y135" t="s">
        <v>8728</v>
      </c>
      <c r="Z135" t="s">
        <v>7688</v>
      </c>
      <c r="AA135">
        <v>87488</v>
      </c>
      <c r="AB135" t="s">
        <v>157</v>
      </c>
      <c r="AC135" t="s">
        <v>6600</v>
      </c>
      <c r="AD135" t="s">
        <v>158</v>
      </c>
      <c r="AF135" t="s">
        <v>149</v>
      </c>
    </row>
    <row r="136" spans="2:32" x14ac:dyDescent="0.55000000000000004">
      <c r="B136" t="s">
        <v>2460</v>
      </c>
      <c r="C136" t="s">
        <v>2461</v>
      </c>
      <c r="D136">
        <v>2009</v>
      </c>
      <c r="E136" t="s">
        <v>2462</v>
      </c>
      <c r="I136">
        <v>111</v>
      </c>
      <c r="J136">
        <v>115</v>
      </c>
      <c r="N136" t="s">
        <v>2463</v>
      </c>
      <c r="O136" t="s">
        <v>2465</v>
      </c>
      <c r="P136" t="s">
        <v>2466</v>
      </c>
      <c r="Q136" t="s">
        <v>2467</v>
      </c>
      <c r="R136" t="s">
        <v>4120</v>
      </c>
      <c r="S136" t="s">
        <v>8921</v>
      </c>
      <c r="V136" t="s">
        <v>8922</v>
      </c>
      <c r="W136" t="s">
        <v>645</v>
      </c>
      <c r="X136" t="s">
        <v>2464</v>
      </c>
      <c r="Y136" t="s">
        <v>8923</v>
      </c>
      <c r="Z136" t="s">
        <v>8924</v>
      </c>
      <c r="AA136">
        <v>104329</v>
      </c>
      <c r="AB136" t="s">
        <v>157</v>
      </c>
      <c r="AC136" t="s">
        <v>8925</v>
      </c>
      <c r="AD136" t="s">
        <v>158</v>
      </c>
      <c r="AF136" t="s">
        <v>149</v>
      </c>
    </row>
    <row r="137" spans="2:32" x14ac:dyDescent="0.55000000000000004">
      <c r="B137" t="s">
        <v>2487</v>
      </c>
      <c r="C137" t="s">
        <v>2488</v>
      </c>
      <c r="D137">
        <v>2009</v>
      </c>
      <c r="E137" t="s">
        <v>1075</v>
      </c>
      <c r="H137">
        <v>4839236</v>
      </c>
      <c r="I137">
        <v>95</v>
      </c>
      <c r="J137">
        <v>105</v>
      </c>
      <c r="L137">
        <v>15</v>
      </c>
      <c r="M137" t="s">
        <v>2489</v>
      </c>
      <c r="N137" t="s">
        <v>8886</v>
      </c>
      <c r="O137" t="s">
        <v>2492</v>
      </c>
      <c r="P137" t="s">
        <v>2493</v>
      </c>
      <c r="Q137" t="s">
        <v>2494</v>
      </c>
      <c r="S137" t="s">
        <v>8887</v>
      </c>
      <c r="T137" t="s">
        <v>8888</v>
      </c>
      <c r="V137" t="s">
        <v>8889</v>
      </c>
      <c r="X137" t="s">
        <v>2491</v>
      </c>
      <c r="Y137" t="s">
        <v>8890</v>
      </c>
      <c r="Z137" t="s">
        <v>7880</v>
      </c>
      <c r="AA137">
        <v>76504</v>
      </c>
      <c r="AB137" t="s">
        <v>157</v>
      </c>
      <c r="AC137" t="s">
        <v>8891</v>
      </c>
      <c r="AD137" t="s">
        <v>158</v>
      </c>
      <c r="AF137" t="s">
        <v>149</v>
      </c>
    </row>
    <row r="138" spans="2:32" x14ac:dyDescent="0.55000000000000004">
      <c r="B138" t="s">
        <v>2560</v>
      </c>
      <c r="C138" t="s">
        <v>2561</v>
      </c>
      <c r="D138">
        <v>2009</v>
      </c>
      <c r="E138" t="s">
        <v>2398</v>
      </c>
      <c r="F138" t="s">
        <v>2562</v>
      </c>
      <c r="K138">
        <v>5</v>
      </c>
      <c r="N138" t="s">
        <v>2563</v>
      </c>
      <c r="O138" t="s">
        <v>2565</v>
      </c>
      <c r="P138" t="s">
        <v>2566</v>
      </c>
      <c r="Q138" t="s">
        <v>2567</v>
      </c>
      <c r="S138" t="s">
        <v>8810</v>
      </c>
      <c r="T138" t="s">
        <v>8811</v>
      </c>
      <c r="X138" t="s">
        <v>2564</v>
      </c>
      <c r="Y138" t="s">
        <v>8812</v>
      </c>
      <c r="Z138" t="s">
        <v>8813</v>
      </c>
      <c r="AA138">
        <v>79157</v>
      </c>
      <c r="AB138" t="s">
        <v>157</v>
      </c>
      <c r="AC138" t="s">
        <v>8585</v>
      </c>
      <c r="AD138" t="s">
        <v>158</v>
      </c>
      <c r="AF138" t="s">
        <v>149</v>
      </c>
    </row>
    <row r="139" spans="2:32" x14ac:dyDescent="0.55000000000000004">
      <c r="B139" t="s">
        <v>2919</v>
      </c>
      <c r="C139" t="s">
        <v>2920</v>
      </c>
      <c r="D139">
        <v>2009</v>
      </c>
      <c r="E139" t="s">
        <v>2921</v>
      </c>
      <c r="F139">
        <v>2</v>
      </c>
      <c r="I139">
        <v>1547</v>
      </c>
      <c r="J139">
        <v>1554</v>
      </c>
      <c r="L139">
        <v>1</v>
      </c>
      <c r="N139" t="s">
        <v>2922</v>
      </c>
      <c r="O139" t="s">
        <v>2924</v>
      </c>
      <c r="P139" t="s">
        <v>2925</v>
      </c>
      <c r="Q139" t="s">
        <v>2926</v>
      </c>
      <c r="S139" t="s">
        <v>8775</v>
      </c>
      <c r="T139" t="s">
        <v>8776</v>
      </c>
      <c r="X139" t="s">
        <v>2923</v>
      </c>
      <c r="Y139" t="s">
        <v>8777</v>
      </c>
      <c r="Z139" t="s">
        <v>8778</v>
      </c>
      <c r="AA139">
        <v>83674</v>
      </c>
      <c r="AB139" t="s">
        <v>157</v>
      </c>
      <c r="AC139" t="s">
        <v>8779</v>
      </c>
      <c r="AD139" t="s">
        <v>158</v>
      </c>
      <c r="AF139" t="s">
        <v>149</v>
      </c>
    </row>
    <row r="140" spans="2:32" x14ac:dyDescent="0.55000000000000004">
      <c r="B140" t="s">
        <v>3394</v>
      </c>
      <c r="C140" t="s">
        <v>3395</v>
      </c>
      <c r="D140">
        <v>2009</v>
      </c>
      <c r="E140" t="s">
        <v>275</v>
      </c>
      <c r="F140">
        <v>2</v>
      </c>
      <c r="I140">
        <v>760</v>
      </c>
      <c r="J140">
        <v>774</v>
      </c>
      <c r="L140">
        <v>4</v>
      </c>
      <c r="N140" t="s">
        <v>3396</v>
      </c>
      <c r="O140" t="s">
        <v>3397</v>
      </c>
      <c r="P140" t="s">
        <v>3398</v>
      </c>
      <c r="Q140" t="s">
        <v>3399</v>
      </c>
      <c r="S140" t="s">
        <v>8824</v>
      </c>
      <c r="T140" t="s">
        <v>8825</v>
      </c>
      <c r="V140" t="s">
        <v>8808</v>
      </c>
      <c r="X140" t="s">
        <v>275</v>
      </c>
      <c r="Y140" t="s">
        <v>8809</v>
      </c>
      <c r="AA140">
        <v>96405</v>
      </c>
      <c r="AB140" t="s">
        <v>157</v>
      </c>
      <c r="AC140" t="s">
        <v>8314</v>
      </c>
      <c r="AD140" t="s">
        <v>158</v>
      </c>
      <c r="AF140" t="s">
        <v>149</v>
      </c>
    </row>
    <row r="141" spans="2:32" x14ac:dyDescent="0.55000000000000004">
      <c r="B141" t="s">
        <v>1827</v>
      </c>
      <c r="C141" t="s">
        <v>3471</v>
      </c>
      <c r="D141">
        <v>2009</v>
      </c>
      <c r="E141" t="s">
        <v>2921</v>
      </c>
      <c r="F141">
        <v>3</v>
      </c>
      <c r="I141">
        <v>2259</v>
      </c>
      <c r="J141">
        <v>2266</v>
      </c>
      <c r="L141">
        <v>13</v>
      </c>
      <c r="N141" t="s">
        <v>3472</v>
      </c>
      <c r="O141" t="s">
        <v>3473</v>
      </c>
      <c r="P141" t="s">
        <v>3474</v>
      </c>
      <c r="Q141" t="s">
        <v>3475</v>
      </c>
      <c r="S141" t="s">
        <v>8799</v>
      </c>
      <c r="T141" t="s">
        <v>8800</v>
      </c>
      <c r="X141" t="s">
        <v>2923</v>
      </c>
      <c r="Y141" t="s">
        <v>8777</v>
      </c>
      <c r="Z141" t="s">
        <v>8778</v>
      </c>
      <c r="AA141">
        <v>83674</v>
      </c>
      <c r="AB141" t="s">
        <v>157</v>
      </c>
      <c r="AC141" t="s">
        <v>8779</v>
      </c>
      <c r="AD141" t="s">
        <v>158</v>
      </c>
      <c r="AF141" t="s">
        <v>149</v>
      </c>
    </row>
    <row r="142" spans="2:32" x14ac:dyDescent="0.55000000000000004">
      <c r="B142" t="s">
        <v>2111</v>
      </c>
      <c r="C142" t="s">
        <v>3482</v>
      </c>
      <c r="D142">
        <v>2009</v>
      </c>
      <c r="E142" t="s">
        <v>3484</v>
      </c>
      <c r="I142">
        <v>155</v>
      </c>
      <c r="J142">
        <v>164</v>
      </c>
      <c r="L142">
        <v>7</v>
      </c>
      <c r="N142" t="s">
        <v>3485</v>
      </c>
      <c r="O142" t="s">
        <v>3487</v>
      </c>
      <c r="P142" t="s">
        <v>3488</v>
      </c>
      <c r="Q142" t="s">
        <v>3489</v>
      </c>
      <c r="S142" t="s">
        <v>8801</v>
      </c>
      <c r="T142" t="s">
        <v>8802</v>
      </c>
      <c r="X142" t="s">
        <v>3486</v>
      </c>
      <c r="Y142" t="s">
        <v>8803</v>
      </c>
      <c r="Z142" t="s">
        <v>8804</v>
      </c>
      <c r="AA142">
        <v>95336</v>
      </c>
      <c r="AB142" t="s">
        <v>157</v>
      </c>
      <c r="AC142" t="s">
        <v>8805</v>
      </c>
      <c r="AD142" t="s">
        <v>158</v>
      </c>
      <c r="AF142" t="s">
        <v>149</v>
      </c>
    </row>
    <row r="143" spans="2:32" x14ac:dyDescent="0.55000000000000004">
      <c r="B143" t="s">
        <v>8780</v>
      </c>
      <c r="C143" t="s">
        <v>3683</v>
      </c>
      <c r="D143">
        <v>2009</v>
      </c>
      <c r="E143" t="s">
        <v>3685</v>
      </c>
      <c r="F143">
        <v>4</v>
      </c>
      <c r="H143">
        <v>5369100</v>
      </c>
      <c r="I143">
        <v>615</v>
      </c>
      <c r="J143">
        <v>618</v>
      </c>
      <c r="L143">
        <v>1</v>
      </c>
      <c r="M143" t="s">
        <v>3686</v>
      </c>
      <c r="N143" t="s">
        <v>8781</v>
      </c>
      <c r="O143" t="s">
        <v>3688</v>
      </c>
      <c r="P143" t="s">
        <v>3689</v>
      </c>
      <c r="Q143" t="s">
        <v>3690</v>
      </c>
      <c r="R143" t="s">
        <v>4224</v>
      </c>
      <c r="S143" t="s">
        <v>8782</v>
      </c>
      <c r="T143" t="s">
        <v>8783</v>
      </c>
      <c r="X143" t="s">
        <v>3685</v>
      </c>
      <c r="Y143" t="s">
        <v>8784</v>
      </c>
      <c r="Z143" t="s">
        <v>8785</v>
      </c>
      <c r="AA143">
        <v>79450</v>
      </c>
      <c r="AB143" t="s">
        <v>157</v>
      </c>
      <c r="AC143" t="s">
        <v>8786</v>
      </c>
      <c r="AD143" t="s">
        <v>158</v>
      </c>
      <c r="AF143" t="s">
        <v>149</v>
      </c>
    </row>
    <row r="144" spans="2:32" x14ac:dyDescent="0.55000000000000004">
      <c r="B144" t="s">
        <v>3720</v>
      </c>
      <c r="C144" t="s">
        <v>3721</v>
      </c>
      <c r="D144">
        <v>2009</v>
      </c>
      <c r="E144" t="s">
        <v>3723</v>
      </c>
      <c r="H144">
        <v>4976345</v>
      </c>
      <c r="I144">
        <v>210</v>
      </c>
      <c r="J144">
        <v>215</v>
      </c>
      <c r="L144">
        <v>2</v>
      </c>
      <c r="M144" t="s">
        <v>3724</v>
      </c>
      <c r="N144" t="s">
        <v>8868</v>
      </c>
      <c r="O144" t="s">
        <v>3727</v>
      </c>
      <c r="P144" t="s">
        <v>3728</v>
      </c>
      <c r="Q144" t="s">
        <v>3729</v>
      </c>
      <c r="R144" t="s">
        <v>4229</v>
      </c>
      <c r="S144" t="s">
        <v>8869</v>
      </c>
      <c r="T144" t="s">
        <v>8870</v>
      </c>
      <c r="V144" t="s">
        <v>8871</v>
      </c>
      <c r="X144" t="s">
        <v>3726</v>
      </c>
      <c r="Y144" t="s">
        <v>8872</v>
      </c>
      <c r="Z144" t="s">
        <v>8873</v>
      </c>
      <c r="AA144">
        <v>76733</v>
      </c>
      <c r="AB144" t="s">
        <v>157</v>
      </c>
      <c r="AC144" t="s">
        <v>8874</v>
      </c>
      <c r="AD144" t="s">
        <v>158</v>
      </c>
      <c r="AF144" t="s">
        <v>149</v>
      </c>
    </row>
    <row r="145" spans="2:32" x14ac:dyDescent="0.55000000000000004">
      <c r="B145" t="s">
        <v>3767</v>
      </c>
      <c r="C145" t="s">
        <v>3768</v>
      </c>
      <c r="D145">
        <v>2009</v>
      </c>
      <c r="E145" t="s">
        <v>1284</v>
      </c>
      <c r="H145">
        <v>5031716</v>
      </c>
      <c r="L145">
        <v>25</v>
      </c>
      <c r="M145" t="s">
        <v>3769</v>
      </c>
      <c r="N145" t="s">
        <v>8859</v>
      </c>
      <c r="O145" t="s">
        <v>3771</v>
      </c>
      <c r="P145" t="s">
        <v>3772</v>
      </c>
      <c r="Q145" t="s">
        <v>3773</v>
      </c>
      <c r="S145" t="s">
        <v>8860</v>
      </c>
      <c r="T145" t="s">
        <v>8861</v>
      </c>
      <c r="X145" t="s">
        <v>1284</v>
      </c>
      <c r="Y145" t="s">
        <v>8862</v>
      </c>
      <c r="Z145" t="s">
        <v>8863</v>
      </c>
      <c r="AA145">
        <v>77119</v>
      </c>
      <c r="AB145" t="s">
        <v>157</v>
      </c>
      <c r="AC145" t="s">
        <v>8864</v>
      </c>
      <c r="AD145" t="s">
        <v>158</v>
      </c>
      <c r="AF145" t="s">
        <v>149</v>
      </c>
    </row>
    <row r="146" spans="2:32" x14ac:dyDescent="0.55000000000000004">
      <c r="B146" t="s">
        <v>150</v>
      </c>
      <c r="C146" t="s">
        <v>151</v>
      </c>
      <c r="D146">
        <v>2010</v>
      </c>
      <c r="E146" t="s">
        <v>153</v>
      </c>
      <c r="H146">
        <v>5549440</v>
      </c>
      <c r="I146">
        <v>175</v>
      </c>
      <c r="J146">
        <v>180</v>
      </c>
      <c r="L146">
        <v>13</v>
      </c>
      <c r="M146" t="s">
        <v>154</v>
      </c>
      <c r="N146" t="s">
        <v>8682</v>
      </c>
      <c r="O146" t="s">
        <v>159</v>
      </c>
      <c r="P146" t="s">
        <v>160</v>
      </c>
      <c r="Q146" t="s">
        <v>161</v>
      </c>
      <c r="S146" t="s">
        <v>8683</v>
      </c>
      <c r="T146" t="s">
        <v>8684</v>
      </c>
      <c r="V146" t="s">
        <v>8685</v>
      </c>
      <c r="X146" t="s">
        <v>156</v>
      </c>
      <c r="Y146" t="s">
        <v>8686</v>
      </c>
      <c r="Z146" t="s">
        <v>8687</v>
      </c>
      <c r="AA146">
        <v>81689</v>
      </c>
      <c r="AB146" t="s">
        <v>157</v>
      </c>
      <c r="AC146" t="s">
        <v>8688</v>
      </c>
      <c r="AD146" t="s">
        <v>158</v>
      </c>
      <c r="AF146" t="s">
        <v>149</v>
      </c>
    </row>
    <row r="147" spans="2:32" x14ac:dyDescent="0.55000000000000004">
      <c r="B147" t="s">
        <v>4787</v>
      </c>
      <c r="C147" t="s">
        <v>4785</v>
      </c>
      <c r="D147">
        <v>2010</v>
      </c>
      <c r="E147" t="s">
        <v>4788</v>
      </c>
      <c r="H147" t="s">
        <v>8545</v>
      </c>
      <c r="L147">
        <v>4</v>
      </c>
      <c r="N147" t="s">
        <v>4793</v>
      </c>
      <c r="O147" t="s">
        <v>4791</v>
      </c>
      <c r="P147" t="s">
        <v>8546</v>
      </c>
      <c r="Q147" t="s">
        <v>4792</v>
      </c>
      <c r="S147" t="s">
        <v>8547</v>
      </c>
      <c r="T147" t="s">
        <v>4790</v>
      </c>
      <c r="X147" t="s">
        <v>4788</v>
      </c>
      <c r="Y147" t="s">
        <v>8548</v>
      </c>
      <c r="Z147" t="s">
        <v>7867</v>
      </c>
      <c r="AA147">
        <v>82588</v>
      </c>
      <c r="AB147" t="s">
        <v>157</v>
      </c>
      <c r="AC147" t="s">
        <v>8549</v>
      </c>
      <c r="AD147" t="s">
        <v>158</v>
      </c>
      <c r="AF147" t="s">
        <v>149</v>
      </c>
    </row>
    <row r="148" spans="2:32" x14ac:dyDescent="0.55000000000000004">
      <c r="B148" t="s">
        <v>202</v>
      </c>
      <c r="C148" t="s">
        <v>203</v>
      </c>
      <c r="D148">
        <v>2010</v>
      </c>
      <c r="E148" t="s">
        <v>204</v>
      </c>
      <c r="F148">
        <v>27</v>
      </c>
      <c r="G148">
        <v>2</v>
      </c>
      <c r="I148">
        <v>33</v>
      </c>
      <c r="J148">
        <v>49</v>
      </c>
      <c r="L148">
        <v>2</v>
      </c>
      <c r="N148" t="s">
        <v>206</v>
      </c>
      <c r="O148" t="s">
        <v>208</v>
      </c>
      <c r="P148" t="s">
        <v>209</v>
      </c>
      <c r="Q148" t="s">
        <v>210</v>
      </c>
      <c r="S148" t="s">
        <v>8743</v>
      </c>
      <c r="T148" t="s">
        <v>8744</v>
      </c>
      <c r="AB148" t="s">
        <v>207</v>
      </c>
      <c r="AC148" t="s">
        <v>8156</v>
      </c>
      <c r="AD148" t="s">
        <v>188</v>
      </c>
      <c r="AF148" t="s">
        <v>149</v>
      </c>
    </row>
    <row r="149" spans="2:32" x14ac:dyDescent="0.55000000000000004">
      <c r="B149" t="s">
        <v>211</v>
      </c>
      <c r="C149" t="s">
        <v>212</v>
      </c>
      <c r="D149">
        <v>2010</v>
      </c>
      <c r="E149" t="s">
        <v>213</v>
      </c>
      <c r="F149">
        <v>6</v>
      </c>
      <c r="G149">
        <v>1</v>
      </c>
      <c r="I149">
        <v>47</v>
      </c>
      <c r="J149">
        <v>54</v>
      </c>
      <c r="L149">
        <v>37</v>
      </c>
      <c r="M149" t="s">
        <v>214</v>
      </c>
      <c r="N149" t="s">
        <v>8749</v>
      </c>
      <c r="O149" t="s">
        <v>216</v>
      </c>
      <c r="P149" t="s">
        <v>217</v>
      </c>
      <c r="Q149" t="s">
        <v>218</v>
      </c>
      <c r="R149" t="s">
        <v>3963</v>
      </c>
      <c r="S149" t="s">
        <v>8750</v>
      </c>
      <c r="T149" t="s">
        <v>8751</v>
      </c>
      <c r="AB149" t="s">
        <v>157</v>
      </c>
      <c r="AC149" t="s">
        <v>6568</v>
      </c>
      <c r="AD149" t="s">
        <v>188</v>
      </c>
      <c r="AF149" t="s">
        <v>149</v>
      </c>
    </row>
    <row r="150" spans="2:32" x14ac:dyDescent="0.55000000000000004">
      <c r="B150" t="s">
        <v>219</v>
      </c>
      <c r="C150" t="s">
        <v>220</v>
      </c>
      <c r="D150">
        <v>2010</v>
      </c>
      <c r="E150" t="s">
        <v>221</v>
      </c>
      <c r="F150">
        <v>8</v>
      </c>
      <c r="G150">
        <v>3</v>
      </c>
      <c r="H150">
        <v>5538400</v>
      </c>
      <c r="I150">
        <v>259</v>
      </c>
      <c r="J150">
        <v>268</v>
      </c>
      <c r="L150">
        <v>5</v>
      </c>
      <c r="M150" t="s">
        <v>222</v>
      </c>
      <c r="N150" t="s">
        <v>8739</v>
      </c>
      <c r="O150" t="s">
        <v>224</v>
      </c>
      <c r="P150" t="s">
        <v>225</v>
      </c>
      <c r="Q150" t="s">
        <v>226</v>
      </c>
      <c r="R150" t="s">
        <v>3964</v>
      </c>
      <c r="S150" t="s">
        <v>8740</v>
      </c>
      <c r="T150" t="s">
        <v>8741</v>
      </c>
      <c r="AB150" t="s">
        <v>157</v>
      </c>
      <c r="AC150" t="s">
        <v>8742</v>
      </c>
      <c r="AD150" t="s">
        <v>188</v>
      </c>
      <c r="AF150" t="s">
        <v>149</v>
      </c>
    </row>
    <row r="151" spans="2:32" x14ac:dyDescent="0.55000000000000004">
      <c r="B151" t="s">
        <v>506</v>
      </c>
      <c r="C151" t="s">
        <v>507</v>
      </c>
      <c r="D151">
        <v>2010</v>
      </c>
      <c r="E151" t="s">
        <v>509</v>
      </c>
      <c r="H151">
        <v>5533366</v>
      </c>
      <c r="I151">
        <v>189</v>
      </c>
      <c r="J151">
        <v>191</v>
      </c>
      <c r="L151">
        <v>4</v>
      </c>
      <c r="N151" t="s">
        <v>510</v>
      </c>
      <c r="O151" t="s">
        <v>512</v>
      </c>
      <c r="P151" t="s">
        <v>513</v>
      </c>
      <c r="Q151" t="s">
        <v>514</v>
      </c>
      <c r="S151" t="s">
        <v>8689</v>
      </c>
      <c r="T151" t="s">
        <v>8690</v>
      </c>
      <c r="V151" t="s">
        <v>8691</v>
      </c>
      <c r="X151" t="s">
        <v>511</v>
      </c>
      <c r="Y151" t="s">
        <v>8692</v>
      </c>
      <c r="Z151" t="s">
        <v>8693</v>
      </c>
      <c r="AA151">
        <v>81539</v>
      </c>
      <c r="AB151" t="s">
        <v>157</v>
      </c>
      <c r="AC151" t="s">
        <v>8694</v>
      </c>
      <c r="AD151" t="s">
        <v>158</v>
      </c>
      <c r="AF151" t="s">
        <v>149</v>
      </c>
    </row>
    <row r="152" spans="2:32" x14ac:dyDescent="0.55000000000000004">
      <c r="B152" t="s">
        <v>534</v>
      </c>
      <c r="C152" t="s">
        <v>535</v>
      </c>
      <c r="D152">
        <v>2010</v>
      </c>
      <c r="E152" t="s">
        <v>537</v>
      </c>
      <c r="H152">
        <v>5656281</v>
      </c>
      <c r="L152">
        <v>1</v>
      </c>
      <c r="M152" t="s">
        <v>538</v>
      </c>
      <c r="N152" t="s">
        <v>8567</v>
      </c>
      <c r="O152" t="s">
        <v>540</v>
      </c>
      <c r="P152" t="s">
        <v>541</v>
      </c>
      <c r="Q152" t="s">
        <v>542</v>
      </c>
      <c r="S152" t="s">
        <v>8568</v>
      </c>
      <c r="T152" t="s">
        <v>8569</v>
      </c>
      <c r="V152" t="s">
        <v>8570</v>
      </c>
      <c r="X152" t="s">
        <v>537</v>
      </c>
      <c r="Y152" t="s">
        <v>8571</v>
      </c>
      <c r="Z152" t="s">
        <v>7696</v>
      </c>
      <c r="AA152">
        <v>83345</v>
      </c>
      <c r="AB152" t="s">
        <v>157</v>
      </c>
      <c r="AC152" t="s">
        <v>8572</v>
      </c>
      <c r="AD152" t="s">
        <v>158</v>
      </c>
      <c r="AF152" t="s">
        <v>149</v>
      </c>
    </row>
    <row r="153" spans="2:32" x14ac:dyDescent="0.55000000000000004">
      <c r="B153" t="s">
        <v>8675</v>
      </c>
      <c r="C153" t="s">
        <v>567</v>
      </c>
      <c r="D153">
        <v>2010</v>
      </c>
      <c r="E153" t="s">
        <v>569</v>
      </c>
      <c r="H153">
        <v>5552066</v>
      </c>
      <c r="I153">
        <v>245</v>
      </c>
      <c r="J153">
        <v>250</v>
      </c>
      <c r="L153">
        <v>13</v>
      </c>
      <c r="M153" t="s">
        <v>570</v>
      </c>
      <c r="N153" t="s">
        <v>8676</v>
      </c>
      <c r="O153" t="s">
        <v>573</v>
      </c>
      <c r="P153" t="s">
        <v>574</v>
      </c>
      <c r="Q153" t="s">
        <v>575</v>
      </c>
      <c r="S153" t="s">
        <v>8677</v>
      </c>
      <c r="T153" t="s">
        <v>8678</v>
      </c>
      <c r="X153" t="s">
        <v>572</v>
      </c>
      <c r="Y153" t="s">
        <v>8679</v>
      </c>
      <c r="Z153" t="s">
        <v>8680</v>
      </c>
      <c r="AA153">
        <v>81779</v>
      </c>
      <c r="AB153" t="s">
        <v>157</v>
      </c>
      <c r="AC153" t="s">
        <v>8681</v>
      </c>
      <c r="AD153" t="s">
        <v>158</v>
      </c>
      <c r="AF153" t="s">
        <v>149</v>
      </c>
    </row>
    <row r="154" spans="2:32" x14ac:dyDescent="0.55000000000000004">
      <c r="B154" t="s">
        <v>696</v>
      </c>
      <c r="C154" t="s">
        <v>697</v>
      </c>
      <c r="D154">
        <v>2010</v>
      </c>
      <c r="E154" t="s">
        <v>699</v>
      </c>
      <c r="F154">
        <v>2</v>
      </c>
      <c r="H154">
        <v>5565700</v>
      </c>
      <c r="I154">
        <v>259</v>
      </c>
      <c r="J154">
        <v>261</v>
      </c>
      <c r="L154">
        <v>2</v>
      </c>
      <c r="M154" t="s">
        <v>700</v>
      </c>
      <c r="N154" t="s">
        <v>8661</v>
      </c>
      <c r="O154" t="s">
        <v>702</v>
      </c>
      <c r="P154" t="s">
        <v>703</v>
      </c>
      <c r="Q154" t="s">
        <v>704</v>
      </c>
      <c r="R154" t="s">
        <v>3996</v>
      </c>
      <c r="S154" t="s">
        <v>8662</v>
      </c>
      <c r="T154" t="s">
        <v>8663</v>
      </c>
      <c r="V154" t="s">
        <v>8664</v>
      </c>
      <c r="X154" t="s">
        <v>699</v>
      </c>
      <c r="Y154" t="s">
        <v>8665</v>
      </c>
      <c r="Z154" t="s">
        <v>8666</v>
      </c>
      <c r="AA154">
        <v>81917</v>
      </c>
      <c r="AB154" t="s">
        <v>157</v>
      </c>
      <c r="AC154" t="s">
        <v>8667</v>
      </c>
      <c r="AD154" t="s">
        <v>158</v>
      </c>
      <c r="AF154" t="s">
        <v>149</v>
      </c>
    </row>
    <row r="155" spans="2:32" x14ac:dyDescent="0.55000000000000004">
      <c r="B155" t="s">
        <v>8591</v>
      </c>
      <c r="C155" t="s">
        <v>877</v>
      </c>
      <c r="D155">
        <v>2010</v>
      </c>
      <c r="E155" t="s">
        <v>878</v>
      </c>
      <c r="F155">
        <v>1</v>
      </c>
      <c r="I155">
        <v>709</v>
      </c>
      <c r="J155">
        <v>722</v>
      </c>
      <c r="L155">
        <v>48</v>
      </c>
      <c r="N155" t="s">
        <v>879</v>
      </c>
      <c r="O155" t="s">
        <v>880</v>
      </c>
      <c r="P155" t="s">
        <v>881</v>
      </c>
      <c r="Q155" t="s">
        <v>882</v>
      </c>
      <c r="S155" t="s">
        <v>8592</v>
      </c>
      <c r="T155" t="s">
        <v>8593</v>
      </c>
      <c r="V155" t="s">
        <v>8594</v>
      </c>
      <c r="X155" t="s">
        <v>878</v>
      </c>
      <c r="Y155" t="s">
        <v>8595</v>
      </c>
      <c r="Z155" t="s">
        <v>8089</v>
      </c>
      <c r="AA155">
        <v>96395</v>
      </c>
      <c r="AB155" t="s">
        <v>157</v>
      </c>
      <c r="AC155" t="s">
        <v>8314</v>
      </c>
      <c r="AD155" t="s">
        <v>158</v>
      </c>
      <c r="AF155" t="s">
        <v>149</v>
      </c>
    </row>
    <row r="156" spans="2:32" x14ac:dyDescent="0.55000000000000004">
      <c r="B156" t="s">
        <v>914</v>
      </c>
      <c r="C156" t="s">
        <v>915</v>
      </c>
      <c r="D156">
        <v>2010</v>
      </c>
      <c r="E156" t="s">
        <v>916</v>
      </c>
      <c r="M156" t="s">
        <v>917</v>
      </c>
      <c r="N156" t="s">
        <v>8560</v>
      </c>
      <c r="O156" t="s">
        <v>919</v>
      </c>
      <c r="P156" t="s">
        <v>920</v>
      </c>
      <c r="Q156" t="s">
        <v>921</v>
      </c>
      <c r="S156" t="s">
        <v>8561</v>
      </c>
      <c r="T156" t="s">
        <v>8562</v>
      </c>
      <c r="V156" t="s">
        <v>8563</v>
      </c>
      <c r="X156" t="s">
        <v>916</v>
      </c>
      <c r="Y156" t="s">
        <v>8564</v>
      </c>
      <c r="Z156" t="s">
        <v>8565</v>
      </c>
      <c r="AA156">
        <v>98241</v>
      </c>
      <c r="AB156" t="s">
        <v>157</v>
      </c>
      <c r="AC156" t="s">
        <v>8566</v>
      </c>
      <c r="AD156" t="s">
        <v>158</v>
      </c>
      <c r="AF156" t="s">
        <v>149</v>
      </c>
    </row>
    <row r="157" spans="2:32" x14ac:dyDescent="0.55000000000000004">
      <c r="B157" t="s">
        <v>8096</v>
      </c>
      <c r="C157" t="s">
        <v>1191</v>
      </c>
      <c r="D157">
        <v>2010</v>
      </c>
      <c r="E157" t="s">
        <v>194</v>
      </c>
      <c r="F157">
        <v>3</v>
      </c>
      <c r="G157" t="s">
        <v>195</v>
      </c>
      <c r="I157">
        <v>1231</v>
      </c>
      <c r="J157">
        <v>1245</v>
      </c>
      <c r="L157">
        <v>6</v>
      </c>
      <c r="M157" t="s">
        <v>1192</v>
      </c>
      <c r="N157" t="s">
        <v>8616</v>
      </c>
      <c r="O157" t="s">
        <v>1195</v>
      </c>
      <c r="P157" t="s">
        <v>1196</v>
      </c>
      <c r="Q157" t="s">
        <v>1197</v>
      </c>
      <c r="R157" t="s">
        <v>4028</v>
      </c>
      <c r="S157" t="s">
        <v>8617</v>
      </c>
      <c r="T157" t="s">
        <v>8618</v>
      </c>
      <c r="V157" t="s">
        <v>8619</v>
      </c>
      <c r="X157" t="s">
        <v>1194</v>
      </c>
      <c r="Y157" t="s">
        <v>8620</v>
      </c>
      <c r="Z157" t="s">
        <v>7445</v>
      </c>
      <c r="AA157">
        <v>87065</v>
      </c>
      <c r="AB157" t="s">
        <v>157</v>
      </c>
      <c r="AC157" t="s">
        <v>6600</v>
      </c>
      <c r="AD157" t="s">
        <v>158</v>
      </c>
      <c r="AF157" t="s">
        <v>149</v>
      </c>
    </row>
    <row r="158" spans="2:32" x14ac:dyDescent="0.55000000000000004">
      <c r="B158" t="s">
        <v>4246</v>
      </c>
      <c r="C158" t="s">
        <v>4794</v>
      </c>
      <c r="D158">
        <v>2010</v>
      </c>
      <c r="E158" t="s">
        <v>1194</v>
      </c>
      <c r="F158">
        <v>3</v>
      </c>
      <c r="G158" t="s">
        <v>195</v>
      </c>
      <c r="I158">
        <v>1231</v>
      </c>
      <c r="J158">
        <v>1245</v>
      </c>
      <c r="K158">
        <v>15</v>
      </c>
      <c r="L158">
        <v>3</v>
      </c>
      <c r="M158" t="s">
        <v>1192</v>
      </c>
      <c r="N158" s="40" t="s">
        <v>1193</v>
      </c>
      <c r="O158" t="s">
        <v>1195</v>
      </c>
      <c r="P158" t="s">
        <v>1196</v>
      </c>
      <c r="Q158" t="s">
        <v>1203</v>
      </c>
      <c r="X158" t="s">
        <v>1194</v>
      </c>
      <c r="AB158" t="s">
        <v>157</v>
      </c>
      <c r="AC158" t="s">
        <v>3799</v>
      </c>
      <c r="AD158" t="s">
        <v>158</v>
      </c>
      <c r="AF158" t="s">
        <v>149</v>
      </c>
    </row>
    <row r="159" spans="2:32" x14ac:dyDescent="0.55000000000000004">
      <c r="B159" t="s">
        <v>1526</v>
      </c>
      <c r="C159" t="s">
        <v>1527</v>
      </c>
      <c r="D159">
        <v>2010</v>
      </c>
      <c r="E159" t="s">
        <v>878</v>
      </c>
      <c r="F159">
        <v>1</v>
      </c>
      <c r="I159">
        <v>595</v>
      </c>
      <c r="J159">
        <v>604</v>
      </c>
      <c r="L159">
        <v>1</v>
      </c>
      <c r="N159" t="s">
        <v>1528</v>
      </c>
      <c r="O159" t="s">
        <v>1529</v>
      </c>
      <c r="P159" t="s">
        <v>1530</v>
      </c>
      <c r="Q159" t="s">
        <v>1531</v>
      </c>
      <c r="S159" t="s">
        <v>8625</v>
      </c>
      <c r="T159" t="s">
        <v>8626</v>
      </c>
      <c r="V159" t="s">
        <v>8594</v>
      </c>
      <c r="X159" t="s">
        <v>878</v>
      </c>
      <c r="Y159" t="s">
        <v>8595</v>
      </c>
      <c r="Z159" t="s">
        <v>8089</v>
      </c>
      <c r="AA159">
        <v>96395</v>
      </c>
      <c r="AB159" t="s">
        <v>157</v>
      </c>
      <c r="AC159" t="s">
        <v>8314</v>
      </c>
      <c r="AD159" t="s">
        <v>158</v>
      </c>
      <c r="AF159" t="s">
        <v>149</v>
      </c>
    </row>
    <row r="160" spans="2:32" x14ac:dyDescent="0.55000000000000004">
      <c r="B160" t="s">
        <v>1533</v>
      </c>
      <c r="C160" t="s">
        <v>1534</v>
      </c>
      <c r="D160">
        <v>2010</v>
      </c>
      <c r="E160" t="s">
        <v>499</v>
      </c>
      <c r="F160">
        <v>13</v>
      </c>
      <c r="G160">
        <v>4</v>
      </c>
      <c r="I160">
        <v>369</v>
      </c>
      <c r="J160">
        <v>380</v>
      </c>
      <c r="L160">
        <v>11</v>
      </c>
      <c r="M160" t="s">
        <v>1535</v>
      </c>
      <c r="N160" t="s">
        <v>8557</v>
      </c>
      <c r="O160" t="s">
        <v>1537</v>
      </c>
      <c r="P160" t="s">
        <v>1538</v>
      </c>
      <c r="Q160" t="s">
        <v>1539</v>
      </c>
      <c r="R160" t="s">
        <v>1532</v>
      </c>
      <c r="S160" t="s">
        <v>8558</v>
      </c>
      <c r="T160" t="s">
        <v>8559</v>
      </c>
      <c r="AB160" t="s">
        <v>157</v>
      </c>
      <c r="AC160" t="s">
        <v>6522</v>
      </c>
      <c r="AD160" t="s">
        <v>188</v>
      </c>
      <c r="AF160" t="s">
        <v>149</v>
      </c>
    </row>
    <row r="161" spans="2:32" x14ac:dyDescent="0.55000000000000004">
      <c r="B161" t="s">
        <v>1805</v>
      </c>
      <c r="C161" t="s">
        <v>1806</v>
      </c>
      <c r="D161">
        <v>2010</v>
      </c>
      <c r="E161" t="s">
        <v>601</v>
      </c>
      <c r="M161" t="s">
        <v>1807</v>
      </c>
      <c r="N161" t="s">
        <v>8621</v>
      </c>
      <c r="O161" t="s">
        <v>1810</v>
      </c>
      <c r="P161" t="s">
        <v>1811</v>
      </c>
      <c r="Q161" t="s">
        <v>1812</v>
      </c>
      <c r="S161" t="s">
        <v>8622</v>
      </c>
      <c r="T161" t="s">
        <v>8623</v>
      </c>
      <c r="X161" t="s">
        <v>1809</v>
      </c>
      <c r="Y161" t="s">
        <v>8624</v>
      </c>
      <c r="Z161" t="s">
        <v>7346</v>
      </c>
      <c r="AA161">
        <v>87929</v>
      </c>
      <c r="AB161" t="s">
        <v>157</v>
      </c>
      <c r="AC161" t="s">
        <v>7046</v>
      </c>
      <c r="AD161" t="s">
        <v>158</v>
      </c>
      <c r="AF161" t="s">
        <v>149</v>
      </c>
    </row>
    <row r="162" spans="2:32" x14ac:dyDescent="0.55000000000000004">
      <c r="B162" t="s">
        <v>1603</v>
      </c>
      <c r="C162" t="s">
        <v>1822</v>
      </c>
      <c r="D162">
        <v>2010</v>
      </c>
      <c r="E162" t="s">
        <v>1823</v>
      </c>
      <c r="L162">
        <v>2</v>
      </c>
      <c r="N162" t="s">
        <v>1824</v>
      </c>
      <c r="O162" t="s">
        <v>1607</v>
      </c>
      <c r="P162" t="s">
        <v>1608</v>
      </c>
      <c r="Q162" t="s">
        <v>1826</v>
      </c>
      <c r="R162" t="s">
        <v>4070</v>
      </c>
      <c r="S162" t="s">
        <v>8765</v>
      </c>
      <c r="V162" t="s">
        <v>8766</v>
      </c>
      <c r="W162" t="s">
        <v>1818</v>
      </c>
      <c r="X162" t="s">
        <v>1825</v>
      </c>
      <c r="Y162" t="s">
        <v>8767</v>
      </c>
      <c r="Z162" t="s">
        <v>8768</v>
      </c>
      <c r="AA162">
        <v>104967</v>
      </c>
      <c r="AB162" t="s">
        <v>157</v>
      </c>
      <c r="AC162" t="s">
        <v>8769</v>
      </c>
      <c r="AD162" t="s">
        <v>158</v>
      </c>
      <c r="AF162" t="s">
        <v>149</v>
      </c>
    </row>
    <row r="163" spans="2:32" x14ac:dyDescent="0.55000000000000004">
      <c r="B163" t="s">
        <v>8759</v>
      </c>
      <c r="C163" t="s">
        <v>1853</v>
      </c>
      <c r="D163">
        <v>2010</v>
      </c>
      <c r="E163" t="s">
        <v>1854</v>
      </c>
      <c r="I163">
        <v>383</v>
      </c>
      <c r="J163">
        <v>387</v>
      </c>
      <c r="N163" t="s">
        <v>1855</v>
      </c>
      <c r="O163" t="s">
        <v>1857</v>
      </c>
      <c r="P163" t="s">
        <v>1858</v>
      </c>
      <c r="Q163" t="s">
        <v>1859</v>
      </c>
      <c r="R163" t="s">
        <v>4074</v>
      </c>
      <c r="S163" t="s">
        <v>8760</v>
      </c>
      <c r="V163" t="s">
        <v>8761</v>
      </c>
      <c r="W163" t="s">
        <v>645</v>
      </c>
      <c r="X163" t="s">
        <v>1856</v>
      </c>
      <c r="Y163" t="s">
        <v>8762</v>
      </c>
      <c r="Z163" t="s">
        <v>8763</v>
      </c>
      <c r="AA163">
        <v>104375</v>
      </c>
      <c r="AB163" t="s">
        <v>157</v>
      </c>
      <c r="AC163" t="s">
        <v>8764</v>
      </c>
      <c r="AD163" t="s">
        <v>158</v>
      </c>
      <c r="AF163" t="s">
        <v>149</v>
      </c>
    </row>
    <row r="164" spans="2:32" x14ac:dyDescent="0.55000000000000004">
      <c r="B164" t="s">
        <v>1912</v>
      </c>
      <c r="C164" t="s">
        <v>1913</v>
      </c>
      <c r="D164">
        <v>2010</v>
      </c>
      <c r="E164" t="s">
        <v>1914</v>
      </c>
      <c r="H164">
        <v>5641353</v>
      </c>
      <c r="L164">
        <v>18</v>
      </c>
      <c r="M164" t="s">
        <v>1915</v>
      </c>
      <c r="N164" t="s">
        <v>8525</v>
      </c>
      <c r="O164" t="s">
        <v>1918</v>
      </c>
      <c r="P164" t="s">
        <v>1919</v>
      </c>
      <c r="Q164" t="s">
        <v>1920</v>
      </c>
      <c r="S164" t="s">
        <v>8526</v>
      </c>
      <c r="T164" t="s">
        <v>8527</v>
      </c>
      <c r="V164" t="s">
        <v>8013</v>
      </c>
      <c r="X164" t="s">
        <v>1917</v>
      </c>
      <c r="Y164" t="s">
        <v>8528</v>
      </c>
      <c r="Z164" t="s">
        <v>8529</v>
      </c>
      <c r="AA164">
        <v>83100</v>
      </c>
      <c r="AB164" t="s">
        <v>157</v>
      </c>
      <c r="AC164" t="s">
        <v>8530</v>
      </c>
      <c r="AD164" t="s">
        <v>158</v>
      </c>
      <c r="AF164" t="s">
        <v>149</v>
      </c>
    </row>
    <row r="165" spans="2:32" x14ac:dyDescent="0.55000000000000004">
      <c r="B165" t="s">
        <v>982</v>
      </c>
      <c r="C165" t="s">
        <v>1960</v>
      </c>
      <c r="D165">
        <v>2010</v>
      </c>
      <c r="E165" t="s">
        <v>1961</v>
      </c>
      <c r="F165">
        <v>2010</v>
      </c>
      <c r="G165">
        <v>4</v>
      </c>
      <c r="H165">
        <v>361</v>
      </c>
      <c r="I165">
        <v>668</v>
      </c>
      <c r="J165">
        <v>673</v>
      </c>
      <c r="M165" t="s">
        <v>1962</v>
      </c>
      <c r="N165" t="s">
        <v>8648</v>
      </c>
      <c r="O165" t="s">
        <v>1965</v>
      </c>
      <c r="P165" t="s">
        <v>1966</v>
      </c>
      <c r="Q165" t="s">
        <v>1967</v>
      </c>
      <c r="R165" t="s">
        <v>4083</v>
      </c>
      <c r="S165" t="s">
        <v>8649</v>
      </c>
      <c r="T165" t="s">
        <v>1965</v>
      </c>
      <c r="X165" t="s">
        <v>1964</v>
      </c>
      <c r="Y165" t="s">
        <v>8650</v>
      </c>
      <c r="Z165" t="s">
        <v>8651</v>
      </c>
      <c r="AA165">
        <v>96922</v>
      </c>
      <c r="AB165" t="s">
        <v>157</v>
      </c>
      <c r="AC165" t="s">
        <v>8652</v>
      </c>
      <c r="AD165" t="s">
        <v>158</v>
      </c>
      <c r="AF165" t="s">
        <v>149</v>
      </c>
    </row>
    <row r="166" spans="2:32" x14ac:dyDescent="0.55000000000000004">
      <c r="B166" t="s">
        <v>1978</v>
      </c>
      <c r="C166" t="s">
        <v>1979</v>
      </c>
      <c r="D166">
        <v>2010</v>
      </c>
      <c r="E166" t="s">
        <v>194</v>
      </c>
      <c r="F166">
        <v>3</v>
      </c>
      <c r="G166" t="s">
        <v>195</v>
      </c>
      <c r="I166">
        <v>1099</v>
      </c>
      <c r="J166">
        <v>1108</v>
      </c>
      <c r="L166">
        <v>3</v>
      </c>
      <c r="M166" t="s">
        <v>1980</v>
      </c>
      <c r="N166" t="s">
        <v>8638</v>
      </c>
      <c r="O166" t="s">
        <v>1982</v>
      </c>
      <c r="P166" t="s">
        <v>1983</v>
      </c>
      <c r="Q166" t="s">
        <v>1984</v>
      </c>
      <c r="R166" t="s">
        <v>4084</v>
      </c>
      <c r="S166" t="s">
        <v>8639</v>
      </c>
      <c r="T166" t="s">
        <v>8640</v>
      </c>
      <c r="V166" t="s">
        <v>8619</v>
      </c>
      <c r="X166" t="s">
        <v>1194</v>
      </c>
      <c r="Y166" t="s">
        <v>8620</v>
      </c>
      <c r="Z166" t="s">
        <v>7445</v>
      </c>
      <c r="AA166">
        <v>87065</v>
      </c>
      <c r="AB166" t="s">
        <v>157</v>
      </c>
      <c r="AC166" t="s">
        <v>6600</v>
      </c>
      <c r="AD166" t="s">
        <v>158</v>
      </c>
      <c r="AF166" t="s">
        <v>149</v>
      </c>
    </row>
    <row r="167" spans="2:32" x14ac:dyDescent="0.55000000000000004">
      <c r="B167" t="s">
        <v>2088</v>
      </c>
      <c r="C167" t="s">
        <v>2089</v>
      </c>
      <c r="D167">
        <v>2010</v>
      </c>
      <c r="E167" t="s">
        <v>2090</v>
      </c>
      <c r="I167">
        <v>1</v>
      </c>
      <c r="J167">
        <v>8</v>
      </c>
      <c r="N167" t="s">
        <v>2091</v>
      </c>
      <c r="O167" t="s">
        <v>2093</v>
      </c>
      <c r="P167" t="s">
        <v>2094</v>
      </c>
      <c r="Q167" t="s">
        <v>2095</v>
      </c>
      <c r="R167" t="s">
        <v>4091</v>
      </c>
      <c r="S167" t="s">
        <v>8712</v>
      </c>
      <c r="T167" t="s">
        <v>8713</v>
      </c>
      <c r="X167" t="s">
        <v>2092</v>
      </c>
      <c r="Y167" t="s">
        <v>8714</v>
      </c>
      <c r="Z167" t="s">
        <v>8054</v>
      </c>
      <c r="AA167">
        <v>81072</v>
      </c>
      <c r="AB167" t="s">
        <v>157</v>
      </c>
      <c r="AC167" t="s">
        <v>8715</v>
      </c>
      <c r="AD167" t="s">
        <v>158</v>
      </c>
      <c r="AF167" t="s">
        <v>149</v>
      </c>
    </row>
    <row r="168" spans="2:32" x14ac:dyDescent="0.55000000000000004">
      <c r="B168" t="s">
        <v>2111</v>
      </c>
      <c r="C168" t="s">
        <v>2112</v>
      </c>
      <c r="D168">
        <v>2010</v>
      </c>
      <c r="E168" t="s">
        <v>239</v>
      </c>
      <c r="F168" t="s">
        <v>2113</v>
      </c>
      <c r="I168">
        <v>555</v>
      </c>
      <c r="J168">
        <v>579</v>
      </c>
      <c r="L168">
        <v>36</v>
      </c>
      <c r="M168" t="s">
        <v>2114</v>
      </c>
      <c r="N168" t="s">
        <v>8554</v>
      </c>
      <c r="O168" t="s">
        <v>2116</v>
      </c>
      <c r="P168" t="s">
        <v>2117</v>
      </c>
      <c r="Q168" t="s">
        <v>2118</v>
      </c>
      <c r="S168" t="s">
        <v>8555</v>
      </c>
      <c r="T168" t="s">
        <v>8556</v>
      </c>
      <c r="U168" t="s">
        <v>8553</v>
      </c>
      <c r="AB168" t="s">
        <v>157</v>
      </c>
      <c r="AC168" t="s">
        <v>6645</v>
      </c>
      <c r="AD168" t="s">
        <v>158</v>
      </c>
      <c r="AF168" t="s">
        <v>149</v>
      </c>
    </row>
    <row r="169" spans="2:32" x14ac:dyDescent="0.55000000000000004">
      <c r="B169" t="s">
        <v>2277</v>
      </c>
      <c r="C169" t="s">
        <v>2278</v>
      </c>
      <c r="D169">
        <v>2010</v>
      </c>
      <c r="E169" t="s">
        <v>2279</v>
      </c>
      <c r="F169">
        <v>76</v>
      </c>
      <c r="G169">
        <v>771</v>
      </c>
      <c r="I169">
        <v>2754</v>
      </c>
      <c r="J169">
        <v>2763</v>
      </c>
      <c r="L169">
        <v>1</v>
      </c>
      <c r="N169" t="s">
        <v>2280</v>
      </c>
      <c r="O169" t="s">
        <v>2281</v>
      </c>
      <c r="P169" t="s">
        <v>2282</v>
      </c>
      <c r="Q169" t="s">
        <v>2283</v>
      </c>
      <c r="R169" t="s">
        <v>4105</v>
      </c>
      <c r="S169" t="s">
        <v>8658</v>
      </c>
      <c r="T169" t="s">
        <v>8659</v>
      </c>
      <c r="AB169" t="s">
        <v>207</v>
      </c>
      <c r="AC169" t="s">
        <v>8660</v>
      </c>
      <c r="AD169" t="s">
        <v>158</v>
      </c>
      <c r="AF169" t="s">
        <v>149</v>
      </c>
    </row>
    <row r="170" spans="2:32" x14ac:dyDescent="0.55000000000000004">
      <c r="B170" t="s">
        <v>2443</v>
      </c>
      <c r="C170" t="s">
        <v>2444</v>
      </c>
      <c r="D170">
        <v>2010</v>
      </c>
      <c r="E170" t="s">
        <v>239</v>
      </c>
      <c r="F170" t="s">
        <v>2113</v>
      </c>
      <c r="I170">
        <v>580</v>
      </c>
      <c r="J170">
        <v>601</v>
      </c>
      <c r="L170">
        <v>32</v>
      </c>
      <c r="M170" t="s">
        <v>2445</v>
      </c>
      <c r="N170" t="s">
        <v>8550</v>
      </c>
      <c r="O170" t="s">
        <v>2447</v>
      </c>
      <c r="P170" t="s">
        <v>2448</v>
      </c>
      <c r="Q170" t="s">
        <v>2449</v>
      </c>
      <c r="S170" t="s">
        <v>8551</v>
      </c>
      <c r="T170" t="s">
        <v>8552</v>
      </c>
      <c r="U170" t="s">
        <v>8553</v>
      </c>
      <c r="AB170" t="s">
        <v>157</v>
      </c>
      <c r="AC170" t="s">
        <v>6645</v>
      </c>
      <c r="AD170" t="s">
        <v>158</v>
      </c>
      <c r="AF170" t="s">
        <v>149</v>
      </c>
    </row>
    <row r="171" spans="2:32" x14ac:dyDescent="0.55000000000000004">
      <c r="B171" t="s">
        <v>2582</v>
      </c>
      <c r="C171" t="s">
        <v>2583</v>
      </c>
      <c r="D171">
        <v>2010</v>
      </c>
      <c r="E171" t="s">
        <v>2398</v>
      </c>
      <c r="F171" t="s">
        <v>2584</v>
      </c>
      <c r="K171">
        <v>7</v>
      </c>
      <c r="N171" t="s">
        <v>2585</v>
      </c>
      <c r="O171" t="s">
        <v>2587</v>
      </c>
      <c r="P171" t="s">
        <v>2588</v>
      </c>
      <c r="Q171" t="s">
        <v>2589</v>
      </c>
      <c r="S171" t="s">
        <v>8582</v>
      </c>
      <c r="T171" t="s">
        <v>8583</v>
      </c>
      <c r="X171" t="s">
        <v>2586</v>
      </c>
      <c r="Y171" t="s">
        <v>8584</v>
      </c>
      <c r="Z171" t="s">
        <v>7913</v>
      </c>
      <c r="AA171">
        <v>84590</v>
      </c>
      <c r="AB171" t="s">
        <v>157</v>
      </c>
      <c r="AC171" t="s">
        <v>8585</v>
      </c>
      <c r="AD171" t="s">
        <v>158</v>
      </c>
      <c r="AF171" t="s">
        <v>149</v>
      </c>
    </row>
    <row r="172" spans="2:32" x14ac:dyDescent="0.55000000000000004">
      <c r="B172" t="s">
        <v>2615</v>
      </c>
      <c r="C172" t="s">
        <v>2616</v>
      </c>
      <c r="D172">
        <v>2010</v>
      </c>
      <c r="E172" t="s">
        <v>2617</v>
      </c>
      <c r="F172">
        <v>8</v>
      </c>
      <c r="I172">
        <v>6226</v>
      </c>
      <c r="J172">
        <v>6232</v>
      </c>
      <c r="N172" t="s">
        <v>2618</v>
      </c>
      <c r="O172" t="s">
        <v>2619</v>
      </c>
      <c r="P172" t="s">
        <v>2620</v>
      </c>
      <c r="Q172" t="s">
        <v>2621</v>
      </c>
      <c r="S172" t="s">
        <v>8579</v>
      </c>
      <c r="T172" t="s">
        <v>8580</v>
      </c>
      <c r="X172" t="s">
        <v>2617</v>
      </c>
      <c r="Y172" t="s">
        <v>8581</v>
      </c>
      <c r="Z172" t="s">
        <v>8324</v>
      </c>
      <c r="AA172">
        <v>85176</v>
      </c>
      <c r="AB172" t="s">
        <v>157</v>
      </c>
      <c r="AC172" t="s">
        <v>8359</v>
      </c>
      <c r="AD172" t="s">
        <v>158</v>
      </c>
      <c r="AF172" t="s">
        <v>149</v>
      </c>
    </row>
    <row r="173" spans="2:32" x14ac:dyDescent="0.55000000000000004">
      <c r="B173" t="s">
        <v>1827</v>
      </c>
      <c r="C173" t="s">
        <v>2639</v>
      </c>
      <c r="D173">
        <v>2010</v>
      </c>
      <c r="E173" t="s">
        <v>2640</v>
      </c>
      <c r="F173">
        <v>95</v>
      </c>
      <c r="G173">
        <v>4</v>
      </c>
      <c r="I173">
        <v>431</v>
      </c>
      <c r="J173">
        <v>450</v>
      </c>
      <c r="L173">
        <v>74</v>
      </c>
      <c r="M173" t="s">
        <v>2641</v>
      </c>
      <c r="N173" t="s">
        <v>8745</v>
      </c>
      <c r="O173" t="s">
        <v>2643</v>
      </c>
      <c r="P173" t="s">
        <v>2644</v>
      </c>
      <c r="Q173" t="s">
        <v>2645</v>
      </c>
      <c r="R173" t="s">
        <v>4134</v>
      </c>
      <c r="S173" t="s">
        <v>8746</v>
      </c>
      <c r="T173" t="s">
        <v>8747</v>
      </c>
      <c r="AB173" t="s">
        <v>157</v>
      </c>
      <c r="AC173" t="s">
        <v>8748</v>
      </c>
      <c r="AD173" t="s">
        <v>188</v>
      </c>
      <c r="AF173" t="s">
        <v>149</v>
      </c>
    </row>
    <row r="174" spans="2:32" x14ac:dyDescent="0.55000000000000004">
      <c r="B174" t="s">
        <v>1126</v>
      </c>
      <c r="C174" t="s">
        <v>2646</v>
      </c>
      <c r="D174">
        <v>2010</v>
      </c>
      <c r="E174" t="s">
        <v>239</v>
      </c>
      <c r="F174" t="s">
        <v>2647</v>
      </c>
      <c r="I174">
        <v>74</v>
      </c>
      <c r="J174">
        <v>89</v>
      </c>
      <c r="L174">
        <v>4</v>
      </c>
      <c r="M174" t="s">
        <v>2648</v>
      </c>
      <c r="N174" t="s">
        <v>8755</v>
      </c>
      <c r="O174" t="s">
        <v>2651</v>
      </c>
      <c r="P174" t="s">
        <v>2652</v>
      </c>
      <c r="Q174" t="s">
        <v>2653</v>
      </c>
      <c r="R174" t="s">
        <v>4135</v>
      </c>
      <c r="S174" t="s">
        <v>8756</v>
      </c>
      <c r="T174" t="s">
        <v>8757</v>
      </c>
      <c r="W174" t="s">
        <v>232</v>
      </c>
      <c r="X174" t="s">
        <v>2650</v>
      </c>
      <c r="Y174" t="s">
        <v>8758</v>
      </c>
      <c r="Z174" t="s">
        <v>7626</v>
      </c>
      <c r="AA174">
        <v>81108</v>
      </c>
      <c r="AB174" t="s">
        <v>157</v>
      </c>
      <c r="AC174" t="s">
        <v>6645</v>
      </c>
      <c r="AD174" t="s">
        <v>158</v>
      </c>
      <c r="AF174" t="s">
        <v>149</v>
      </c>
    </row>
    <row r="175" spans="2:32" x14ac:dyDescent="0.55000000000000004">
      <c r="B175" t="s">
        <v>2838</v>
      </c>
      <c r="C175" t="s">
        <v>2839</v>
      </c>
      <c r="D175">
        <v>2010</v>
      </c>
      <c r="E175" t="s">
        <v>2840</v>
      </c>
      <c r="I175">
        <v>2000</v>
      </c>
      <c r="J175">
        <v>2008</v>
      </c>
      <c r="N175" t="s">
        <v>2841</v>
      </c>
      <c r="O175" t="s">
        <v>2843</v>
      </c>
      <c r="P175" t="s">
        <v>2844</v>
      </c>
      <c r="Q175" t="s">
        <v>2845</v>
      </c>
      <c r="S175" t="s">
        <v>8586</v>
      </c>
      <c r="T175" t="s">
        <v>8587</v>
      </c>
      <c r="X175" t="s">
        <v>2842</v>
      </c>
      <c r="Y175" t="s">
        <v>8588</v>
      </c>
      <c r="Z175" t="s">
        <v>8589</v>
      </c>
      <c r="AA175">
        <v>89976</v>
      </c>
      <c r="AB175" t="s">
        <v>157</v>
      </c>
      <c r="AC175" t="s">
        <v>8590</v>
      </c>
      <c r="AD175" t="s">
        <v>158</v>
      </c>
      <c r="AF175" t="s">
        <v>149</v>
      </c>
    </row>
    <row r="176" spans="2:32" x14ac:dyDescent="0.55000000000000004">
      <c r="B176" t="s">
        <v>3029</v>
      </c>
      <c r="C176" t="s">
        <v>3030</v>
      </c>
      <c r="D176">
        <v>2010</v>
      </c>
      <c r="E176" t="s">
        <v>1492</v>
      </c>
      <c r="I176">
        <v>1</v>
      </c>
      <c r="J176">
        <v>8</v>
      </c>
      <c r="L176">
        <v>1</v>
      </c>
      <c r="M176" t="s">
        <v>3033</v>
      </c>
      <c r="N176" t="s">
        <v>8695</v>
      </c>
      <c r="O176" t="s">
        <v>3036</v>
      </c>
      <c r="P176" t="s">
        <v>3037</v>
      </c>
      <c r="Q176" t="s">
        <v>3038</v>
      </c>
      <c r="S176" t="s">
        <v>8696</v>
      </c>
      <c r="T176" t="s">
        <v>8697</v>
      </c>
      <c r="X176" t="s">
        <v>3035</v>
      </c>
      <c r="Y176" t="s">
        <v>8698</v>
      </c>
      <c r="Z176" t="s">
        <v>8699</v>
      </c>
      <c r="AA176">
        <v>81568</v>
      </c>
      <c r="AB176" t="s">
        <v>157</v>
      </c>
      <c r="AC176" t="s">
        <v>6762</v>
      </c>
      <c r="AD176" t="s">
        <v>158</v>
      </c>
      <c r="AF176" t="s">
        <v>149</v>
      </c>
    </row>
    <row r="177" spans="2:32" x14ac:dyDescent="0.55000000000000004">
      <c r="B177" t="s">
        <v>3060</v>
      </c>
      <c r="C177" t="s">
        <v>3061</v>
      </c>
      <c r="D177">
        <v>2010</v>
      </c>
      <c r="E177" t="s">
        <v>499</v>
      </c>
      <c r="F177">
        <v>13</v>
      </c>
      <c r="G177">
        <v>1</v>
      </c>
      <c r="I177">
        <v>80</v>
      </c>
      <c r="J177">
        <v>94</v>
      </c>
      <c r="L177">
        <v>8</v>
      </c>
      <c r="M177" t="s">
        <v>3062</v>
      </c>
      <c r="N177" t="s">
        <v>8752</v>
      </c>
      <c r="O177" t="s">
        <v>3064</v>
      </c>
      <c r="P177" t="s">
        <v>3065</v>
      </c>
      <c r="Q177" t="s">
        <v>3066</v>
      </c>
      <c r="R177" t="s">
        <v>4169</v>
      </c>
      <c r="S177" t="s">
        <v>8753</v>
      </c>
      <c r="T177" t="s">
        <v>8754</v>
      </c>
      <c r="AB177" t="s">
        <v>157</v>
      </c>
      <c r="AC177" t="s">
        <v>6522</v>
      </c>
      <c r="AD177" t="s">
        <v>188</v>
      </c>
      <c r="AF177" t="s">
        <v>149</v>
      </c>
    </row>
    <row r="178" spans="2:32" x14ac:dyDescent="0.55000000000000004">
      <c r="B178" t="s">
        <v>3171</v>
      </c>
      <c r="C178" t="s">
        <v>3172</v>
      </c>
      <c r="D178">
        <v>2010</v>
      </c>
      <c r="E178" t="s">
        <v>3173</v>
      </c>
      <c r="H178">
        <v>5482335</v>
      </c>
      <c r="I178">
        <v>505</v>
      </c>
      <c r="J178">
        <v>509</v>
      </c>
      <c r="L178">
        <v>2</v>
      </c>
      <c r="M178" t="s">
        <v>3174</v>
      </c>
      <c r="N178" t="s">
        <v>8716</v>
      </c>
      <c r="O178" t="s">
        <v>3177</v>
      </c>
      <c r="P178" t="s">
        <v>3178</v>
      </c>
      <c r="Q178" t="s">
        <v>3179</v>
      </c>
      <c r="R178" t="s">
        <v>4178</v>
      </c>
      <c r="S178" t="s">
        <v>8717</v>
      </c>
      <c r="T178" t="s">
        <v>8718</v>
      </c>
      <c r="X178" t="s">
        <v>3176</v>
      </c>
      <c r="Y178" t="s">
        <v>8719</v>
      </c>
      <c r="Z178" t="s">
        <v>7688</v>
      </c>
      <c r="AA178">
        <v>80932</v>
      </c>
      <c r="AB178" t="s">
        <v>157</v>
      </c>
      <c r="AC178" t="s">
        <v>8720</v>
      </c>
      <c r="AD178" t="s">
        <v>158</v>
      </c>
      <c r="AF178" t="s">
        <v>149</v>
      </c>
    </row>
    <row r="179" spans="2:32" x14ac:dyDescent="0.55000000000000004">
      <c r="B179" t="s">
        <v>8706</v>
      </c>
      <c r="C179" t="s">
        <v>3205</v>
      </c>
      <c r="D179">
        <v>2010</v>
      </c>
      <c r="E179" t="s">
        <v>1025</v>
      </c>
      <c r="I179">
        <v>2224</v>
      </c>
      <c r="J179">
        <v>2228</v>
      </c>
      <c r="L179">
        <v>2</v>
      </c>
      <c r="M179" t="s">
        <v>3207</v>
      </c>
      <c r="N179" t="s">
        <v>8707</v>
      </c>
      <c r="O179" t="s">
        <v>3210</v>
      </c>
      <c r="P179" t="s">
        <v>3211</v>
      </c>
      <c r="Q179" t="s">
        <v>3212</v>
      </c>
      <c r="R179" t="s">
        <v>4182</v>
      </c>
      <c r="S179" t="s">
        <v>8708</v>
      </c>
      <c r="T179" t="s">
        <v>8709</v>
      </c>
      <c r="V179" t="s">
        <v>8710</v>
      </c>
      <c r="X179" t="s">
        <v>3209</v>
      </c>
      <c r="Y179" t="s">
        <v>8613</v>
      </c>
      <c r="Z179" t="s">
        <v>8711</v>
      </c>
      <c r="AA179">
        <v>81090</v>
      </c>
      <c r="AB179" t="s">
        <v>157</v>
      </c>
      <c r="AC179" t="s">
        <v>7098</v>
      </c>
      <c r="AD179" t="s">
        <v>158</v>
      </c>
      <c r="AF179" t="s">
        <v>149</v>
      </c>
    </row>
    <row r="180" spans="2:32" x14ac:dyDescent="0.55000000000000004">
      <c r="B180" t="s">
        <v>3387</v>
      </c>
      <c r="C180" t="s">
        <v>3388</v>
      </c>
      <c r="D180">
        <v>2010</v>
      </c>
      <c r="E180" t="s">
        <v>808</v>
      </c>
      <c r="H180">
        <v>5628591</v>
      </c>
      <c r="I180">
        <v>325</v>
      </c>
      <c r="J180">
        <v>330</v>
      </c>
      <c r="L180">
        <v>7</v>
      </c>
      <c r="M180" t="s">
        <v>3389</v>
      </c>
      <c r="N180" t="s">
        <v>8609</v>
      </c>
      <c r="O180" t="s">
        <v>3391</v>
      </c>
      <c r="P180" t="s">
        <v>3392</v>
      </c>
      <c r="Q180" t="s">
        <v>3393</v>
      </c>
      <c r="S180" t="s">
        <v>8610</v>
      </c>
      <c r="T180" t="s">
        <v>8611</v>
      </c>
      <c r="V180" t="s">
        <v>8612</v>
      </c>
      <c r="X180" t="s">
        <v>3390</v>
      </c>
      <c r="Y180" t="s">
        <v>8613</v>
      </c>
      <c r="Z180" t="s">
        <v>8614</v>
      </c>
      <c r="AA180">
        <v>83961</v>
      </c>
      <c r="AB180" t="s">
        <v>157</v>
      </c>
      <c r="AC180" t="s">
        <v>8615</v>
      </c>
      <c r="AD180" t="s">
        <v>158</v>
      </c>
      <c r="AF180" t="s">
        <v>149</v>
      </c>
    </row>
    <row r="181" spans="2:32" x14ac:dyDescent="0.55000000000000004">
      <c r="B181" t="s">
        <v>3414</v>
      </c>
      <c r="C181" t="s">
        <v>3415</v>
      </c>
      <c r="D181">
        <v>2010</v>
      </c>
      <c r="E181" t="s">
        <v>3417</v>
      </c>
      <c r="H181">
        <v>5572837</v>
      </c>
      <c r="I181">
        <v>506</v>
      </c>
      <c r="J181">
        <v>511</v>
      </c>
      <c r="L181">
        <v>15</v>
      </c>
      <c r="M181" t="s">
        <v>3418</v>
      </c>
      <c r="N181" t="s">
        <v>8668</v>
      </c>
      <c r="O181" t="s">
        <v>3420</v>
      </c>
      <c r="P181" t="s">
        <v>3421</v>
      </c>
      <c r="Q181" t="s">
        <v>3422</v>
      </c>
      <c r="R181" t="s">
        <v>4199</v>
      </c>
      <c r="S181" t="s">
        <v>8669</v>
      </c>
      <c r="T181" t="s">
        <v>8670</v>
      </c>
      <c r="V181" t="s">
        <v>8671</v>
      </c>
      <c r="X181" t="s">
        <v>3419</v>
      </c>
      <c r="Y181" t="s">
        <v>8672</v>
      </c>
      <c r="Z181" t="s">
        <v>8673</v>
      </c>
      <c r="AA181">
        <v>82039</v>
      </c>
      <c r="AB181" t="s">
        <v>157</v>
      </c>
      <c r="AC181" t="s">
        <v>8674</v>
      </c>
      <c r="AD181" t="s">
        <v>158</v>
      </c>
      <c r="AF181" t="s">
        <v>149</v>
      </c>
    </row>
    <row r="182" spans="2:32" x14ac:dyDescent="0.55000000000000004">
      <c r="B182" t="s">
        <v>8653</v>
      </c>
      <c r="C182" t="s">
        <v>3639</v>
      </c>
      <c r="D182">
        <v>2010</v>
      </c>
      <c r="E182" t="s">
        <v>3641</v>
      </c>
      <c r="F182">
        <v>7738</v>
      </c>
      <c r="H182" t="s">
        <v>3642</v>
      </c>
      <c r="L182">
        <v>3</v>
      </c>
      <c r="M182" t="s">
        <v>3643</v>
      </c>
      <c r="N182" t="s">
        <v>8654</v>
      </c>
      <c r="O182" t="s">
        <v>3646</v>
      </c>
      <c r="P182" t="s">
        <v>3647</v>
      </c>
      <c r="Q182" t="s">
        <v>3648</v>
      </c>
      <c r="R182" t="s">
        <v>4219</v>
      </c>
      <c r="S182" t="s">
        <v>8655</v>
      </c>
      <c r="T182" t="s">
        <v>8656</v>
      </c>
      <c r="V182" t="s">
        <v>6952</v>
      </c>
      <c r="X182" t="s">
        <v>3645</v>
      </c>
      <c r="Y182" t="s">
        <v>8657</v>
      </c>
      <c r="Z182" t="s">
        <v>7688</v>
      </c>
      <c r="AA182">
        <v>82155</v>
      </c>
      <c r="AB182" t="s">
        <v>157</v>
      </c>
      <c r="AC182" t="s">
        <v>6954</v>
      </c>
      <c r="AD182" t="s">
        <v>158</v>
      </c>
      <c r="AF182" t="s">
        <v>149</v>
      </c>
    </row>
    <row r="183" spans="2:32" x14ac:dyDescent="0.55000000000000004">
      <c r="B183" t="s">
        <v>8700</v>
      </c>
      <c r="C183" t="s">
        <v>3666</v>
      </c>
      <c r="D183">
        <v>2010</v>
      </c>
      <c r="E183" t="s">
        <v>3667</v>
      </c>
      <c r="H183">
        <v>5514132</v>
      </c>
      <c r="I183">
        <v>100</v>
      </c>
      <c r="J183">
        <v>107</v>
      </c>
      <c r="L183">
        <v>4</v>
      </c>
      <c r="M183" t="s">
        <v>3668</v>
      </c>
      <c r="N183" t="s">
        <v>8701</v>
      </c>
      <c r="O183" t="s">
        <v>3671</v>
      </c>
      <c r="P183" t="s">
        <v>3672</v>
      </c>
      <c r="Q183" t="s">
        <v>3673</v>
      </c>
      <c r="R183" t="s">
        <v>4222</v>
      </c>
      <c r="S183" t="s">
        <v>8702</v>
      </c>
      <c r="T183" t="s">
        <v>8703</v>
      </c>
      <c r="X183" t="s">
        <v>3670</v>
      </c>
      <c r="Y183" t="s">
        <v>8704</v>
      </c>
      <c r="Z183" t="s">
        <v>7483</v>
      </c>
      <c r="AA183">
        <v>81474</v>
      </c>
      <c r="AB183" t="s">
        <v>157</v>
      </c>
      <c r="AC183" t="s">
        <v>8705</v>
      </c>
      <c r="AD183" t="s">
        <v>158</v>
      </c>
      <c r="AF183" t="s">
        <v>149</v>
      </c>
    </row>
    <row r="184" spans="2:32" x14ac:dyDescent="0.55000000000000004">
      <c r="B184" t="s">
        <v>3691</v>
      </c>
      <c r="C184" t="s">
        <v>3692</v>
      </c>
      <c r="D184">
        <v>2010</v>
      </c>
      <c r="E184" t="s">
        <v>3694</v>
      </c>
      <c r="I184">
        <v>1513</v>
      </c>
      <c r="J184">
        <v>1522</v>
      </c>
      <c r="L184">
        <v>12</v>
      </c>
      <c r="N184" t="s">
        <v>3695</v>
      </c>
      <c r="O184" t="s">
        <v>3696</v>
      </c>
      <c r="P184" t="s">
        <v>3697</v>
      </c>
      <c r="Q184" t="s">
        <v>3698</v>
      </c>
      <c r="R184" t="s">
        <v>4225</v>
      </c>
      <c r="S184" t="s">
        <v>8573</v>
      </c>
      <c r="T184" t="s">
        <v>8574</v>
      </c>
      <c r="V184" t="s">
        <v>8575</v>
      </c>
      <c r="X184" t="s">
        <v>3694</v>
      </c>
      <c r="Y184" t="s">
        <v>8576</v>
      </c>
      <c r="Z184" t="s">
        <v>8577</v>
      </c>
      <c r="AA184">
        <v>89490</v>
      </c>
      <c r="AB184" t="s">
        <v>157</v>
      </c>
      <c r="AC184" t="s">
        <v>8578</v>
      </c>
      <c r="AD184" t="s">
        <v>158</v>
      </c>
      <c r="AF184" t="s">
        <v>149</v>
      </c>
    </row>
    <row r="185" spans="2:32" x14ac:dyDescent="0.55000000000000004">
      <c r="B185" t="s">
        <v>3740</v>
      </c>
      <c r="C185" t="s">
        <v>3741</v>
      </c>
      <c r="D185">
        <v>2010</v>
      </c>
      <c r="E185" t="s">
        <v>3743</v>
      </c>
      <c r="H185">
        <v>5678679</v>
      </c>
      <c r="I185">
        <v>66</v>
      </c>
      <c r="J185">
        <v>70</v>
      </c>
      <c r="L185">
        <v>1</v>
      </c>
      <c r="M185" t="s">
        <v>3744</v>
      </c>
      <c r="N185" t="s">
        <v>8641</v>
      </c>
      <c r="O185" t="s">
        <v>3747</v>
      </c>
      <c r="P185" t="s">
        <v>3748</v>
      </c>
      <c r="Q185" t="s">
        <v>3749</v>
      </c>
      <c r="S185" t="s">
        <v>8642</v>
      </c>
      <c r="T185" t="s">
        <v>8643</v>
      </c>
      <c r="V185" t="s">
        <v>8644</v>
      </c>
      <c r="X185" t="s">
        <v>3746</v>
      </c>
      <c r="Y185" t="s">
        <v>8645</v>
      </c>
      <c r="Z185" t="s">
        <v>8646</v>
      </c>
      <c r="AA185">
        <v>83605</v>
      </c>
      <c r="AB185" t="s">
        <v>157</v>
      </c>
      <c r="AC185" t="s">
        <v>8647</v>
      </c>
      <c r="AD185" t="s">
        <v>158</v>
      </c>
      <c r="AF185" t="s">
        <v>149</v>
      </c>
    </row>
    <row r="186" spans="2:32" x14ac:dyDescent="0.55000000000000004">
      <c r="B186" t="s">
        <v>525</v>
      </c>
      <c r="C186" t="s">
        <v>526</v>
      </c>
      <c r="D186">
        <v>2011</v>
      </c>
      <c r="E186" t="s">
        <v>239</v>
      </c>
      <c r="F186" t="s">
        <v>527</v>
      </c>
      <c r="I186">
        <v>299</v>
      </c>
      <c r="J186">
        <v>311</v>
      </c>
      <c r="L186">
        <v>5</v>
      </c>
      <c r="M186" t="s">
        <v>528</v>
      </c>
      <c r="N186" t="s">
        <v>8474</v>
      </c>
      <c r="O186" t="s">
        <v>531</v>
      </c>
      <c r="P186" t="s">
        <v>532</v>
      </c>
      <c r="Q186" t="s">
        <v>533</v>
      </c>
      <c r="R186" t="s">
        <v>3982</v>
      </c>
      <c r="S186" t="s">
        <v>8475</v>
      </c>
      <c r="T186" t="s">
        <v>8476</v>
      </c>
      <c r="X186" t="s">
        <v>530</v>
      </c>
      <c r="Y186" t="s">
        <v>8472</v>
      </c>
      <c r="Z186" t="s">
        <v>8473</v>
      </c>
      <c r="AA186">
        <v>85172</v>
      </c>
      <c r="AB186" t="s">
        <v>157</v>
      </c>
      <c r="AC186" t="s">
        <v>6645</v>
      </c>
      <c r="AD186" t="s">
        <v>158</v>
      </c>
      <c r="AF186" t="s">
        <v>149</v>
      </c>
    </row>
    <row r="187" spans="2:32" x14ac:dyDescent="0.55000000000000004">
      <c r="B187" t="s">
        <v>583</v>
      </c>
      <c r="C187" t="s">
        <v>584</v>
      </c>
      <c r="D187">
        <v>2011</v>
      </c>
      <c r="E187" t="s">
        <v>585</v>
      </c>
      <c r="F187">
        <v>16</v>
      </c>
      <c r="G187">
        <v>6</v>
      </c>
      <c r="H187">
        <v>5604318</v>
      </c>
      <c r="I187">
        <v>1049</v>
      </c>
      <c r="J187">
        <v>1062</v>
      </c>
      <c r="L187">
        <v>64</v>
      </c>
      <c r="M187" t="s">
        <v>586</v>
      </c>
      <c r="N187" t="s">
        <v>8385</v>
      </c>
      <c r="O187" t="s">
        <v>588</v>
      </c>
      <c r="P187" t="s">
        <v>589</v>
      </c>
      <c r="Q187" t="s">
        <v>590</v>
      </c>
      <c r="R187" t="s">
        <v>3985</v>
      </c>
      <c r="S187" t="s">
        <v>8386</v>
      </c>
      <c r="T187" t="s">
        <v>8387</v>
      </c>
      <c r="AB187" t="s">
        <v>157</v>
      </c>
      <c r="AC187" t="s">
        <v>8388</v>
      </c>
      <c r="AD187" t="s">
        <v>188</v>
      </c>
      <c r="AF187" t="s">
        <v>149</v>
      </c>
    </row>
    <row r="188" spans="2:32" x14ac:dyDescent="0.55000000000000004">
      <c r="B188" t="s">
        <v>599</v>
      </c>
      <c r="C188" t="s">
        <v>600</v>
      </c>
      <c r="D188">
        <v>2011</v>
      </c>
      <c r="E188" t="s">
        <v>601</v>
      </c>
      <c r="L188">
        <v>1</v>
      </c>
      <c r="M188" t="s">
        <v>602</v>
      </c>
      <c r="N188" t="s">
        <v>8328</v>
      </c>
      <c r="O188" t="s">
        <v>605</v>
      </c>
      <c r="P188" t="s">
        <v>606</v>
      </c>
      <c r="Q188" t="s">
        <v>607</v>
      </c>
      <c r="S188" t="s">
        <v>8329</v>
      </c>
      <c r="T188" t="s">
        <v>8330</v>
      </c>
      <c r="X188" t="s">
        <v>604</v>
      </c>
      <c r="Y188" t="s">
        <v>8331</v>
      </c>
      <c r="Z188" t="s">
        <v>8332</v>
      </c>
      <c r="AA188">
        <v>91193</v>
      </c>
      <c r="AB188" t="s">
        <v>157</v>
      </c>
      <c r="AC188" t="s">
        <v>7046</v>
      </c>
      <c r="AD188" t="s">
        <v>158</v>
      </c>
      <c r="AF188" t="s">
        <v>149</v>
      </c>
    </row>
    <row r="189" spans="2:32" x14ac:dyDescent="0.55000000000000004">
      <c r="B189" t="s">
        <v>608</v>
      </c>
      <c r="C189" t="s">
        <v>609</v>
      </c>
      <c r="D189">
        <v>2011</v>
      </c>
      <c r="E189" t="s">
        <v>610</v>
      </c>
      <c r="H189">
        <v>6004477</v>
      </c>
      <c r="I189">
        <v>202</v>
      </c>
      <c r="J189">
        <v>206</v>
      </c>
      <c r="L189">
        <v>3</v>
      </c>
      <c r="M189" t="s">
        <v>611</v>
      </c>
      <c r="N189" t="s">
        <v>8431</v>
      </c>
      <c r="O189" t="s">
        <v>613</v>
      </c>
      <c r="P189" t="s">
        <v>614</v>
      </c>
      <c r="Q189" t="s">
        <v>615</v>
      </c>
      <c r="R189" t="s">
        <v>3987</v>
      </c>
      <c r="S189" t="s">
        <v>8432</v>
      </c>
      <c r="T189" t="s">
        <v>8433</v>
      </c>
      <c r="X189" t="s">
        <v>610</v>
      </c>
      <c r="Y189" t="s">
        <v>8428</v>
      </c>
      <c r="Z189" t="s">
        <v>8429</v>
      </c>
      <c r="AA189">
        <v>86579</v>
      </c>
      <c r="AB189" t="s">
        <v>157</v>
      </c>
      <c r="AC189" t="s">
        <v>8430</v>
      </c>
      <c r="AD189" t="s">
        <v>158</v>
      </c>
      <c r="AF189" t="s">
        <v>149</v>
      </c>
    </row>
    <row r="190" spans="2:32" x14ac:dyDescent="0.55000000000000004">
      <c r="B190" t="s">
        <v>650</v>
      </c>
      <c r="C190" t="s">
        <v>651</v>
      </c>
      <c r="D190">
        <v>2011</v>
      </c>
      <c r="E190" t="s">
        <v>653</v>
      </c>
      <c r="I190">
        <v>429</v>
      </c>
      <c r="J190">
        <v>433</v>
      </c>
      <c r="L190">
        <v>4</v>
      </c>
      <c r="N190" t="s">
        <v>654</v>
      </c>
      <c r="O190" t="s">
        <v>656</v>
      </c>
      <c r="P190" t="s">
        <v>657</v>
      </c>
      <c r="Q190" t="s">
        <v>658</v>
      </c>
      <c r="R190" t="s">
        <v>3991</v>
      </c>
      <c r="S190" t="s">
        <v>8500</v>
      </c>
      <c r="V190" t="s">
        <v>8501</v>
      </c>
      <c r="W190" t="s">
        <v>645</v>
      </c>
      <c r="X190" t="s">
        <v>655</v>
      </c>
      <c r="Y190" t="s">
        <v>8502</v>
      </c>
      <c r="Z190" t="s">
        <v>7468</v>
      </c>
      <c r="AA190">
        <v>104378</v>
      </c>
      <c r="AB190" t="s">
        <v>157</v>
      </c>
      <c r="AC190" t="s">
        <v>8503</v>
      </c>
      <c r="AD190" t="s">
        <v>158</v>
      </c>
      <c r="AF190" t="s">
        <v>149</v>
      </c>
    </row>
    <row r="191" spans="2:32" x14ac:dyDescent="0.55000000000000004">
      <c r="B191" t="s">
        <v>713</v>
      </c>
      <c r="C191" t="s">
        <v>714</v>
      </c>
      <c r="D191">
        <v>2011</v>
      </c>
      <c r="E191" t="s">
        <v>420</v>
      </c>
      <c r="H191">
        <v>6059147</v>
      </c>
      <c r="L191">
        <v>2</v>
      </c>
      <c r="M191" t="s">
        <v>715</v>
      </c>
      <c r="N191" t="s">
        <v>8389</v>
      </c>
      <c r="O191" t="s">
        <v>718</v>
      </c>
      <c r="P191" t="s">
        <v>719</v>
      </c>
      <c r="Q191" t="s">
        <v>720</v>
      </c>
      <c r="S191" t="s">
        <v>8390</v>
      </c>
      <c r="T191" t="s">
        <v>8391</v>
      </c>
      <c r="V191" t="s">
        <v>8392</v>
      </c>
      <c r="X191" t="s">
        <v>717</v>
      </c>
      <c r="Y191" t="s">
        <v>8393</v>
      </c>
      <c r="Z191" t="s">
        <v>8332</v>
      </c>
      <c r="AA191">
        <v>87207</v>
      </c>
      <c r="AB191" t="s">
        <v>157</v>
      </c>
      <c r="AC191" t="s">
        <v>8016</v>
      </c>
      <c r="AD191" t="s">
        <v>158</v>
      </c>
      <c r="AF191" t="s">
        <v>149</v>
      </c>
    </row>
    <row r="192" spans="2:32" x14ac:dyDescent="0.55000000000000004">
      <c r="B192" t="s">
        <v>721</v>
      </c>
      <c r="C192" t="s">
        <v>722</v>
      </c>
      <c r="D192">
        <v>2011</v>
      </c>
      <c r="E192" t="s">
        <v>395</v>
      </c>
      <c r="H192">
        <v>6060336</v>
      </c>
      <c r="I192">
        <v>2190</v>
      </c>
      <c r="J192">
        <v>2193</v>
      </c>
      <c r="L192">
        <v>5</v>
      </c>
      <c r="N192" t="s">
        <v>723</v>
      </c>
      <c r="O192" t="s">
        <v>725</v>
      </c>
      <c r="P192" t="s">
        <v>726</v>
      </c>
      <c r="Q192" t="s">
        <v>727</v>
      </c>
      <c r="R192" t="s">
        <v>3998</v>
      </c>
      <c r="S192" t="s">
        <v>8518</v>
      </c>
      <c r="T192" t="s">
        <v>8519</v>
      </c>
      <c r="W192" t="s">
        <v>8246</v>
      </c>
      <c r="X192" t="s">
        <v>724</v>
      </c>
      <c r="Y192" t="s">
        <v>8520</v>
      </c>
      <c r="Z192" t="s">
        <v>8521</v>
      </c>
      <c r="AA192">
        <v>87278</v>
      </c>
      <c r="AB192" t="s">
        <v>157</v>
      </c>
      <c r="AC192" t="s">
        <v>8249</v>
      </c>
      <c r="AD192" t="s">
        <v>158</v>
      </c>
      <c r="AF192" t="s">
        <v>149</v>
      </c>
    </row>
    <row r="193" spans="2:32" x14ac:dyDescent="0.55000000000000004">
      <c r="B193" t="s">
        <v>890</v>
      </c>
      <c r="C193" t="s">
        <v>891</v>
      </c>
      <c r="D193">
        <v>2011</v>
      </c>
      <c r="E193" t="s">
        <v>892</v>
      </c>
      <c r="I193">
        <v>173</v>
      </c>
      <c r="J193">
        <v>185</v>
      </c>
      <c r="L193">
        <v>4</v>
      </c>
      <c r="M193" t="s">
        <v>893</v>
      </c>
      <c r="N193" t="s">
        <v>8303</v>
      </c>
      <c r="O193" t="s">
        <v>896</v>
      </c>
      <c r="P193" t="s">
        <v>897</v>
      </c>
      <c r="Q193" t="s">
        <v>898</v>
      </c>
      <c r="S193" t="s">
        <v>8304</v>
      </c>
      <c r="T193" t="s">
        <v>8305</v>
      </c>
      <c r="V193" t="s">
        <v>8306</v>
      </c>
      <c r="X193" t="s">
        <v>895</v>
      </c>
      <c r="Y193" t="s">
        <v>8307</v>
      </c>
      <c r="Z193" t="s">
        <v>7626</v>
      </c>
      <c r="AA193">
        <v>97138</v>
      </c>
      <c r="AB193" t="s">
        <v>157</v>
      </c>
      <c r="AC193" t="s">
        <v>8308</v>
      </c>
      <c r="AD193" t="s">
        <v>158</v>
      </c>
      <c r="AF193" t="s">
        <v>149</v>
      </c>
    </row>
    <row r="194" spans="2:32" x14ac:dyDescent="0.55000000000000004">
      <c r="B194" t="s">
        <v>8466</v>
      </c>
      <c r="C194" t="s">
        <v>922</v>
      </c>
      <c r="D194">
        <v>2011</v>
      </c>
      <c r="E194" t="s">
        <v>923</v>
      </c>
      <c r="F194">
        <v>17</v>
      </c>
      <c r="G194">
        <v>9</v>
      </c>
      <c r="I194">
        <v>1261</v>
      </c>
      <c r="J194">
        <v>1280</v>
      </c>
      <c r="L194">
        <v>4</v>
      </c>
      <c r="N194" t="s">
        <v>924</v>
      </c>
      <c r="O194" t="s">
        <v>925</v>
      </c>
      <c r="P194" t="s">
        <v>926</v>
      </c>
      <c r="Q194" t="s">
        <v>927</v>
      </c>
      <c r="R194" t="s">
        <v>4010</v>
      </c>
      <c r="T194" t="s">
        <v>8467</v>
      </c>
      <c r="AB194" t="s">
        <v>157</v>
      </c>
      <c r="AC194" t="s">
        <v>8468</v>
      </c>
      <c r="AD194" t="s">
        <v>188</v>
      </c>
      <c r="AF194" t="s">
        <v>149</v>
      </c>
    </row>
    <row r="195" spans="2:32" x14ac:dyDescent="0.55000000000000004">
      <c r="B195" t="s">
        <v>937</v>
      </c>
      <c r="C195" t="s">
        <v>938</v>
      </c>
      <c r="D195">
        <v>2011</v>
      </c>
      <c r="E195" t="s">
        <v>239</v>
      </c>
      <c r="F195" t="s">
        <v>939</v>
      </c>
      <c r="I195">
        <v>563</v>
      </c>
      <c r="J195">
        <v>577</v>
      </c>
      <c r="L195">
        <v>9</v>
      </c>
      <c r="M195" t="s">
        <v>940</v>
      </c>
      <c r="N195" t="s">
        <v>8414</v>
      </c>
      <c r="O195" t="s">
        <v>943</v>
      </c>
      <c r="P195" t="s">
        <v>944</v>
      </c>
      <c r="Q195" t="s">
        <v>945</v>
      </c>
      <c r="R195" t="s">
        <v>4012</v>
      </c>
      <c r="S195" t="s">
        <v>8415</v>
      </c>
      <c r="T195" t="s">
        <v>8416</v>
      </c>
      <c r="V195" t="s">
        <v>8417</v>
      </c>
      <c r="X195" t="s">
        <v>942</v>
      </c>
      <c r="Y195" t="s">
        <v>8418</v>
      </c>
      <c r="Z195" t="s">
        <v>8419</v>
      </c>
      <c r="AA195">
        <v>86962</v>
      </c>
      <c r="AB195" t="s">
        <v>157</v>
      </c>
      <c r="AC195" t="s">
        <v>6645</v>
      </c>
      <c r="AD195" t="s">
        <v>158</v>
      </c>
      <c r="AF195" t="s">
        <v>149</v>
      </c>
    </row>
    <row r="196" spans="2:32" x14ac:dyDescent="0.55000000000000004">
      <c r="B196" t="s">
        <v>8349</v>
      </c>
      <c r="C196" t="s">
        <v>946</v>
      </c>
      <c r="D196">
        <v>2011</v>
      </c>
      <c r="E196" t="s">
        <v>947</v>
      </c>
      <c r="F196">
        <v>1</v>
      </c>
      <c r="I196">
        <v>113</v>
      </c>
      <c r="J196">
        <v>129</v>
      </c>
      <c r="L196">
        <v>3</v>
      </c>
      <c r="N196" t="s">
        <v>948</v>
      </c>
      <c r="O196" t="s">
        <v>949</v>
      </c>
      <c r="P196" t="s">
        <v>950</v>
      </c>
      <c r="Q196" t="s">
        <v>951</v>
      </c>
      <c r="S196" t="s">
        <v>8350</v>
      </c>
      <c r="T196" t="s">
        <v>8351</v>
      </c>
      <c r="V196" t="s">
        <v>8311</v>
      </c>
      <c r="X196" t="s">
        <v>947</v>
      </c>
      <c r="Y196" t="s">
        <v>8312</v>
      </c>
      <c r="Z196" t="s">
        <v>8313</v>
      </c>
      <c r="AA196">
        <v>96396</v>
      </c>
      <c r="AB196" t="s">
        <v>157</v>
      </c>
      <c r="AC196" t="s">
        <v>8314</v>
      </c>
      <c r="AD196" t="s">
        <v>158</v>
      </c>
      <c r="AF196" t="s">
        <v>149</v>
      </c>
    </row>
    <row r="197" spans="2:32" x14ac:dyDescent="0.55000000000000004">
      <c r="B197" t="s">
        <v>959</v>
      </c>
      <c r="C197" t="s">
        <v>960</v>
      </c>
      <c r="D197">
        <v>2011</v>
      </c>
      <c r="E197" t="s">
        <v>961</v>
      </c>
      <c r="F197">
        <v>105</v>
      </c>
      <c r="I197">
        <v>323</v>
      </c>
      <c r="J197">
        <v>324</v>
      </c>
      <c r="N197" t="s">
        <v>962</v>
      </c>
      <c r="O197" t="s">
        <v>964</v>
      </c>
      <c r="P197" t="s">
        <v>965</v>
      </c>
      <c r="Q197" t="s">
        <v>966</v>
      </c>
      <c r="S197" t="s">
        <v>8345</v>
      </c>
      <c r="T197" t="s">
        <v>8346</v>
      </c>
      <c r="X197" t="s">
        <v>963</v>
      </c>
      <c r="Y197" t="s">
        <v>8347</v>
      </c>
      <c r="Z197" t="s">
        <v>7620</v>
      </c>
      <c r="AA197">
        <v>96603</v>
      </c>
      <c r="AB197" t="s">
        <v>157</v>
      </c>
      <c r="AC197" t="s">
        <v>8348</v>
      </c>
      <c r="AD197" t="s">
        <v>158</v>
      </c>
      <c r="AF197" t="s">
        <v>149</v>
      </c>
    </row>
    <row r="198" spans="2:32" x14ac:dyDescent="0.55000000000000004">
      <c r="B198" t="s">
        <v>982</v>
      </c>
      <c r="C198" t="s">
        <v>983</v>
      </c>
      <c r="D198">
        <v>2011</v>
      </c>
      <c r="E198" t="s">
        <v>984</v>
      </c>
      <c r="F198">
        <v>55</v>
      </c>
      <c r="G198">
        <v>1</v>
      </c>
      <c r="I198">
        <v>1</v>
      </c>
      <c r="J198">
        <v>22</v>
      </c>
      <c r="L198">
        <v>5</v>
      </c>
      <c r="M198" t="s">
        <v>985</v>
      </c>
      <c r="N198" t="s">
        <v>8509</v>
      </c>
      <c r="O198" t="s">
        <v>987</v>
      </c>
      <c r="P198" t="s">
        <v>988</v>
      </c>
      <c r="Q198" t="s">
        <v>989</v>
      </c>
      <c r="R198" t="s">
        <v>4013</v>
      </c>
      <c r="S198" t="s">
        <v>8510</v>
      </c>
      <c r="T198" t="s">
        <v>8511</v>
      </c>
      <c r="AB198" t="s">
        <v>157</v>
      </c>
      <c r="AC198" t="s">
        <v>8512</v>
      </c>
      <c r="AD198" t="s">
        <v>188</v>
      </c>
      <c r="AF198" t="s">
        <v>149</v>
      </c>
    </row>
    <row r="199" spans="2:32" x14ac:dyDescent="0.55000000000000004">
      <c r="B199" t="s">
        <v>1099</v>
      </c>
      <c r="C199" t="s">
        <v>1100</v>
      </c>
      <c r="D199">
        <v>2011</v>
      </c>
      <c r="E199" t="s">
        <v>1102</v>
      </c>
      <c r="H199">
        <v>5957992</v>
      </c>
      <c r="L199">
        <v>15</v>
      </c>
      <c r="M199" t="s">
        <v>1103</v>
      </c>
      <c r="N199" t="s">
        <v>8461</v>
      </c>
      <c r="O199" t="s">
        <v>1106</v>
      </c>
      <c r="P199" t="s">
        <v>1107</v>
      </c>
      <c r="Q199" t="s">
        <v>1108</v>
      </c>
      <c r="S199" t="s">
        <v>8462</v>
      </c>
      <c r="T199" t="s">
        <v>8463</v>
      </c>
      <c r="X199" t="s">
        <v>1105</v>
      </c>
      <c r="Y199" t="s">
        <v>8464</v>
      </c>
      <c r="Z199" t="s">
        <v>7626</v>
      </c>
      <c r="AA199">
        <v>86112</v>
      </c>
      <c r="AB199" t="s">
        <v>157</v>
      </c>
      <c r="AC199" t="s">
        <v>8465</v>
      </c>
      <c r="AD199" t="s">
        <v>158</v>
      </c>
      <c r="AF199" t="s">
        <v>149</v>
      </c>
    </row>
    <row r="200" spans="2:32" x14ac:dyDescent="0.55000000000000004">
      <c r="B200" t="s">
        <v>1145</v>
      </c>
      <c r="C200" t="s">
        <v>1146</v>
      </c>
      <c r="D200">
        <v>2011</v>
      </c>
      <c r="E200" t="s">
        <v>1148</v>
      </c>
      <c r="H200">
        <v>6076779</v>
      </c>
      <c r="I200">
        <v>209</v>
      </c>
      <c r="J200">
        <v>218</v>
      </c>
      <c r="L200">
        <v>32</v>
      </c>
      <c r="M200" t="s">
        <v>1149</v>
      </c>
      <c r="N200" t="s">
        <v>8260</v>
      </c>
      <c r="O200" t="s">
        <v>1152</v>
      </c>
      <c r="P200" t="s">
        <v>1153</v>
      </c>
      <c r="Q200" t="s">
        <v>1154</v>
      </c>
      <c r="R200" t="s">
        <v>4023</v>
      </c>
      <c r="S200" t="s">
        <v>8261</v>
      </c>
      <c r="T200" t="s">
        <v>8262</v>
      </c>
      <c r="V200" t="s">
        <v>8263</v>
      </c>
      <c r="X200" t="s">
        <v>1151</v>
      </c>
      <c r="Y200" t="s">
        <v>8264</v>
      </c>
      <c r="Z200" t="s">
        <v>7933</v>
      </c>
      <c r="AA200">
        <v>87616</v>
      </c>
      <c r="AB200" t="s">
        <v>157</v>
      </c>
      <c r="AC200" t="s">
        <v>8265</v>
      </c>
      <c r="AD200" t="s">
        <v>158</v>
      </c>
      <c r="AF200" t="s">
        <v>149</v>
      </c>
    </row>
    <row r="201" spans="2:32" x14ac:dyDescent="0.55000000000000004">
      <c r="B201" t="s">
        <v>1218</v>
      </c>
      <c r="C201" t="s">
        <v>1219</v>
      </c>
      <c r="D201">
        <v>2011</v>
      </c>
      <c r="E201" t="s">
        <v>1221</v>
      </c>
      <c r="H201">
        <v>6145945</v>
      </c>
      <c r="I201">
        <v>124</v>
      </c>
      <c r="J201">
        <v>127</v>
      </c>
      <c r="L201">
        <v>6</v>
      </c>
      <c r="M201" t="s">
        <v>1222</v>
      </c>
      <c r="N201" t="s">
        <v>8375</v>
      </c>
      <c r="O201" t="s">
        <v>1225</v>
      </c>
      <c r="P201" t="s">
        <v>1226</v>
      </c>
      <c r="Q201" t="s">
        <v>1227</v>
      </c>
      <c r="R201" t="s">
        <v>4031</v>
      </c>
      <c r="S201" t="s">
        <v>8376</v>
      </c>
      <c r="T201" t="s">
        <v>8377</v>
      </c>
      <c r="V201" t="s">
        <v>8378</v>
      </c>
      <c r="X201" t="s">
        <v>1224</v>
      </c>
      <c r="Y201" t="s">
        <v>8379</v>
      </c>
      <c r="Z201" t="s">
        <v>8380</v>
      </c>
      <c r="AA201">
        <v>88710</v>
      </c>
      <c r="AB201" t="s">
        <v>157</v>
      </c>
      <c r="AC201" t="s">
        <v>8381</v>
      </c>
      <c r="AD201" t="s">
        <v>158</v>
      </c>
      <c r="AF201" t="s">
        <v>149</v>
      </c>
    </row>
    <row r="202" spans="2:32" x14ac:dyDescent="0.55000000000000004">
      <c r="B202" t="s">
        <v>1374</v>
      </c>
      <c r="C202" t="s">
        <v>1375</v>
      </c>
      <c r="D202">
        <v>2011</v>
      </c>
      <c r="E202" t="s">
        <v>947</v>
      </c>
      <c r="F202">
        <v>1</v>
      </c>
      <c r="I202">
        <v>778</v>
      </c>
      <c r="J202">
        <v>790</v>
      </c>
      <c r="L202">
        <v>6</v>
      </c>
      <c r="N202" t="s">
        <v>1376</v>
      </c>
      <c r="O202" t="s">
        <v>1377</v>
      </c>
      <c r="P202" t="s">
        <v>1378</v>
      </c>
      <c r="Q202" t="s">
        <v>1379</v>
      </c>
      <c r="S202" t="s">
        <v>8341</v>
      </c>
      <c r="T202" t="s">
        <v>8342</v>
      </c>
      <c r="V202" t="s">
        <v>8311</v>
      </c>
      <c r="X202" t="s">
        <v>947</v>
      </c>
      <c r="Y202" t="s">
        <v>8312</v>
      </c>
      <c r="Z202" t="s">
        <v>8313</v>
      </c>
      <c r="AA202">
        <v>96396</v>
      </c>
      <c r="AB202" t="s">
        <v>157</v>
      </c>
      <c r="AC202" t="s">
        <v>8314</v>
      </c>
      <c r="AD202" t="s">
        <v>158</v>
      </c>
      <c r="AF202" t="s">
        <v>149</v>
      </c>
    </row>
    <row r="203" spans="2:32" x14ac:dyDescent="0.55000000000000004">
      <c r="B203" t="s">
        <v>1389</v>
      </c>
      <c r="C203" t="s">
        <v>1390</v>
      </c>
      <c r="D203">
        <v>2011</v>
      </c>
      <c r="E203" t="s">
        <v>213</v>
      </c>
      <c r="F203">
        <v>7</v>
      </c>
      <c r="G203">
        <v>4</v>
      </c>
      <c r="I203">
        <v>247</v>
      </c>
      <c r="J203">
        <v>256</v>
      </c>
      <c r="L203">
        <v>8</v>
      </c>
      <c r="M203" t="s">
        <v>1391</v>
      </c>
      <c r="N203" t="s">
        <v>8352</v>
      </c>
      <c r="O203" t="s">
        <v>1393</v>
      </c>
      <c r="P203" t="s">
        <v>1394</v>
      </c>
      <c r="Q203" t="s">
        <v>1395</v>
      </c>
      <c r="R203" t="s">
        <v>4042</v>
      </c>
      <c r="S203" t="s">
        <v>8353</v>
      </c>
      <c r="T203" t="s">
        <v>8354</v>
      </c>
      <c r="AB203" t="s">
        <v>157</v>
      </c>
      <c r="AC203" t="s">
        <v>6568</v>
      </c>
      <c r="AD203" t="s">
        <v>188</v>
      </c>
      <c r="AF203" t="s">
        <v>149</v>
      </c>
    </row>
    <row r="204" spans="2:32" x14ac:dyDescent="0.55000000000000004">
      <c r="B204" t="s">
        <v>8282</v>
      </c>
      <c r="C204" t="s">
        <v>1520</v>
      </c>
      <c r="D204">
        <v>2011</v>
      </c>
      <c r="E204" t="s">
        <v>499</v>
      </c>
      <c r="F204">
        <v>14</v>
      </c>
      <c r="G204">
        <v>4</v>
      </c>
      <c r="I204">
        <v>383</v>
      </c>
      <c r="J204">
        <v>409</v>
      </c>
      <c r="L204">
        <v>34</v>
      </c>
      <c r="M204" t="s">
        <v>1521</v>
      </c>
      <c r="N204" t="s">
        <v>8283</v>
      </c>
      <c r="O204" t="s">
        <v>1523</v>
      </c>
      <c r="P204" t="s">
        <v>1524</v>
      </c>
      <c r="Q204" t="s">
        <v>1525</v>
      </c>
      <c r="R204" t="s">
        <v>1519</v>
      </c>
      <c r="S204" t="s">
        <v>8284</v>
      </c>
      <c r="T204" t="s">
        <v>8285</v>
      </c>
      <c r="AB204" t="s">
        <v>157</v>
      </c>
      <c r="AC204" t="s">
        <v>6522</v>
      </c>
      <c r="AD204" t="s">
        <v>188</v>
      </c>
      <c r="AF204" t="s">
        <v>149</v>
      </c>
    </row>
    <row r="205" spans="2:32" x14ac:dyDescent="0.55000000000000004">
      <c r="B205" t="s">
        <v>1578</v>
      </c>
      <c r="C205" t="s">
        <v>1579</v>
      </c>
      <c r="D205">
        <v>2011</v>
      </c>
      <c r="E205" t="s">
        <v>239</v>
      </c>
      <c r="F205" t="s">
        <v>527</v>
      </c>
      <c r="I205">
        <v>236</v>
      </c>
      <c r="J205">
        <v>252</v>
      </c>
      <c r="L205">
        <v>13</v>
      </c>
      <c r="M205" t="s">
        <v>1580</v>
      </c>
      <c r="N205" t="s">
        <v>8469</v>
      </c>
      <c r="O205" t="s">
        <v>1582</v>
      </c>
      <c r="P205" t="s">
        <v>1583</v>
      </c>
      <c r="Q205" t="s">
        <v>1584</v>
      </c>
      <c r="R205" t="s">
        <v>4054</v>
      </c>
      <c r="S205" t="s">
        <v>8470</v>
      </c>
      <c r="T205" t="s">
        <v>8471</v>
      </c>
      <c r="X205" t="s">
        <v>530</v>
      </c>
      <c r="Y205" t="s">
        <v>8472</v>
      </c>
      <c r="Z205" t="s">
        <v>8473</v>
      </c>
      <c r="AA205">
        <v>85172</v>
      </c>
      <c r="AB205" t="s">
        <v>157</v>
      </c>
      <c r="AC205" t="s">
        <v>6645</v>
      </c>
      <c r="AD205" t="s">
        <v>158</v>
      </c>
      <c r="AF205" t="s">
        <v>149</v>
      </c>
    </row>
    <row r="206" spans="2:32" x14ac:dyDescent="0.55000000000000004">
      <c r="B206" t="s">
        <v>1610</v>
      </c>
      <c r="C206" t="s">
        <v>1611</v>
      </c>
      <c r="D206">
        <v>2011</v>
      </c>
      <c r="E206" t="s">
        <v>1612</v>
      </c>
      <c r="F206">
        <v>40</v>
      </c>
      <c r="G206">
        <v>6</v>
      </c>
      <c r="I206">
        <v>887</v>
      </c>
      <c r="J206" t="s">
        <v>1613</v>
      </c>
      <c r="M206" t="s">
        <v>1614</v>
      </c>
      <c r="N206" t="s">
        <v>8403</v>
      </c>
      <c r="O206" t="s">
        <v>1616</v>
      </c>
      <c r="P206" t="s">
        <v>1617</v>
      </c>
      <c r="Q206" t="s">
        <v>1618</v>
      </c>
      <c r="R206" t="s">
        <v>4056</v>
      </c>
      <c r="S206" t="s">
        <v>8404</v>
      </c>
      <c r="T206" t="s">
        <v>8405</v>
      </c>
      <c r="AB206" t="s">
        <v>1425</v>
      </c>
      <c r="AC206" t="s">
        <v>8406</v>
      </c>
      <c r="AD206" t="s">
        <v>188</v>
      </c>
      <c r="AF206" t="s">
        <v>149</v>
      </c>
    </row>
    <row r="207" spans="2:32" x14ac:dyDescent="0.55000000000000004">
      <c r="B207" t="s">
        <v>1676</v>
      </c>
      <c r="C207" t="s">
        <v>1677</v>
      </c>
      <c r="D207">
        <v>2011</v>
      </c>
      <c r="E207" t="s">
        <v>213</v>
      </c>
      <c r="F207">
        <v>7</v>
      </c>
      <c r="G207">
        <v>4</v>
      </c>
      <c r="I207">
        <v>265</v>
      </c>
      <c r="J207">
        <v>274</v>
      </c>
      <c r="L207">
        <v>13</v>
      </c>
      <c r="M207" t="s">
        <v>1678</v>
      </c>
      <c r="N207" t="s">
        <v>8294</v>
      </c>
      <c r="O207" t="s">
        <v>1680</v>
      </c>
      <c r="P207" t="s">
        <v>1681</v>
      </c>
      <c r="Q207" t="s">
        <v>1682</v>
      </c>
      <c r="R207" t="s">
        <v>4060</v>
      </c>
      <c r="S207" t="s">
        <v>8295</v>
      </c>
      <c r="T207" t="s">
        <v>8296</v>
      </c>
      <c r="AB207" t="s">
        <v>157</v>
      </c>
      <c r="AC207" t="s">
        <v>6568</v>
      </c>
      <c r="AD207" t="s">
        <v>188</v>
      </c>
      <c r="AF207" t="s">
        <v>149</v>
      </c>
    </row>
    <row r="208" spans="2:32" x14ac:dyDescent="0.55000000000000004">
      <c r="B208" t="s">
        <v>1126</v>
      </c>
      <c r="C208" t="s">
        <v>1745</v>
      </c>
      <c r="D208">
        <v>2011</v>
      </c>
      <c r="E208" t="s">
        <v>239</v>
      </c>
      <c r="F208" t="s">
        <v>527</v>
      </c>
      <c r="I208">
        <v>97</v>
      </c>
      <c r="J208">
        <v>114</v>
      </c>
      <c r="L208">
        <v>1</v>
      </c>
      <c r="M208" t="s">
        <v>1746</v>
      </c>
      <c r="N208" t="s">
        <v>8522</v>
      </c>
      <c r="O208" t="s">
        <v>1748</v>
      </c>
      <c r="P208" t="s">
        <v>1749</v>
      </c>
      <c r="Q208" t="s">
        <v>1750</v>
      </c>
      <c r="R208" t="s">
        <v>4066</v>
      </c>
      <c r="S208" t="s">
        <v>8523</v>
      </c>
      <c r="T208" t="s">
        <v>8524</v>
      </c>
      <c r="W208" t="s">
        <v>232</v>
      </c>
      <c r="AB208" t="s">
        <v>157</v>
      </c>
      <c r="AC208" t="s">
        <v>6645</v>
      </c>
      <c r="AD208" t="s">
        <v>158</v>
      </c>
      <c r="AF208" t="s">
        <v>149</v>
      </c>
    </row>
    <row r="209" spans="2:32" x14ac:dyDescent="0.55000000000000004">
      <c r="B209" t="s">
        <v>1281</v>
      </c>
      <c r="C209" t="s">
        <v>1751</v>
      </c>
      <c r="D209">
        <v>2011</v>
      </c>
      <c r="E209" t="s">
        <v>499</v>
      </c>
      <c r="F209">
        <v>14</v>
      </c>
      <c r="G209">
        <v>3</v>
      </c>
      <c r="I209">
        <v>327</v>
      </c>
      <c r="J209">
        <v>340</v>
      </c>
      <c r="L209">
        <v>10</v>
      </c>
      <c r="M209" t="s">
        <v>1756</v>
      </c>
      <c r="N209" t="s">
        <v>8457</v>
      </c>
      <c r="O209" t="s">
        <v>1758</v>
      </c>
      <c r="P209" t="s">
        <v>1759</v>
      </c>
      <c r="Q209" t="s">
        <v>1760</v>
      </c>
      <c r="R209" t="s">
        <v>8458</v>
      </c>
      <c r="S209" t="s">
        <v>8459</v>
      </c>
      <c r="T209" t="s">
        <v>8460</v>
      </c>
      <c r="AB209" t="s">
        <v>157</v>
      </c>
      <c r="AC209" t="s">
        <v>6522</v>
      </c>
      <c r="AD209" t="s">
        <v>188</v>
      </c>
      <c r="AF209" t="s">
        <v>149</v>
      </c>
    </row>
    <row r="210" spans="2:32" x14ac:dyDescent="0.55000000000000004">
      <c r="B210" t="s">
        <v>1836</v>
      </c>
      <c r="C210" t="s">
        <v>1837</v>
      </c>
      <c r="D210">
        <v>2011</v>
      </c>
      <c r="E210" t="s">
        <v>473</v>
      </c>
      <c r="F210">
        <v>18</v>
      </c>
      <c r="G210" t="s">
        <v>1838</v>
      </c>
      <c r="I210">
        <v>14133</v>
      </c>
      <c r="J210">
        <v>14138</v>
      </c>
      <c r="L210">
        <v>2</v>
      </c>
      <c r="M210" t="s">
        <v>1839</v>
      </c>
      <c r="N210" t="s">
        <v>8367</v>
      </c>
      <c r="O210" t="s">
        <v>1842</v>
      </c>
      <c r="P210" t="s">
        <v>1843</v>
      </c>
      <c r="Q210" t="s">
        <v>1844</v>
      </c>
      <c r="R210" t="s">
        <v>4072</v>
      </c>
      <c r="S210" t="s">
        <v>8368</v>
      </c>
      <c r="W210" t="s">
        <v>1841</v>
      </c>
      <c r="X210" t="s">
        <v>8369</v>
      </c>
      <c r="Y210" t="s">
        <v>8370</v>
      </c>
      <c r="Z210">
        <v>86642</v>
      </c>
      <c r="AA210" t="s">
        <v>157</v>
      </c>
      <c r="AB210" t="s">
        <v>7432</v>
      </c>
      <c r="AC210" t="s">
        <v>158</v>
      </c>
      <c r="AE210" t="s">
        <v>149</v>
      </c>
    </row>
    <row r="211" spans="2:32" x14ac:dyDescent="0.55000000000000004">
      <c r="B211" t="s">
        <v>1904</v>
      </c>
      <c r="C211" t="s">
        <v>1905</v>
      </c>
      <c r="D211">
        <v>2011</v>
      </c>
      <c r="E211" t="s">
        <v>1906</v>
      </c>
      <c r="I211">
        <v>45</v>
      </c>
      <c r="J211">
        <v>56</v>
      </c>
      <c r="L211">
        <v>10</v>
      </c>
      <c r="N211" t="s">
        <v>1907</v>
      </c>
      <c r="O211" t="s">
        <v>1909</v>
      </c>
      <c r="P211" t="s">
        <v>1910</v>
      </c>
      <c r="Q211" t="s">
        <v>1911</v>
      </c>
      <c r="R211" t="s">
        <v>4079</v>
      </c>
      <c r="S211" t="s">
        <v>8442</v>
      </c>
      <c r="T211" t="s">
        <v>8443</v>
      </c>
      <c r="V211" t="s">
        <v>7811</v>
      </c>
      <c r="X211" t="s">
        <v>1908</v>
      </c>
      <c r="Y211" t="s">
        <v>8444</v>
      </c>
      <c r="Z211" t="s">
        <v>8445</v>
      </c>
      <c r="AA211">
        <v>86380</v>
      </c>
      <c r="AB211" t="s">
        <v>157</v>
      </c>
      <c r="AC211" t="s">
        <v>7603</v>
      </c>
      <c r="AD211" t="s">
        <v>158</v>
      </c>
      <c r="AF211" t="s">
        <v>149</v>
      </c>
    </row>
    <row r="212" spans="2:32" x14ac:dyDescent="0.55000000000000004">
      <c r="B212" t="s">
        <v>1921</v>
      </c>
      <c r="C212" t="s">
        <v>1922</v>
      </c>
      <c r="D212">
        <v>2011</v>
      </c>
      <c r="E212" t="s">
        <v>947</v>
      </c>
      <c r="F212">
        <v>1</v>
      </c>
      <c r="I212">
        <v>592</v>
      </c>
      <c r="J212">
        <v>604</v>
      </c>
      <c r="N212" t="s">
        <v>1923</v>
      </c>
      <c r="O212" t="s">
        <v>1924</v>
      </c>
      <c r="P212" t="s">
        <v>1925</v>
      </c>
      <c r="Q212" t="s">
        <v>1926</v>
      </c>
      <c r="S212" t="s">
        <v>8343</v>
      </c>
      <c r="T212" t="s">
        <v>8344</v>
      </c>
      <c r="V212" t="s">
        <v>8311</v>
      </c>
      <c r="X212" t="s">
        <v>947</v>
      </c>
      <c r="Y212" t="s">
        <v>8312</v>
      </c>
      <c r="Z212" t="s">
        <v>8313</v>
      </c>
      <c r="AA212">
        <v>96396</v>
      </c>
      <c r="AB212" t="s">
        <v>157</v>
      </c>
      <c r="AC212" t="s">
        <v>8314</v>
      </c>
      <c r="AD212" t="s">
        <v>158</v>
      </c>
      <c r="AF212" t="s">
        <v>149</v>
      </c>
    </row>
    <row r="213" spans="2:32" x14ac:dyDescent="0.55000000000000004">
      <c r="B213" t="s">
        <v>1563</v>
      </c>
      <c r="C213" t="s">
        <v>2001</v>
      </c>
      <c r="D213">
        <v>2011</v>
      </c>
      <c r="E213" t="s">
        <v>2003</v>
      </c>
      <c r="F213">
        <v>9</v>
      </c>
      <c r="G213" t="s">
        <v>1838</v>
      </c>
      <c r="I213">
        <v>196</v>
      </c>
      <c r="J213">
        <v>207</v>
      </c>
      <c r="L213">
        <v>4</v>
      </c>
      <c r="N213" t="s">
        <v>2004</v>
      </c>
      <c r="O213" t="s">
        <v>2006</v>
      </c>
      <c r="P213" t="s">
        <v>2007</v>
      </c>
      <c r="Q213" t="s">
        <v>2008</v>
      </c>
      <c r="R213" t="s">
        <v>4086</v>
      </c>
      <c r="S213" t="s">
        <v>8333</v>
      </c>
      <c r="T213" t="s">
        <v>8334</v>
      </c>
      <c r="X213" t="s">
        <v>2005</v>
      </c>
      <c r="Y213" t="s">
        <v>8335</v>
      </c>
      <c r="Z213" t="s">
        <v>8336</v>
      </c>
      <c r="AA213">
        <v>89092</v>
      </c>
      <c r="AB213" t="s">
        <v>157</v>
      </c>
      <c r="AC213" t="s">
        <v>8337</v>
      </c>
      <c r="AD213" t="s">
        <v>158</v>
      </c>
      <c r="AF213" t="s">
        <v>149</v>
      </c>
    </row>
    <row r="214" spans="2:32" x14ac:dyDescent="0.55000000000000004">
      <c r="B214" t="s">
        <v>2195</v>
      </c>
      <c r="C214" t="s">
        <v>2196</v>
      </c>
      <c r="D214">
        <v>2011</v>
      </c>
      <c r="E214" t="s">
        <v>1092</v>
      </c>
      <c r="F214">
        <v>43</v>
      </c>
      <c r="G214" t="s">
        <v>2197</v>
      </c>
      <c r="I214">
        <v>189</v>
      </c>
      <c r="J214">
        <v>192</v>
      </c>
      <c r="L214">
        <v>10</v>
      </c>
      <c r="N214" t="s">
        <v>2198</v>
      </c>
      <c r="O214" t="s">
        <v>2200</v>
      </c>
      <c r="P214" t="s">
        <v>2201</v>
      </c>
      <c r="Q214" t="s">
        <v>2202</v>
      </c>
      <c r="R214" t="s">
        <v>4097</v>
      </c>
      <c r="S214" t="s">
        <v>8338</v>
      </c>
      <c r="T214" t="s">
        <v>8339</v>
      </c>
      <c r="V214" t="s">
        <v>8037</v>
      </c>
      <c r="X214" t="s">
        <v>2199</v>
      </c>
      <c r="Y214" t="s">
        <v>8340</v>
      </c>
      <c r="Z214" t="s">
        <v>7730</v>
      </c>
      <c r="AA214">
        <v>100581</v>
      </c>
      <c r="AB214" t="s">
        <v>157</v>
      </c>
      <c r="AC214" t="s">
        <v>8039</v>
      </c>
      <c r="AD214" t="s">
        <v>158</v>
      </c>
      <c r="AF214" t="s">
        <v>149</v>
      </c>
    </row>
    <row r="215" spans="2:32" x14ac:dyDescent="0.55000000000000004">
      <c r="B215" t="s">
        <v>8397</v>
      </c>
      <c r="C215" t="s">
        <v>2224</v>
      </c>
      <c r="D215">
        <v>2011</v>
      </c>
      <c r="E215" t="s">
        <v>2226</v>
      </c>
      <c r="H215">
        <v>6045928</v>
      </c>
      <c r="I215">
        <v>161</v>
      </c>
      <c r="J215">
        <v>168</v>
      </c>
      <c r="L215">
        <v>6</v>
      </c>
      <c r="M215" t="s">
        <v>2227</v>
      </c>
      <c r="N215" t="s">
        <v>8398</v>
      </c>
      <c r="O215" t="s">
        <v>2230</v>
      </c>
      <c r="P215" t="s">
        <v>2231</v>
      </c>
      <c r="Q215" t="s">
        <v>2232</v>
      </c>
      <c r="R215" t="s">
        <v>4101</v>
      </c>
      <c r="S215" t="s">
        <v>8399</v>
      </c>
      <c r="T215" t="s">
        <v>8400</v>
      </c>
      <c r="X215" t="s">
        <v>2229</v>
      </c>
      <c r="Y215" t="s">
        <v>8401</v>
      </c>
      <c r="Z215" t="s">
        <v>7108</v>
      </c>
      <c r="AA215">
        <v>87189</v>
      </c>
      <c r="AB215" t="s">
        <v>157</v>
      </c>
      <c r="AC215" t="s">
        <v>8402</v>
      </c>
      <c r="AD215" t="s">
        <v>158</v>
      </c>
      <c r="AF215" t="s">
        <v>149</v>
      </c>
    </row>
    <row r="216" spans="2:32" x14ac:dyDescent="0.55000000000000004">
      <c r="B216" t="s">
        <v>2299</v>
      </c>
      <c r="C216" t="s">
        <v>2300</v>
      </c>
      <c r="D216">
        <v>2011</v>
      </c>
      <c r="E216" t="s">
        <v>2302</v>
      </c>
      <c r="H216">
        <v>5979460</v>
      </c>
      <c r="I216">
        <v>1247</v>
      </c>
      <c r="J216">
        <v>1251</v>
      </c>
      <c r="L216">
        <v>2</v>
      </c>
      <c r="M216" t="s">
        <v>2303</v>
      </c>
      <c r="N216" t="s">
        <v>8446</v>
      </c>
      <c r="O216" t="s">
        <v>442</v>
      </c>
      <c r="P216" t="s">
        <v>2306</v>
      </c>
      <c r="Q216" t="s">
        <v>2307</v>
      </c>
      <c r="R216" t="s">
        <v>4107</v>
      </c>
      <c r="S216" t="s">
        <v>8447</v>
      </c>
      <c r="T216" t="s">
        <v>8448</v>
      </c>
      <c r="V216" t="s">
        <v>8449</v>
      </c>
      <c r="X216" t="s">
        <v>2305</v>
      </c>
      <c r="Y216" t="s">
        <v>8450</v>
      </c>
      <c r="Z216" t="s">
        <v>8258</v>
      </c>
      <c r="AA216">
        <v>86374</v>
      </c>
      <c r="AB216" t="s">
        <v>157</v>
      </c>
      <c r="AC216" t="s">
        <v>8451</v>
      </c>
      <c r="AD216" t="s">
        <v>158</v>
      </c>
      <c r="AF216" t="s">
        <v>149</v>
      </c>
    </row>
    <row r="217" spans="2:32" x14ac:dyDescent="0.55000000000000004">
      <c r="B217" t="s">
        <v>2520</v>
      </c>
      <c r="C217" t="s">
        <v>2521</v>
      </c>
      <c r="D217">
        <v>2011</v>
      </c>
      <c r="E217" t="s">
        <v>420</v>
      </c>
      <c r="H217">
        <v>6058984</v>
      </c>
      <c r="L217">
        <v>4</v>
      </c>
      <c r="M217" t="s">
        <v>2522</v>
      </c>
      <c r="N217" t="s">
        <v>8394</v>
      </c>
      <c r="O217" t="s">
        <v>2524</v>
      </c>
      <c r="P217" t="s">
        <v>2525</v>
      </c>
      <c r="Q217" t="s">
        <v>2526</v>
      </c>
      <c r="S217" t="s">
        <v>8395</v>
      </c>
      <c r="T217" t="s">
        <v>8396</v>
      </c>
      <c r="V217" t="s">
        <v>8392</v>
      </c>
      <c r="X217" t="s">
        <v>717</v>
      </c>
      <c r="Y217" t="s">
        <v>8393</v>
      </c>
      <c r="Z217" t="s">
        <v>8332</v>
      </c>
      <c r="AA217">
        <v>87207</v>
      </c>
      <c r="AB217" t="s">
        <v>157</v>
      </c>
      <c r="AC217" t="s">
        <v>8016</v>
      </c>
      <c r="AD217" t="s">
        <v>158</v>
      </c>
      <c r="AF217" t="s">
        <v>149</v>
      </c>
    </row>
    <row r="218" spans="2:32" x14ac:dyDescent="0.55000000000000004">
      <c r="B218" t="s">
        <v>2568</v>
      </c>
      <c r="C218" t="s">
        <v>2569</v>
      </c>
      <c r="D218">
        <v>2011</v>
      </c>
      <c r="E218" t="s">
        <v>947</v>
      </c>
      <c r="F218">
        <v>1</v>
      </c>
      <c r="I218">
        <v>84</v>
      </c>
      <c r="J218">
        <v>97</v>
      </c>
      <c r="L218">
        <v>1</v>
      </c>
      <c r="N218" t="s">
        <v>2570</v>
      </c>
      <c r="O218" t="s">
        <v>2571</v>
      </c>
      <c r="P218" t="s">
        <v>2572</v>
      </c>
      <c r="Q218" t="s">
        <v>2573</v>
      </c>
      <c r="S218" t="s">
        <v>8309</v>
      </c>
      <c r="T218" t="s">
        <v>8310</v>
      </c>
      <c r="V218" t="s">
        <v>8311</v>
      </c>
      <c r="X218" t="s">
        <v>947</v>
      </c>
      <c r="Y218" t="s">
        <v>8312</v>
      </c>
      <c r="Z218" t="s">
        <v>8313</v>
      </c>
      <c r="AA218">
        <v>96396</v>
      </c>
      <c r="AB218" t="s">
        <v>157</v>
      </c>
      <c r="AC218" t="s">
        <v>8314</v>
      </c>
      <c r="AD218" t="s">
        <v>158</v>
      </c>
      <c r="AF218" t="s">
        <v>149</v>
      </c>
    </row>
    <row r="219" spans="2:32" x14ac:dyDescent="0.55000000000000004">
      <c r="B219" t="s">
        <v>2590</v>
      </c>
      <c r="C219" t="s">
        <v>2591</v>
      </c>
      <c r="D219">
        <v>2011</v>
      </c>
      <c r="E219" t="s">
        <v>194</v>
      </c>
      <c r="F219">
        <v>2</v>
      </c>
      <c r="G219" t="s">
        <v>195</v>
      </c>
      <c r="I219">
        <v>1361</v>
      </c>
      <c r="J219">
        <v>1369</v>
      </c>
      <c r="L219">
        <v>12</v>
      </c>
      <c r="M219" t="s">
        <v>2592</v>
      </c>
      <c r="N219" t="s">
        <v>8315</v>
      </c>
      <c r="O219" t="s">
        <v>2595</v>
      </c>
      <c r="P219" t="s">
        <v>2596</v>
      </c>
      <c r="Q219" t="s">
        <v>2597</v>
      </c>
      <c r="S219" t="s">
        <v>8316</v>
      </c>
      <c r="T219" t="s">
        <v>8317</v>
      </c>
      <c r="V219" t="s">
        <v>8318</v>
      </c>
      <c r="X219" t="s">
        <v>2594</v>
      </c>
      <c r="Y219" t="s">
        <v>8319</v>
      </c>
      <c r="Z219" t="s">
        <v>7620</v>
      </c>
      <c r="AA219">
        <v>91020</v>
      </c>
      <c r="AB219" t="s">
        <v>157</v>
      </c>
      <c r="AC219" t="s">
        <v>6600</v>
      </c>
      <c r="AD219" t="s">
        <v>158</v>
      </c>
      <c r="AF219" t="s">
        <v>149</v>
      </c>
    </row>
    <row r="220" spans="2:32" x14ac:dyDescent="0.55000000000000004">
      <c r="B220" t="s">
        <v>2689</v>
      </c>
      <c r="C220" t="s">
        <v>2690</v>
      </c>
      <c r="D220">
        <v>2011</v>
      </c>
      <c r="E220" t="s">
        <v>2692</v>
      </c>
      <c r="F220">
        <v>1</v>
      </c>
      <c r="H220">
        <v>6081177</v>
      </c>
      <c r="I220">
        <v>180</v>
      </c>
      <c r="J220">
        <v>182</v>
      </c>
      <c r="M220" t="s">
        <v>2693</v>
      </c>
      <c r="N220" t="s">
        <v>8255</v>
      </c>
      <c r="O220" t="s">
        <v>2678</v>
      </c>
      <c r="P220" t="s">
        <v>2695</v>
      </c>
      <c r="Q220" t="s">
        <v>2696</v>
      </c>
      <c r="R220" t="s">
        <v>4139</v>
      </c>
      <c r="S220" t="s">
        <v>8256</v>
      </c>
      <c r="T220" t="s">
        <v>7950</v>
      </c>
      <c r="X220" t="s">
        <v>2692</v>
      </c>
      <c r="Y220" t="s">
        <v>8257</v>
      </c>
      <c r="Z220" t="s">
        <v>8258</v>
      </c>
      <c r="AA220">
        <v>87649</v>
      </c>
      <c r="AB220" t="s">
        <v>157</v>
      </c>
      <c r="AC220" t="s">
        <v>8259</v>
      </c>
      <c r="AD220" t="s">
        <v>158</v>
      </c>
      <c r="AF220" t="s">
        <v>149</v>
      </c>
    </row>
    <row r="221" spans="2:32" x14ac:dyDescent="0.55000000000000004">
      <c r="B221" t="s">
        <v>2723</v>
      </c>
      <c r="C221" t="s">
        <v>2724</v>
      </c>
      <c r="D221">
        <v>2011</v>
      </c>
      <c r="E221" t="s">
        <v>2725</v>
      </c>
      <c r="I221">
        <v>460</v>
      </c>
      <c r="J221">
        <v>463</v>
      </c>
      <c r="L221">
        <v>9</v>
      </c>
      <c r="M221" t="s">
        <v>2726</v>
      </c>
      <c r="N221" t="s">
        <v>8420</v>
      </c>
      <c r="O221" t="s">
        <v>2729</v>
      </c>
      <c r="P221" t="s">
        <v>2730</v>
      </c>
      <c r="Q221" t="s">
        <v>2731</v>
      </c>
      <c r="R221" t="s">
        <v>3984</v>
      </c>
      <c r="S221" t="s">
        <v>8421</v>
      </c>
      <c r="T221" t="s">
        <v>8422</v>
      </c>
      <c r="V221" t="s">
        <v>8423</v>
      </c>
      <c r="X221" t="s">
        <v>2728</v>
      </c>
      <c r="Y221" t="s">
        <v>8393</v>
      </c>
      <c r="Z221" t="s">
        <v>8424</v>
      </c>
      <c r="AA221">
        <v>86626</v>
      </c>
      <c r="AB221" t="s">
        <v>157</v>
      </c>
      <c r="AC221" t="s">
        <v>6755</v>
      </c>
      <c r="AD221" t="s">
        <v>158</v>
      </c>
      <c r="AF221" t="s">
        <v>149</v>
      </c>
    </row>
    <row r="222" spans="2:32" x14ac:dyDescent="0.55000000000000004">
      <c r="B222" t="s">
        <v>2853</v>
      </c>
      <c r="C222" t="s">
        <v>2854</v>
      </c>
      <c r="D222">
        <v>2011</v>
      </c>
      <c r="E222" t="s">
        <v>2855</v>
      </c>
      <c r="F222">
        <v>35</v>
      </c>
      <c r="G222">
        <v>3</v>
      </c>
      <c r="I222">
        <v>386</v>
      </c>
      <c r="J222">
        <v>391</v>
      </c>
      <c r="L222">
        <v>2</v>
      </c>
      <c r="N222" t="s">
        <v>2856</v>
      </c>
      <c r="O222" t="s">
        <v>2857</v>
      </c>
      <c r="P222" t="s">
        <v>2858</v>
      </c>
      <c r="Q222" t="s">
        <v>2859</v>
      </c>
      <c r="R222" t="s">
        <v>4152</v>
      </c>
      <c r="S222" t="s">
        <v>8477</v>
      </c>
      <c r="T222" t="s">
        <v>8478</v>
      </c>
      <c r="AB222" t="s">
        <v>1425</v>
      </c>
      <c r="AC222" t="s">
        <v>8479</v>
      </c>
      <c r="AD222" t="s">
        <v>188</v>
      </c>
      <c r="AF222" t="s">
        <v>149</v>
      </c>
    </row>
    <row r="223" spans="2:32" x14ac:dyDescent="0.55000000000000004">
      <c r="B223" t="s">
        <v>2860</v>
      </c>
      <c r="C223" t="s">
        <v>2861</v>
      </c>
      <c r="D223">
        <v>2011</v>
      </c>
      <c r="E223" t="s">
        <v>194</v>
      </c>
      <c r="F223">
        <v>2</v>
      </c>
      <c r="G223" t="s">
        <v>195</v>
      </c>
      <c r="I223">
        <v>1019</v>
      </c>
      <c r="J223">
        <v>1028</v>
      </c>
      <c r="M223" t="s">
        <v>2862</v>
      </c>
      <c r="N223" t="s">
        <v>8360</v>
      </c>
      <c r="O223" t="s">
        <v>2386</v>
      </c>
      <c r="P223" t="s">
        <v>2864</v>
      </c>
      <c r="Q223" t="s">
        <v>2865</v>
      </c>
      <c r="S223" t="s">
        <v>8361</v>
      </c>
      <c r="T223" t="s">
        <v>8362</v>
      </c>
      <c r="V223" t="s">
        <v>8318</v>
      </c>
      <c r="X223" t="s">
        <v>2594</v>
      </c>
      <c r="Y223" t="s">
        <v>8319</v>
      </c>
      <c r="Z223" t="s">
        <v>7620</v>
      </c>
      <c r="AA223">
        <v>91020</v>
      </c>
      <c r="AB223" t="s">
        <v>157</v>
      </c>
      <c r="AC223" t="s">
        <v>6600</v>
      </c>
      <c r="AD223" t="s">
        <v>158</v>
      </c>
      <c r="AF223" t="s">
        <v>149</v>
      </c>
    </row>
    <row r="224" spans="2:32" x14ac:dyDescent="0.55000000000000004">
      <c r="B224" t="s">
        <v>2888</v>
      </c>
      <c r="C224" t="s">
        <v>2889</v>
      </c>
      <c r="D224">
        <v>2011</v>
      </c>
      <c r="E224" t="s">
        <v>610</v>
      </c>
      <c r="H224">
        <v>6004493</v>
      </c>
      <c r="I224">
        <v>5</v>
      </c>
      <c r="J224">
        <v>6</v>
      </c>
      <c r="M224" t="s">
        <v>2890</v>
      </c>
      <c r="N224" t="s">
        <v>8425</v>
      </c>
      <c r="O224" t="s">
        <v>2892</v>
      </c>
      <c r="P224" t="s">
        <v>2893</v>
      </c>
      <c r="Q224" t="s">
        <v>2894</v>
      </c>
      <c r="S224" t="s">
        <v>8426</v>
      </c>
      <c r="T224" t="s">
        <v>8427</v>
      </c>
      <c r="X224" t="s">
        <v>610</v>
      </c>
      <c r="Y224" t="s">
        <v>8428</v>
      </c>
      <c r="Z224" t="s">
        <v>8429</v>
      </c>
      <c r="AA224">
        <v>86579</v>
      </c>
      <c r="AB224" t="s">
        <v>157</v>
      </c>
      <c r="AC224" t="s">
        <v>8430</v>
      </c>
      <c r="AD224" t="s">
        <v>158</v>
      </c>
      <c r="AF224" t="s">
        <v>149</v>
      </c>
    </row>
    <row r="225" spans="2:32" x14ac:dyDescent="0.55000000000000004">
      <c r="B225" t="s">
        <v>8407</v>
      </c>
      <c r="C225" t="s">
        <v>2927</v>
      </c>
      <c r="D225">
        <v>2011</v>
      </c>
      <c r="E225" t="s">
        <v>239</v>
      </c>
      <c r="F225" t="s">
        <v>2928</v>
      </c>
      <c r="G225" t="s">
        <v>1838</v>
      </c>
      <c r="I225">
        <v>270</v>
      </c>
      <c r="J225">
        <v>275</v>
      </c>
      <c r="L225">
        <v>1</v>
      </c>
      <c r="M225" t="s">
        <v>2929</v>
      </c>
      <c r="N225" t="s">
        <v>8408</v>
      </c>
      <c r="O225" t="s">
        <v>2932</v>
      </c>
      <c r="P225" t="s">
        <v>2933</v>
      </c>
      <c r="Q225" t="s">
        <v>2934</v>
      </c>
      <c r="R225" t="s">
        <v>4157</v>
      </c>
      <c r="S225" t="s">
        <v>8409</v>
      </c>
      <c r="T225" t="s">
        <v>8410</v>
      </c>
      <c r="V225" t="s">
        <v>8411</v>
      </c>
      <c r="X225" t="s">
        <v>2931</v>
      </c>
      <c r="Y225" t="s">
        <v>8412</v>
      </c>
      <c r="Z225" t="s">
        <v>8413</v>
      </c>
      <c r="AA225">
        <v>86914</v>
      </c>
      <c r="AB225" t="s">
        <v>157</v>
      </c>
      <c r="AC225" t="s">
        <v>6645</v>
      </c>
      <c r="AD225" t="s">
        <v>158</v>
      </c>
      <c r="AF225" t="s">
        <v>149</v>
      </c>
    </row>
    <row r="226" spans="2:32" x14ac:dyDescent="0.55000000000000004">
      <c r="B226" t="s">
        <v>2985</v>
      </c>
      <c r="C226" t="s">
        <v>2986</v>
      </c>
      <c r="D226">
        <v>2011</v>
      </c>
      <c r="E226" t="s">
        <v>2987</v>
      </c>
      <c r="F226">
        <v>9</v>
      </c>
      <c r="I226">
        <v>7271</v>
      </c>
      <c r="J226">
        <v>7278</v>
      </c>
      <c r="L226">
        <v>4</v>
      </c>
      <c r="N226" t="s">
        <v>2988</v>
      </c>
      <c r="O226" t="s">
        <v>2989</v>
      </c>
      <c r="P226" t="s">
        <v>2990</v>
      </c>
      <c r="Q226" t="s">
        <v>2991</v>
      </c>
      <c r="S226" t="s">
        <v>8355</v>
      </c>
      <c r="T226" t="s">
        <v>8356</v>
      </c>
      <c r="X226" t="s">
        <v>2987</v>
      </c>
      <c r="Y226" t="s">
        <v>8357</v>
      </c>
      <c r="Z226" t="s">
        <v>8358</v>
      </c>
      <c r="AA226">
        <v>91159</v>
      </c>
      <c r="AB226" t="s">
        <v>157</v>
      </c>
      <c r="AC226" t="s">
        <v>8359</v>
      </c>
      <c r="AD226" t="s">
        <v>158</v>
      </c>
      <c r="AF226" t="s">
        <v>149</v>
      </c>
    </row>
    <row r="227" spans="2:32" x14ac:dyDescent="0.55000000000000004">
      <c r="B227" t="s">
        <v>3071</v>
      </c>
      <c r="C227" t="s">
        <v>3072</v>
      </c>
      <c r="D227">
        <v>2011</v>
      </c>
      <c r="E227" t="s">
        <v>3073</v>
      </c>
      <c r="I227">
        <v>791</v>
      </c>
      <c r="J227">
        <v>798</v>
      </c>
      <c r="L227">
        <v>1</v>
      </c>
      <c r="M227" t="s">
        <v>3074</v>
      </c>
      <c r="N227" t="s">
        <v>8320</v>
      </c>
      <c r="O227" t="s">
        <v>3077</v>
      </c>
      <c r="P227" t="s">
        <v>3078</v>
      </c>
      <c r="Q227" t="s">
        <v>3079</v>
      </c>
      <c r="S227" t="s">
        <v>8321</v>
      </c>
      <c r="T227" t="s">
        <v>8322</v>
      </c>
      <c r="X227" t="s">
        <v>3076</v>
      </c>
      <c r="Y227" t="s">
        <v>8323</v>
      </c>
      <c r="Z227" t="s">
        <v>8324</v>
      </c>
      <c r="AA227">
        <v>98394</v>
      </c>
      <c r="AB227" t="s">
        <v>157</v>
      </c>
      <c r="AC227" t="s">
        <v>8325</v>
      </c>
      <c r="AD227" t="s">
        <v>158</v>
      </c>
      <c r="AF227" t="s">
        <v>149</v>
      </c>
    </row>
    <row r="228" spans="2:32" x14ac:dyDescent="0.55000000000000004">
      <c r="B228" t="s">
        <v>3086</v>
      </c>
      <c r="C228" t="s">
        <v>3087</v>
      </c>
      <c r="D228">
        <v>2011</v>
      </c>
      <c r="E228" t="s">
        <v>756</v>
      </c>
      <c r="F228">
        <v>6</v>
      </c>
      <c r="I228">
        <v>63</v>
      </c>
      <c r="J228">
        <v>68</v>
      </c>
      <c r="L228">
        <v>1</v>
      </c>
      <c r="M228" t="s">
        <v>3088</v>
      </c>
      <c r="N228" t="s">
        <v>8504</v>
      </c>
      <c r="O228" t="s">
        <v>3091</v>
      </c>
      <c r="P228" t="s">
        <v>3092</v>
      </c>
      <c r="Q228" t="s">
        <v>3093</v>
      </c>
      <c r="R228" t="s">
        <v>4171</v>
      </c>
      <c r="S228" t="s">
        <v>8505</v>
      </c>
      <c r="T228" t="s">
        <v>8506</v>
      </c>
      <c r="V228" t="s">
        <v>8507</v>
      </c>
      <c r="W228" t="s">
        <v>4480</v>
      </c>
      <c r="X228" t="s">
        <v>3090</v>
      </c>
      <c r="Y228" t="s">
        <v>8508</v>
      </c>
      <c r="Z228" t="s">
        <v>8089</v>
      </c>
      <c r="AA228">
        <v>88272</v>
      </c>
      <c r="AB228" t="s">
        <v>157</v>
      </c>
      <c r="AC228" t="s">
        <v>7114</v>
      </c>
      <c r="AD228" t="s">
        <v>158</v>
      </c>
      <c r="AE228" t="s">
        <v>6534</v>
      </c>
      <c r="AF228" t="s">
        <v>149</v>
      </c>
    </row>
    <row r="229" spans="2:32" x14ac:dyDescent="0.55000000000000004">
      <c r="B229" t="s">
        <v>3071</v>
      </c>
      <c r="C229" t="s">
        <v>3094</v>
      </c>
      <c r="D229">
        <v>2011</v>
      </c>
      <c r="E229" t="s">
        <v>3095</v>
      </c>
      <c r="F229" t="s">
        <v>3096</v>
      </c>
      <c r="I229">
        <v>15</v>
      </c>
      <c r="J229">
        <v>22</v>
      </c>
      <c r="L229">
        <v>1</v>
      </c>
      <c r="M229" t="s">
        <v>3097</v>
      </c>
      <c r="N229" t="s">
        <v>8513</v>
      </c>
      <c r="O229" t="s">
        <v>3100</v>
      </c>
      <c r="P229" t="s">
        <v>3101</v>
      </c>
      <c r="Q229" t="s">
        <v>3102</v>
      </c>
      <c r="R229" t="s">
        <v>4172</v>
      </c>
      <c r="S229" t="s">
        <v>8514</v>
      </c>
      <c r="T229" t="s">
        <v>8515</v>
      </c>
      <c r="W229" t="s">
        <v>232</v>
      </c>
      <c r="X229" t="s">
        <v>3099</v>
      </c>
      <c r="Y229" t="s">
        <v>8516</v>
      </c>
      <c r="Z229" t="s">
        <v>8517</v>
      </c>
      <c r="AA229">
        <v>87583</v>
      </c>
      <c r="AB229" t="s">
        <v>157</v>
      </c>
      <c r="AC229" t="s">
        <v>6589</v>
      </c>
      <c r="AD229" t="s">
        <v>158</v>
      </c>
      <c r="AF229" t="s">
        <v>149</v>
      </c>
    </row>
    <row r="230" spans="2:32" x14ac:dyDescent="0.55000000000000004">
      <c r="B230" t="s">
        <v>8496</v>
      </c>
      <c r="C230" t="s">
        <v>3213</v>
      </c>
      <c r="D230">
        <v>2011</v>
      </c>
      <c r="E230" t="s">
        <v>3214</v>
      </c>
      <c r="F230">
        <v>26</v>
      </c>
      <c r="G230">
        <v>3</v>
      </c>
      <c r="I230">
        <v>498</v>
      </c>
      <c r="J230">
        <v>504</v>
      </c>
      <c r="L230">
        <v>3</v>
      </c>
      <c r="N230" t="s">
        <v>3215</v>
      </c>
      <c r="O230" t="s">
        <v>3216</v>
      </c>
      <c r="P230" t="s">
        <v>3217</v>
      </c>
      <c r="Q230" t="s">
        <v>3218</v>
      </c>
      <c r="R230" t="s">
        <v>4183</v>
      </c>
      <c r="S230" t="s">
        <v>8497</v>
      </c>
      <c r="T230" t="s">
        <v>8498</v>
      </c>
      <c r="AB230" t="s">
        <v>1425</v>
      </c>
      <c r="AC230" t="s">
        <v>8499</v>
      </c>
      <c r="AD230" t="s">
        <v>188</v>
      </c>
      <c r="AF230" t="s">
        <v>149</v>
      </c>
    </row>
    <row r="231" spans="2:32" x14ac:dyDescent="0.55000000000000004">
      <c r="B231" t="s">
        <v>1978</v>
      </c>
      <c r="C231" t="s">
        <v>3313</v>
      </c>
      <c r="D231">
        <v>2011</v>
      </c>
      <c r="E231" t="s">
        <v>2205</v>
      </c>
      <c r="F231">
        <v>21</v>
      </c>
      <c r="G231">
        <v>6</v>
      </c>
      <c r="I231">
        <v>1063</v>
      </c>
      <c r="J231">
        <v>1075</v>
      </c>
      <c r="L231">
        <v>45</v>
      </c>
      <c r="M231" t="s">
        <v>3314</v>
      </c>
      <c r="N231" t="s">
        <v>8452</v>
      </c>
      <c r="O231" t="s">
        <v>3316</v>
      </c>
      <c r="P231" t="s">
        <v>3317</v>
      </c>
      <c r="Q231" t="s">
        <v>3318</v>
      </c>
      <c r="R231" t="s">
        <v>4192</v>
      </c>
      <c r="S231" t="s">
        <v>8453</v>
      </c>
      <c r="T231" t="s">
        <v>8454</v>
      </c>
      <c r="AB231" t="s">
        <v>157</v>
      </c>
      <c r="AC231" t="s">
        <v>2205</v>
      </c>
      <c r="AD231" t="s">
        <v>188</v>
      </c>
      <c r="AF231" t="s">
        <v>149</v>
      </c>
    </row>
    <row r="232" spans="2:32" x14ac:dyDescent="0.55000000000000004">
      <c r="B232" t="s">
        <v>3423</v>
      </c>
      <c r="C232" t="s">
        <v>3424</v>
      </c>
      <c r="D232">
        <v>2011</v>
      </c>
      <c r="E232" t="s">
        <v>3268</v>
      </c>
      <c r="F232" t="s">
        <v>3425</v>
      </c>
      <c r="I232">
        <v>151</v>
      </c>
      <c r="J232">
        <v>164</v>
      </c>
      <c r="L232">
        <v>2</v>
      </c>
      <c r="M232" t="s">
        <v>3426</v>
      </c>
      <c r="N232" t="s">
        <v>8363</v>
      </c>
      <c r="O232" t="s">
        <v>3428</v>
      </c>
      <c r="P232" t="s">
        <v>3429</v>
      </c>
      <c r="Q232" t="s">
        <v>3430</v>
      </c>
      <c r="S232" t="s">
        <v>8364</v>
      </c>
      <c r="T232" t="s">
        <v>8365</v>
      </c>
      <c r="U232" t="s">
        <v>8366</v>
      </c>
      <c r="AB232" t="s">
        <v>157</v>
      </c>
      <c r="AC232" t="s">
        <v>6996</v>
      </c>
      <c r="AD232" t="s">
        <v>188</v>
      </c>
      <c r="AF232" t="s">
        <v>149</v>
      </c>
    </row>
    <row r="233" spans="2:32" x14ac:dyDescent="0.55000000000000004">
      <c r="B233" t="s">
        <v>8371</v>
      </c>
      <c r="C233" t="s">
        <v>3557</v>
      </c>
      <c r="D233">
        <v>2011</v>
      </c>
      <c r="E233" t="s">
        <v>213</v>
      </c>
      <c r="F233">
        <v>7</v>
      </c>
      <c r="G233">
        <v>4</v>
      </c>
      <c r="I233">
        <v>257</v>
      </c>
      <c r="J233">
        <v>264</v>
      </c>
      <c r="L233">
        <v>8</v>
      </c>
      <c r="M233" t="s">
        <v>3558</v>
      </c>
      <c r="N233" t="s">
        <v>8372</v>
      </c>
      <c r="O233" t="s">
        <v>3560</v>
      </c>
      <c r="P233" t="s">
        <v>3561</v>
      </c>
      <c r="Q233" t="s">
        <v>3562</v>
      </c>
      <c r="R233" t="s">
        <v>4211</v>
      </c>
      <c r="S233" t="s">
        <v>8373</v>
      </c>
      <c r="T233" t="s">
        <v>8374</v>
      </c>
      <c r="AB233" t="s">
        <v>157</v>
      </c>
      <c r="AC233" t="s">
        <v>6568</v>
      </c>
      <c r="AD233" t="s">
        <v>188</v>
      </c>
      <c r="AF233" t="s">
        <v>149</v>
      </c>
    </row>
    <row r="234" spans="2:32" x14ac:dyDescent="0.55000000000000004">
      <c r="B234" t="s">
        <v>3581</v>
      </c>
      <c r="C234" t="s">
        <v>3582</v>
      </c>
      <c r="D234">
        <v>2011</v>
      </c>
      <c r="E234" t="s">
        <v>3583</v>
      </c>
      <c r="F234">
        <v>63</v>
      </c>
      <c r="G234">
        <v>1</v>
      </c>
      <c r="I234">
        <v>53</v>
      </c>
      <c r="J234">
        <v>102</v>
      </c>
      <c r="L234">
        <v>13</v>
      </c>
      <c r="M234" t="s">
        <v>3584</v>
      </c>
      <c r="N234" t="s">
        <v>8455</v>
      </c>
      <c r="O234" t="s">
        <v>3586</v>
      </c>
      <c r="P234" t="s">
        <v>3587</v>
      </c>
      <c r="Q234" t="s">
        <v>3588</v>
      </c>
      <c r="R234" t="s">
        <v>4214</v>
      </c>
      <c r="T234" t="s">
        <v>8095</v>
      </c>
      <c r="AB234" t="s">
        <v>157</v>
      </c>
      <c r="AC234" t="s">
        <v>8456</v>
      </c>
      <c r="AD234" t="s">
        <v>188</v>
      </c>
      <c r="AF234" t="s">
        <v>149</v>
      </c>
    </row>
    <row r="235" spans="2:32" x14ac:dyDescent="0.55000000000000004">
      <c r="B235" t="s">
        <v>3597</v>
      </c>
      <c r="C235" t="s">
        <v>3598</v>
      </c>
      <c r="D235">
        <v>2011</v>
      </c>
      <c r="E235" t="s">
        <v>947</v>
      </c>
      <c r="F235">
        <v>1</v>
      </c>
      <c r="I235">
        <v>764</v>
      </c>
      <c r="J235">
        <v>777</v>
      </c>
      <c r="N235" t="s">
        <v>3599</v>
      </c>
      <c r="O235" t="s">
        <v>3600</v>
      </c>
      <c r="P235" t="s">
        <v>3601</v>
      </c>
      <c r="Q235" t="s">
        <v>3602</v>
      </c>
      <c r="S235" t="s">
        <v>8326</v>
      </c>
      <c r="T235" t="s">
        <v>8327</v>
      </c>
      <c r="V235" t="s">
        <v>8311</v>
      </c>
      <c r="X235" t="s">
        <v>947</v>
      </c>
      <c r="Y235" t="s">
        <v>8312</v>
      </c>
      <c r="Z235" t="s">
        <v>8313</v>
      </c>
      <c r="AA235">
        <v>96396</v>
      </c>
      <c r="AB235" t="s">
        <v>157</v>
      </c>
      <c r="AC235" t="s">
        <v>8314</v>
      </c>
      <c r="AD235" t="s">
        <v>158</v>
      </c>
      <c r="AF235" t="s">
        <v>149</v>
      </c>
    </row>
    <row r="236" spans="2:32" x14ac:dyDescent="0.55000000000000004">
      <c r="B236" t="s">
        <v>3625</v>
      </c>
      <c r="C236" t="s">
        <v>3626</v>
      </c>
      <c r="D236">
        <v>2011</v>
      </c>
      <c r="E236" t="s">
        <v>194</v>
      </c>
      <c r="F236">
        <v>2</v>
      </c>
      <c r="G236" t="s">
        <v>195</v>
      </c>
      <c r="I236">
        <v>39</v>
      </c>
      <c r="J236">
        <v>50</v>
      </c>
      <c r="L236">
        <v>2</v>
      </c>
      <c r="M236" t="s">
        <v>3627</v>
      </c>
      <c r="N236" t="s">
        <v>8382</v>
      </c>
      <c r="O236" t="s">
        <v>3629</v>
      </c>
      <c r="P236" t="s">
        <v>3630</v>
      </c>
      <c r="Q236" t="s">
        <v>3631</v>
      </c>
      <c r="R236" t="s">
        <v>4217</v>
      </c>
      <c r="S236" t="s">
        <v>8383</v>
      </c>
      <c r="T236" t="s">
        <v>8384</v>
      </c>
      <c r="V236" t="s">
        <v>8318</v>
      </c>
      <c r="X236" t="s">
        <v>2594</v>
      </c>
      <c r="Y236" t="s">
        <v>8319</v>
      </c>
      <c r="Z236" t="s">
        <v>7620</v>
      </c>
      <c r="AA236">
        <v>91020</v>
      </c>
      <c r="AB236" t="s">
        <v>157</v>
      </c>
      <c r="AC236" t="s">
        <v>6600</v>
      </c>
      <c r="AD236" t="s">
        <v>158</v>
      </c>
      <c r="AF236" t="s">
        <v>149</v>
      </c>
    </row>
    <row r="237" spans="2:32" x14ac:dyDescent="0.55000000000000004">
      <c r="B237" t="s">
        <v>3656</v>
      </c>
      <c r="C237" t="s">
        <v>3657</v>
      </c>
      <c r="D237">
        <v>2011</v>
      </c>
      <c r="E237" t="s">
        <v>3659</v>
      </c>
      <c r="H237">
        <v>6113898</v>
      </c>
      <c r="I237">
        <v>193</v>
      </c>
      <c r="J237">
        <v>201</v>
      </c>
      <c r="L237">
        <v>15</v>
      </c>
      <c r="M237" t="s">
        <v>3660</v>
      </c>
      <c r="N237" t="s">
        <v>8297</v>
      </c>
      <c r="O237" t="s">
        <v>3663</v>
      </c>
      <c r="P237" t="s">
        <v>3664</v>
      </c>
      <c r="Q237" t="s">
        <v>3665</v>
      </c>
      <c r="R237" t="s">
        <v>4221</v>
      </c>
      <c r="S237" t="s">
        <v>8298</v>
      </c>
      <c r="T237" t="s">
        <v>8299</v>
      </c>
      <c r="V237" t="s">
        <v>8300</v>
      </c>
      <c r="X237" t="s">
        <v>3662</v>
      </c>
      <c r="Y237" t="s">
        <v>8301</v>
      </c>
      <c r="Z237" t="s">
        <v>8302</v>
      </c>
      <c r="AA237">
        <v>88231</v>
      </c>
      <c r="AB237" t="s">
        <v>157</v>
      </c>
      <c r="AC237" t="s">
        <v>6865</v>
      </c>
      <c r="AD237" t="s">
        <v>158</v>
      </c>
      <c r="AF237" t="s">
        <v>149</v>
      </c>
    </row>
    <row r="238" spans="2:32" x14ac:dyDescent="0.55000000000000004">
      <c r="B238" t="s">
        <v>3782</v>
      </c>
      <c r="C238" t="s">
        <v>3783</v>
      </c>
      <c r="D238">
        <v>2011</v>
      </c>
      <c r="E238" t="s">
        <v>3784</v>
      </c>
      <c r="F238">
        <v>26</v>
      </c>
      <c r="G238">
        <v>3</v>
      </c>
      <c r="I238">
        <v>448</v>
      </c>
      <c r="J238">
        <v>462</v>
      </c>
      <c r="L238">
        <v>6</v>
      </c>
      <c r="M238" t="s">
        <v>3785</v>
      </c>
      <c r="N238" t="s">
        <v>8480</v>
      </c>
      <c r="O238" t="s">
        <v>3787</v>
      </c>
      <c r="P238" t="s">
        <v>3788</v>
      </c>
      <c r="Q238" t="s">
        <v>3789</v>
      </c>
      <c r="R238" t="s">
        <v>8481</v>
      </c>
      <c r="S238" t="s">
        <v>8482</v>
      </c>
      <c r="T238" t="s">
        <v>8483</v>
      </c>
      <c r="AB238" t="s">
        <v>157</v>
      </c>
      <c r="AC238" t="s">
        <v>8484</v>
      </c>
      <c r="AD238" t="s">
        <v>188</v>
      </c>
      <c r="AF238" t="s">
        <v>149</v>
      </c>
    </row>
    <row r="239" spans="2:32" x14ac:dyDescent="0.55000000000000004">
      <c r="B239" t="s">
        <v>172</v>
      </c>
      <c r="C239" t="s">
        <v>173</v>
      </c>
      <c r="D239">
        <v>2012</v>
      </c>
      <c r="E239" t="s">
        <v>175</v>
      </c>
      <c r="H239">
        <v>6299214</v>
      </c>
      <c r="I239">
        <v>189</v>
      </c>
      <c r="J239">
        <v>198</v>
      </c>
      <c r="L239">
        <v>7</v>
      </c>
      <c r="M239" t="s">
        <v>176</v>
      </c>
      <c r="N239" t="s">
        <v>8137</v>
      </c>
      <c r="O239" t="s">
        <v>179</v>
      </c>
      <c r="P239" t="s">
        <v>180</v>
      </c>
      <c r="Q239" t="s">
        <v>181</v>
      </c>
      <c r="R239" t="s">
        <v>3960</v>
      </c>
      <c r="S239" t="s">
        <v>8138</v>
      </c>
      <c r="T239" t="s">
        <v>8139</v>
      </c>
      <c r="V239" t="s">
        <v>8140</v>
      </c>
      <c r="X239" t="s">
        <v>178</v>
      </c>
      <c r="Y239" t="s">
        <v>8141</v>
      </c>
      <c r="Z239" t="s">
        <v>7626</v>
      </c>
      <c r="AA239">
        <v>93486</v>
      </c>
      <c r="AB239" t="s">
        <v>157</v>
      </c>
      <c r="AC239" t="s">
        <v>8142</v>
      </c>
      <c r="AD239" t="s">
        <v>158</v>
      </c>
      <c r="AF239" t="s">
        <v>149</v>
      </c>
    </row>
    <row r="240" spans="2:32" x14ac:dyDescent="0.55000000000000004">
      <c r="B240" t="s">
        <v>8076</v>
      </c>
      <c r="C240" t="s">
        <v>264</v>
      </c>
      <c r="D240">
        <v>2012</v>
      </c>
      <c r="E240" t="s">
        <v>266</v>
      </c>
      <c r="H240">
        <v>6465090</v>
      </c>
      <c r="L240">
        <v>2</v>
      </c>
      <c r="M240" t="s">
        <v>267</v>
      </c>
      <c r="N240" t="s">
        <v>8077</v>
      </c>
      <c r="O240" t="s">
        <v>270</v>
      </c>
      <c r="P240" t="s">
        <v>271</v>
      </c>
      <c r="Q240" t="s">
        <v>272</v>
      </c>
      <c r="S240" t="s">
        <v>8078</v>
      </c>
      <c r="T240" t="s">
        <v>8079</v>
      </c>
      <c r="V240" t="s">
        <v>8069</v>
      </c>
      <c r="X240" t="s">
        <v>269</v>
      </c>
      <c r="Y240" t="s">
        <v>8070</v>
      </c>
      <c r="Z240" t="s">
        <v>8071</v>
      </c>
      <c r="AA240">
        <v>95957</v>
      </c>
      <c r="AB240" t="s">
        <v>157</v>
      </c>
      <c r="AC240" t="s">
        <v>8072</v>
      </c>
      <c r="AD240" t="s">
        <v>158</v>
      </c>
      <c r="AF240" t="s">
        <v>149</v>
      </c>
    </row>
    <row r="241" spans="2:32" x14ac:dyDescent="0.55000000000000004">
      <c r="B241" t="s">
        <v>299</v>
      </c>
      <c r="C241" t="s">
        <v>300</v>
      </c>
      <c r="D241">
        <v>2012</v>
      </c>
      <c r="E241" t="s">
        <v>302</v>
      </c>
      <c r="F241">
        <v>10</v>
      </c>
      <c r="I241">
        <v>8225</v>
      </c>
      <c r="J241">
        <v>8236</v>
      </c>
      <c r="N241" t="s">
        <v>303</v>
      </c>
      <c r="O241" t="s">
        <v>305</v>
      </c>
      <c r="P241" t="s">
        <v>306</v>
      </c>
      <c r="Q241" t="s">
        <v>307</v>
      </c>
      <c r="S241" t="s">
        <v>8005</v>
      </c>
      <c r="T241" t="s">
        <v>8006</v>
      </c>
      <c r="V241" t="s">
        <v>8007</v>
      </c>
      <c r="X241" t="s">
        <v>304</v>
      </c>
      <c r="Y241" t="s">
        <v>8008</v>
      </c>
      <c r="Z241" t="s">
        <v>8009</v>
      </c>
      <c r="AA241">
        <v>98825</v>
      </c>
      <c r="AB241" t="s">
        <v>157</v>
      </c>
      <c r="AC241" t="s">
        <v>7917</v>
      </c>
      <c r="AD241" t="s">
        <v>158</v>
      </c>
      <c r="AF241" t="s">
        <v>149</v>
      </c>
    </row>
    <row r="242" spans="2:32" x14ac:dyDescent="0.55000000000000004">
      <c r="B242" t="s">
        <v>308</v>
      </c>
      <c r="C242" t="s">
        <v>309</v>
      </c>
      <c r="D242">
        <v>2012</v>
      </c>
      <c r="E242" t="s">
        <v>310</v>
      </c>
      <c r="H242">
        <v>6450983</v>
      </c>
      <c r="I242">
        <v>20</v>
      </c>
      <c r="J242">
        <v>26</v>
      </c>
      <c r="L242">
        <v>4</v>
      </c>
      <c r="M242" t="s">
        <v>311</v>
      </c>
      <c r="N242" t="s">
        <v>8080</v>
      </c>
      <c r="O242" t="s">
        <v>314</v>
      </c>
      <c r="P242" t="s">
        <v>315</v>
      </c>
      <c r="Q242" t="s">
        <v>316</v>
      </c>
      <c r="R242" t="s">
        <v>3967</v>
      </c>
      <c r="S242" t="s">
        <v>8081</v>
      </c>
      <c r="T242" t="s">
        <v>8082</v>
      </c>
      <c r="X242" t="s">
        <v>313</v>
      </c>
      <c r="Y242" t="s">
        <v>7975</v>
      </c>
      <c r="Z242" t="s">
        <v>7626</v>
      </c>
      <c r="AA242">
        <v>95798</v>
      </c>
      <c r="AB242" t="s">
        <v>157</v>
      </c>
      <c r="AC242" t="s">
        <v>7976</v>
      </c>
      <c r="AD242" t="s">
        <v>158</v>
      </c>
      <c r="AF242" t="s">
        <v>149</v>
      </c>
    </row>
    <row r="243" spans="2:32" x14ac:dyDescent="0.55000000000000004">
      <c r="B243" t="s">
        <v>317</v>
      </c>
      <c r="C243" t="s">
        <v>318</v>
      </c>
      <c r="D243">
        <v>2012</v>
      </c>
      <c r="E243" t="s">
        <v>194</v>
      </c>
      <c r="F243">
        <v>2</v>
      </c>
      <c r="G243" t="s">
        <v>195</v>
      </c>
      <c r="I243">
        <v>1217</v>
      </c>
      <c r="J243">
        <v>1227</v>
      </c>
      <c r="L243">
        <v>6</v>
      </c>
      <c r="M243" t="s">
        <v>319</v>
      </c>
      <c r="N243" t="s">
        <v>8085</v>
      </c>
      <c r="O243" t="s">
        <v>322</v>
      </c>
      <c r="P243" t="s">
        <v>323</v>
      </c>
      <c r="Q243" t="s">
        <v>324</v>
      </c>
      <c r="S243" t="s">
        <v>8086</v>
      </c>
      <c r="T243" t="s">
        <v>8087</v>
      </c>
      <c r="X243" t="s">
        <v>321</v>
      </c>
      <c r="Y243" t="s">
        <v>8088</v>
      </c>
      <c r="Z243" t="s">
        <v>8089</v>
      </c>
      <c r="AA243">
        <v>99504</v>
      </c>
      <c r="AB243" t="s">
        <v>157</v>
      </c>
      <c r="AC243" t="s">
        <v>6600</v>
      </c>
      <c r="AD243" t="s">
        <v>158</v>
      </c>
      <c r="AF243" t="s">
        <v>149</v>
      </c>
    </row>
    <row r="244" spans="2:32" x14ac:dyDescent="0.55000000000000004">
      <c r="B244" t="s">
        <v>325</v>
      </c>
      <c r="C244" t="s">
        <v>326</v>
      </c>
      <c r="D244">
        <v>2012</v>
      </c>
      <c r="E244" t="s">
        <v>328</v>
      </c>
      <c r="I244">
        <v>49</v>
      </c>
      <c r="J244">
        <v>60</v>
      </c>
      <c r="L244">
        <v>7</v>
      </c>
      <c r="N244" t="s">
        <v>330</v>
      </c>
      <c r="O244" t="s">
        <v>332</v>
      </c>
      <c r="P244" t="s">
        <v>333</v>
      </c>
      <c r="Q244" t="s">
        <v>334</v>
      </c>
      <c r="R244" t="s">
        <v>3968</v>
      </c>
      <c r="S244" t="s">
        <v>8146</v>
      </c>
      <c r="T244" t="s">
        <v>8147</v>
      </c>
      <c r="V244" t="s">
        <v>7811</v>
      </c>
      <c r="X244" t="s">
        <v>331</v>
      </c>
      <c r="Y244" t="s">
        <v>8145</v>
      </c>
      <c r="Z244" t="s">
        <v>8027</v>
      </c>
      <c r="AA244">
        <v>93322</v>
      </c>
      <c r="AB244" t="s">
        <v>157</v>
      </c>
      <c r="AC244" t="s">
        <v>7603</v>
      </c>
      <c r="AD244" t="s">
        <v>158</v>
      </c>
      <c r="AF244" t="s">
        <v>149</v>
      </c>
    </row>
    <row r="245" spans="2:32" x14ac:dyDescent="0.55000000000000004">
      <c r="B245" t="s">
        <v>344</v>
      </c>
      <c r="C245" t="s">
        <v>345</v>
      </c>
      <c r="D245">
        <v>2012</v>
      </c>
      <c r="E245" t="s">
        <v>346</v>
      </c>
      <c r="F245">
        <v>3</v>
      </c>
      <c r="I245">
        <v>1827</v>
      </c>
      <c r="J245">
        <v>1841</v>
      </c>
      <c r="N245" t="s">
        <v>347</v>
      </c>
      <c r="O245" t="s">
        <v>348</v>
      </c>
      <c r="P245" t="s">
        <v>349</v>
      </c>
      <c r="Q245" t="s">
        <v>350</v>
      </c>
      <c r="S245" t="s">
        <v>8056</v>
      </c>
      <c r="T245" t="s">
        <v>8057</v>
      </c>
      <c r="V245" t="s">
        <v>8025</v>
      </c>
      <c r="X245" t="s">
        <v>346</v>
      </c>
      <c r="Y245" t="s">
        <v>8026</v>
      </c>
      <c r="Z245" t="s">
        <v>8027</v>
      </c>
      <c r="AA245">
        <v>98468</v>
      </c>
      <c r="AB245" t="s">
        <v>157</v>
      </c>
      <c r="AC245" t="s">
        <v>8028</v>
      </c>
      <c r="AD245" t="s">
        <v>158</v>
      </c>
      <c r="AF245" t="s">
        <v>149</v>
      </c>
    </row>
    <row r="246" spans="2:32" x14ac:dyDescent="0.55000000000000004">
      <c r="B246" t="s">
        <v>351</v>
      </c>
      <c r="C246" t="s">
        <v>352</v>
      </c>
      <c r="D246">
        <v>2012</v>
      </c>
      <c r="E246" t="s">
        <v>353</v>
      </c>
      <c r="L246">
        <v>3</v>
      </c>
      <c r="N246" t="s">
        <v>354</v>
      </c>
      <c r="O246" t="s">
        <v>356</v>
      </c>
      <c r="P246" t="s">
        <v>357</v>
      </c>
      <c r="Q246" t="s">
        <v>358</v>
      </c>
      <c r="S246" t="s">
        <v>7966</v>
      </c>
      <c r="T246" t="s">
        <v>7967</v>
      </c>
      <c r="V246" t="s">
        <v>7968</v>
      </c>
      <c r="X246" t="s">
        <v>355</v>
      </c>
      <c r="Y246" t="s">
        <v>7969</v>
      </c>
      <c r="Z246" t="s">
        <v>7970</v>
      </c>
      <c r="AA246">
        <v>93863</v>
      </c>
      <c r="AB246" t="s">
        <v>157</v>
      </c>
      <c r="AC246" t="s">
        <v>7971</v>
      </c>
      <c r="AD246" t="s">
        <v>158</v>
      </c>
      <c r="AF246" t="s">
        <v>149</v>
      </c>
    </row>
    <row r="247" spans="2:32" x14ac:dyDescent="0.55000000000000004">
      <c r="B247" t="s">
        <v>8214</v>
      </c>
      <c r="C247" t="s">
        <v>369</v>
      </c>
      <c r="D247">
        <v>2012</v>
      </c>
      <c r="E247" t="s">
        <v>370</v>
      </c>
      <c r="F247">
        <v>246</v>
      </c>
      <c r="I247">
        <v>108</v>
      </c>
      <c r="J247">
        <v>123</v>
      </c>
      <c r="L247">
        <v>4</v>
      </c>
      <c r="M247" t="s">
        <v>371</v>
      </c>
      <c r="N247" t="s">
        <v>8215</v>
      </c>
      <c r="O247" t="s">
        <v>373</v>
      </c>
      <c r="P247" t="s">
        <v>374</v>
      </c>
      <c r="Q247" t="s">
        <v>375</v>
      </c>
      <c r="R247" t="s">
        <v>3971</v>
      </c>
      <c r="S247" t="s">
        <v>8216</v>
      </c>
      <c r="T247" t="s">
        <v>8217</v>
      </c>
      <c r="W247" t="s">
        <v>187</v>
      </c>
      <c r="AB247" t="s">
        <v>157</v>
      </c>
      <c r="AC247" t="s">
        <v>8218</v>
      </c>
      <c r="AD247" t="s">
        <v>158</v>
      </c>
      <c r="AF247" t="s">
        <v>149</v>
      </c>
    </row>
    <row r="248" spans="2:32" x14ac:dyDescent="0.55000000000000004">
      <c r="B248" t="s">
        <v>392</v>
      </c>
      <c r="C248" t="s">
        <v>393</v>
      </c>
      <c r="D248">
        <v>2012</v>
      </c>
      <c r="E248" t="s">
        <v>395</v>
      </c>
      <c r="H248">
        <v>6318422</v>
      </c>
      <c r="I248">
        <v>137</v>
      </c>
      <c r="J248">
        <v>144</v>
      </c>
      <c r="N248" t="s">
        <v>396</v>
      </c>
      <c r="O248" t="s">
        <v>398</v>
      </c>
      <c r="P248" t="s">
        <v>399</v>
      </c>
      <c r="Q248" t="s">
        <v>400</v>
      </c>
      <c r="R248" t="s">
        <v>3974</v>
      </c>
      <c r="S248" t="s">
        <v>8253</v>
      </c>
      <c r="T248" t="s">
        <v>8254</v>
      </c>
      <c r="W248" t="s">
        <v>8246</v>
      </c>
      <c r="X248" t="s">
        <v>397</v>
      </c>
      <c r="Y248" t="s">
        <v>8247</v>
      </c>
      <c r="Z248" t="s">
        <v>8248</v>
      </c>
      <c r="AA248">
        <v>93879</v>
      </c>
      <c r="AB248" t="s">
        <v>157</v>
      </c>
      <c r="AC248" t="s">
        <v>8249</v>
      </c>
      <c r="AD248" t="s">
        <v>158</v>
      </c>
      <c r="AF248" t="s">
        <v>149</v>
      </c>
    </row>
    <row r="249" spans="2:32" x14ac:dyDescent="0.55000000000000004">
      <c r="B249" t="s">
        <v>553</v>
      </c>
      <c r="C249" t="s">
        <v>554</v>
      </c>
      <c r="D249">
        <v>2012</v>
      </c>
      <c r="E249" t="s">
        <v>346</v>
      </c>
      <c r="F249">
        <v>2</v>
      </c>
      <c r="I249">
        <v>817</v>
      </c>
      <c r="J249">
        <v>830</v>
      </c>
      <c r="L249">
        <v>1</v>
      </c>
      <c r="N249" t="s">
        <v>555</v>
      </c>
      <c r="O249" t="s">
        <v>556</v>
      </c>
      <c r="P249" t="s">
        <v>557</v>
      </c>
      <c r="Q249" t="s">
        <v>558</v>
      </c>
      <c r="S249" t="s">
        <v>8023</v>
      </c>
      <c r="T249" t="s">
        <v>8024</v>
      </c>
      <c r="V249" t="s">
        <v>8025</v>
      </c>
      <c r="X249" t="s">
        <v>346</v>
      </c>
      <c r="Y249" t="s">
        <v>8026</v>
      </c>
      <c r="Z249" t="s">
        <v>8027</v>
      </c>
      <c r="AA249">
        <v>98468</v>
      </c>
      <c r="AB249" t="s">
        <v>157</v>
      </c>
      <c r="AC249" t="s">
        <v>8028</v>
      </c>
      <c r="AD249" t="s">
        <v>158</v>
      </c>
      <c r="AF249" t="s">
        <v>149</v>
      </c>
    </row>
    <row r="250" spans="2:32" x14ac:dyDescent="0.55000000000000004">
      <c r="B250" t="s">
        <v>559</v>
      </c>
      <c r="C250" t="s">
        <v>560</v>
      </c>
      <c r="D250">
        <v>2012</v>
      </c>
      <c r="E250" t="s">
        <v>561</v>
      </c>
      <c r="F250">
        <v>54</v>
      </c>
      <c r="G250">
        <v>6</v>
      </c>
      <c r="I250">
        <v>569</v>
      </c>
      <c r="J250">
        <v>590</v>
      </c>
      <c r="L250">
        <v>36</v>
      </c>
      <c r="M250" t="s">
        <v>562</v>
      </c>
      <c r="N250" t="s">
        <v>8184</v>
      </c>
      <c r="O250" t="s">
        <v>564</v>
      </c>
      <c r="P250" t="s">
        <v>565</v>
      </c>
      <c r="Q250" t="s">
        <v>566</v>
      </c>
      <c r="R250" t="s">
        <v>3984</v>
      </c>
      <c r="S250" t="s">
        <v>8185</v>
      </c>
      <c r="T250" t="s">
        <v>8186</v>
      </c>
      <c r="AB250" t="s">
        <v>157</v>
      </c>
      <c r="AC250" t="s">
        <v>8187</v>
      </c>
      <c r="AD250" t="s">
        <v>188</v>
      </c>
      <c r="AF250" t="s">
        <v>149</v>
      </c>
    </row>
    <row r="251" spans="2:32" x14ac:dyDescent="0.55000000000000004">
      <c r="B251" t="s">
        <v>576</v>
      </c>
      <c r="C251" t="s">
        <v>577</v>
      </c>
      <c r="D251">
        <v>2012</v>
      </c>
      <c r="E251" t="s">
        <v>194</v>
      </c>
      <c r="F251">
        <v>2</v>
      </c>
      <c r="G251" t="s">
        <v>195</v>
      </c>
      <c r="I251">
        <v>1263</v>
      </c>
      <c r="J251">
        <v>1276</v>
      </c>
      <c r="L251">
        <v>3</v>
      </c>
      <c r="M251" t="s">
        <v>578</v>
      </c>
      <c r="N251" t="s">
        <v>8092</v>
      </c>
      <c r="O251" t="s">
        <v>580</v>
      </c>
      <c r="P251" t="s">
        <v>581</v>
      </c>
      <c r="Q251" t="s">
        <v>582</v>
      </c>
      <c r="S251" t="s">
        <v>8093</v>
      </c>
      <c r="T251" t="s">
        <v>580</v>
      </c>
      <c r="X251" t="s">
        <v>321</v>
      </c>
      <c r="Y251" t="s">
        <v>8088</v>
      </c>
      <c r="Z251" t="s">
        <v>8089</v>
      </c>
      <c r="AA251">
        <v>99504</v>
      </c>
      <c r="AB251" t="s">
        <v>157</v>
      </c>
      <c r="AC251" t="s">
        <v>6600</v>
      </c>
      <c r="AD251" t="s">
        <v>158</v>
      </c>
      <c r="AF251" t="s">
        <v>149</v>
      </c>
    </row>
    <row r="252" spans="2:32" x14ac:dyDescent="0.55000000000000004">
      <c r="B252" t="s">
        <v>669</v>
      </c>
      <c r="C252" t="s">
        <v>670</v>
      </c>
      <c r="D252">
        <v>2012</v>
      </c>
      <c r="E252" t="s">
        <v>672</v>
      </c>
      <c r="I252">
        <v>11</v>
      </c>
      <c r="J252">
        <v>16</v>
      </c>
      <c r="L252">
        <v>10</v>
      </c>
      <c r="M252" t="s">
        <v>673</v>
      </c>
      <c r="N252" t="s">
        <v>8050</v>
      </c>
      <c r="O252" t="s">
        <v>676</v>
      </c>
      <c r="P252" t="s">
        <v>677</v>
      </c>
      <c r="Q252" t="s">
        <v>678</v>
      </c>
      <c r="R252" t="s">
        <v>3993</v>
      </c>
      <c r="S252" t="s">
        <v>8051</v>
      </c>
      <c r="T252" t="s">
        <v>8052</v>
      </c>
      <c r="V252" t="s">
        <v>8053</v>
      </c>
      <c r="X252" t="s">
        <v>675</v>
      </c>
      <c r="Y252" t="s">
        <v>8008</v>
      </c>
      <c r="Z252" t="s">
        <v>8054</v>
      </c>
      <c r="AA252">
        <v>95351</v>
      </c>
      <c r="AB252" t="s">
        <v>157</v>
      </c>
      <c r="AC252" t="s">
        <v>8055</v>
      </c>
      <c r="AD252" t="s">
        <v>158</v>
      </c>
      <c r="AF252" t="s">
        <v>149</v>
      </c>
    </row>
    <row r="253" spans="2:32" x14ac:dyDescent="0.55000000000000004">
      <c r="B253" t="s">
        <v>858</v>
      </c>
      <c r="C253" t="s">
        <v>859</v>
      </c>
      <c r="D253">
        <v>2012</v>
      </c>
      <c r="E253" t="s">
        <v>861</v>
      </c>
      <c r="H253">
        <v>6187335</v>
      </c>
      <c r="L253">
        <v>10</v>
      </c>
      <c r="M253" t="s">
        <v>862</v>
      </c>
      <c r="N253" t="s">
        <v>8194</v>
      </c>
      <c r="O253" t="s">
        <v>865</v>
      </c>
      <c r="P253" t="s">
        <v>866</v>
      </c>
      <c r="Q253" t="s">
        <v>867</v>
      </c>
      <c r="S253" t="s">
        <v>8195</v>
      </c>
      <c r="T253" t="s">
        <v>8196</v>
      </c>
      <c r="X253" t="s">
        <v>864</v>
      </c>
      <c r="Y253" t="s">
        <v>8197</v>
      </c>
      <c r="Z253" t="s">
        <v>7805</v>
      </c>
      <c r="AA253">
        <v>89753</v>
      </c>
      <c r="AB253" t="s">
        <v>157</v>
      </c>
      <c r="AC253" t="s">
        <v>7806</v>
      </c>
      <c r="AD253" t="s">
        <v>158</v>
      </c>
      <c r="AF253" t="s">
        <v>149</v>
      </c>
    </row>
    <row r="254" spans="2:32" x14ac:dyDescent="0.55000000000000004">
      <c r="B254" t="s">
        <v>967</v>
      </c>
      <c r="C254" t="s">
        <v>968</v>
      </c>
      <c r="D254">
        <v>2012</v>
      </c>
      <c r="E254" t="s">
        <v>969</v>
      </c>
      <c r="L254">
        <v>3</v>
      </c>
      <c r="N254" t="s">
        <v>970</v>
      </c>
      <c r="O254" t="s">
        <v>971</v>
      </c>
      <c r="P254" t="s">
        <v>972</v>
      </c>
      <c r="Q254" t="s">
        <v>973</v>
      </c>
      <c r="S254" t="s">
        <v>7954</v>
      </c>
      <c r="T254" t="s">
        <v>7955</v>
      </c>
      <c r="V254" t="s">
        <v>7956</v>
      </c>
      <c r="X254" t="s">
        <v>969</v>
      </c>
      <c r="Y254" t="s">
        <v>7957</v>
      </c>
      <c r="Z254" t="s">
        <v>7958</v>
      </c>
      <c r="AA254">
        <v>97877</v>
      </c>
      <c r="AB254" t="s">
        <v>157</v>
      </c>
      <c r="AC254" t="s">
        <v>7959</v>
      </c>
      <c r="AD254" t="s">
        <v>158</v>
      </c>
      <c r="AF254" t="s">
        <v>149</v>
      </c>
    </row>
    <row r="255" spans="2:32" x14ac:dyDescent="0.55000000000000004">
      <c r="B255" t="s">
        <v>1062</v>
      </c>
      <c r="C255" t="s">
        <v>1063</v>
      </c>
      <c r="D255">
        <v>2012</v>
      </c>
      <c r="E255" t="s">
        <v>1065</v>
      </c>
      <c r="I255">
        <v>19</v>
      </c>
      <c r="J255">
        <v>24</v>
      </c>
      <c r="L255">
        <v>5</v>
      </c>
      <c r="M255" t="s">
        <v>1066</v>
      </c>
      <c r="N255" t="s">
        <v>8060</v>
      </c>
      <c r="O255" t="s">
        <v>1069</v>
      </c>
      <c r="P255" t="s">
        <v>1070</v>
      </c>
      <c r="Q255" t="s">
        <v>1071</v>
      </c>
      <c r="R255" t="s">
        <v>4019</v>
      </c>
      <c r="S255" t="s">
        <v>8061</v>
      </c>
      <c r="T255" t="s">
        <v>8062</v>
      </c>
      <c r="V255" t="s">
        <v>8053</v>
      </c>
      <c r="X255" t="s">
        <v>1068</v>
      </c>
      <c r="Y255" t="s">
        <v>8063</v>
      </c>
      <c r="Z255" t="s">
        <v>8054</v>
      </c>
      <c r="AA255">
        <v>95623</v>
      </c>
      <c r="AB255" t="s">
        <v>157</v>
      </c>
      <c r="AC255" t="s">
        <v>8064</v>
      </c>
      <c r="AD255" t="s">
        <v>158</v>
      </c>
      <c r="AF255" t="s">
        <v>149</v>
      </c>
    </row>
    <row r="256" spans="2:32" x14ac:dyDescent="0.55000000000000004">
      <c r="B256" t="s">
        <v>1090</v>
      </c>
      <c r="C256" t="s">
        <v>1091</v>
      </c>
      <c r="D256">
        <v>2012</v>
      </c>
      <c r="E256" t="s">
        <v>1092</v>
      </c>
      <c r="F256">
        <v>44</v>
      </c>
      <c r="G256" t="s">
        <v>1093</v>
      </c>
      <c r="I256">
        <v>61</v>
      </c>
      <c r="J256">
        <v>66</v>
      </c>
      <c r="L256">
        <v>2</v>
      </c>
      <c r="N256" t="s">
        <v>1094</v>
      </c>
      <c r="O256" t="s">
        <v>1096</v>
      </c>
      <c r="P256" t="s">
        <v>1097</v>
      </c>
      <c r="Q256" t="s">
        <v>1098</v>
      </c>
      <c r="R256" t="s">
        <v>4021</v>
      </c>
      <c r="S256" t="s">
        <v>8075</v>
      </c>
      <c r="V256" t="s">
        <v>8037</v>
      </c>
      <c r="X256" t="s">
        <v>1095</v>
      </c>
      <c r="Y256" t="s">
        <v>8038</v>
      </c>
      <c r="Z256" t="s">
        <v>7756</v>
      </c>
      <c r="AA256">
        <v>96662</v>
      </c>
      <c r="AB256" t="s">
        <v>157</v>
      </c>
      <c r="AC256" t="s">
        <v>8039</v>
      </c>
      <c r="AD256" t="s">
        <v>158</v>
      </c>
      <c r="AF256" t="s">
        <v>149</v>
      </c>
    </row>
    <row r="257" spans="2:32" x14ac:dyDescent="0.55000000000000004">
      <c r="B257" t="s">
        <v>1109</v>
      </c>
      <c r="C257" t="s">
        <v>1110</v>
      </c>
      <c r="D257">
        <v>2012</v>
      </c>
      <c r="E257" t="s">
        <v>1112</v>
      </c>
      <c r="H257">
        <v>6384172</v>
      </c>
      <c r="I257">
        <v>95</v>
      </c>
      <c r="J257">
        <v>100</v>
      </c>
      <c r="L257">
        <v>9</v>
      </c>
      <c r="M257" t="s">
        <v>1113</v>
      </c>
      <c r="N257" t="s">
        <v>8073</v>
      </c>
      <c r="O257" t="s">
        <v>1116</v>
      </c>
      <c r="P257" t="s">
        <v>1117</v>
      </c>
      <c r="Q257" t="s">
        <v>1118</v>
      </c>
      <c r="S257" t="s">
        <v>8074</v>
      </c>
      <c r="T257" t="s">
        <v>1116</v>
      </c>
      <c r="X257" t="s">
        <v>1115</v>
      </c>
      <c r="Y257" t="s">
        <v>8032</v>
      </c>
      <c r="Z257" t="s">
        <v>8033</v>
      </c>
      <c r="AA257">
        <v>94001</v>
      </c>
      <c r="AB257" t="s">
        <v>157</v>
      </c>
      <c r="AC257" t="s">
        <v>8034</v>
      </c>
      <c r="AD257" t="s">
        <v>158</v>
      </c>
      <c r="AF257" t="s">
        <v>149</v>
      </c>
    </row>
    <row r="258" spans="2:32" x14ac:dyDescent="0.55000000000000004">
      <c r="B258" t="s">
        <v>1126</v>
      </c>
      <c r="C258" t="s">
        <v>1127</v>
      </c>
      <c r="D258">
        <v>2012</v>
      </c>
      <c r="E258" t="s">
        <v>1128</v>
      </c>
      <c r="F258">
        <v>85</v>
      </c>
      <c r="G258">
        <v>3</v>
      </c>
      <c r="I258">
        <v>717</v>
      </c>
      <c r="J258">
        <v>745</v>
      </c>
      <c r="L258">
        <v>8</v>
      </c>
      <c r="M258" t="s">
        <v>1129</v>
      </c>
      <c r="N258" t="s">
        <v>8198</v>
      </c>
      <c r="O258" t="s">
        <v>1131</v>
      </c>
      <c r="P258" t="s">
        <v>1132</v>
      </c>
      <c r="Q258" t="s">
        <v>1133</v>
      </c>
      <c r="R258" t="s">
        <v>4022</v>
      </c>
      <c r="S258" t="s">
        <v>8199</v>
      </c>
      <c r="T258" t="s">
        <v>8200</v>
      </c>
      <c r="AB258" t="s">
        <v>157</v>
      </c>
      <c r="AC258" t="s">
        <v>8201</v>
      </c>
      <c r="AD258" t="s">
        <v>188</v>
      </c>
      <c r="AF258" t="s">
        <v>149</v>
      </c>
    </row>
    <row r="259" spans="2:32" x14ac:dyDescent="0.55000000000000004">
      <c r="B259" t="s">
        <v>1173</v>
      </c>
      <c r="C259" t="s">
        <v>1174</v>
      </c>
      <c r="D259">
        <v>2012</v>
      </c>
      <c r="E259" t="s">
        <v>1175</v>
      </c>
      <c r="H259">
        <v>6301470</v>
      </c>
      <c r="I259">
        <v>473</v>
      </c>
      <c r="J259">
        <v>478</v>
      </c>
      <c r="L259">
        <v>6</v>
      </c>
      <c r="M259" t="s">
        <v>1176</v>
      </c>
      <c r="N259" t="s">
        <v>8121</v>
      </c>
      <c r="O259" t="s">
        <v>1179</v>
      </c>
      <c r="P259" t="s">
        <v>1180</v>
      </c>
      <c r="Q259" t="s">
        <v>1181</v>
      </c>
      <c r="R259" t="s">
        <v>4026</v>
      </c>
      <c r="S259" t="s">
        <v>8122</v>
      </c>
      <c r="T259" t="s">
        <v>8123</v>
      </c>
      <c r="X259" t="s">
        <v>1178</v>
      </c>
      <c r="Y259" t="s">
        <v>8124</v>
      </c>
      <c r="Z259" t="s">
        <v>7612</v>
      </c>
      <c r="AA259">
        <v>93801</v>
      </c>
      <c r="AB259" t="s">
        <v>157</v>
      </c>
      <c r="AC259" t="s">
        <v>8125</v>
      </c>
      <c r="AD259" t="s">
        <v>158</v>
      </c>
      <c r="AF259" t="s">
        <v>149</v>
      </c>
    </row>
    <row r="260" spans="2:32" x14ac:dyDescent="0.55000000000000004">
      <c r="B260" t="s">
        <v>8096</v>
      </c>
      <c r="C260" t="s">
        <v>1191</v>
      </c>
      <c r="D260">
        <v>2012</v>
      </c>
      <c r="E260" t="s">
        <v>1198</v>
      </c>
      <c r="F260">
        <v>12</v>
      </c>
      <c r="G260">
        <v>4</v>
      </c>
      <c r="H260">
        <v>41006</v>
      </c>
      <c r="L260">
        <v>7</v>
      </c>
      <c r="M260" t="s">
        <v>1199</v>
      </c>
      <c r="N260" t="s">
        <v>8097</v>
      </c>
      <c r="O260" t="s">
        <v>1201</v>
      </c>
      <c r="P260" t="s">
        <v>1202</v>
      </c>
      <c r="Q260" t="s">
        <v>1203</v>
      </c>
      <c r="R260" t="s">
        <v>8098</v>
      </c>
      <c r="S260" t="s">
        <v>8099</v>
      </c>
      <c r="T260" t="s">
        <v>8100</v>
      </c>
      <c r="AB260" t="s">
        <v>157</v>
      </c>
      <c r="AC260" t="s">
        <v>8101</v>
      </c>
      <c r="AD260" t="s">
        <v>188</v>
      </c>
      <c r="AF260" t="s">
        <v>149</v>
      </c>
    </row>
    <row r="261" spans="2:32" x14ac:dyDescent="0.55000000000000004">
      <c r="B261" t="s">
        <v>1253</v>
      </c>
      <c r="C261" t="s">
        <v>1254</v>
      </c>
      <c r="D261">
        <v>2012</v>
      </c>
      <c r="E261" t="s">
        <v>1255</v>
      </c>
      <c r="L261">
        <v>8</v>
      </c>
      <c r="N261" t="s">
        <v>1257</v>
      </c>
      <c r="O261" t="s">
        <v>1259</v>
      </c>
      <c r="P261" t="s">
        <v>1260</v>
      </c>
      <c r="Q261" t="s">
        <v>1261</v>
      </c>
      <c r="S261" t="s">
        <v>7987</v>
      </c>
      <c r="T261" t="s">
        <v>7988</v>
      </c>
      <c r="V261" t="s">
        <v>7956</v>
      </c>
      <c r="X261" t="s">
        <v>1258</v>
      </c>
      <c r="Y261" t="s">
        <v>7989</v>
      </c>
      <c r="Z261" t="s">
        <v>7990</v>
      </c>
      <c r="AA261">
        <v>98165</v>
      </c>
      <c r="AB261" t="s">
        <v>157</v>
      </c>
      <c r="AC261" t="s">
        <v>7991</v>
      </c>
      <c r="AD261" t="s">
        <v>158</v>
      </c>
      <c r="AF261" t="s">
        <v>149</v>
      </c>
    </row>
    <row r="262" spans="2:32" x14ac:dyDescent="0.55000000000000004">
      <c r="B262" t="s">
        <v>1269</v>
      </c>
      <c r="C262" t="s">
        <v>1270</v>
      </c>
      <c r="D262">
        <v>2012</v>
      </c>
      <c r="E262" t="s">
        <v>346</v>
      </c>
      <c r="F262">
        <v>3</v>
      </c>
      <c r="I262">
        <v>1842</v>
      </c>
      <c r="J262">
        <v>1861</v>
      </c>
      <c r="L262">
        <v>1</v>
      </c>
      <c r="N262" t="s">
        <v>1271</v>
      </c>
      <c r="O262" t="s">
        <v>1272</v>
      </c>
      <c r="P262" t="s">
        <v>1273</v>
      </c>
      <c r="Q262" t="s">
        <v>1274</v>
      </c>
      <c r="R262" t="s">
        <v>4035</v>
      </c>
      <c r="S262" t="s">
        <v>8058</v>
      </c>
      <c r="T262" t="s">
        <v>8059</v>
      </c>
      <c r="V262" t="s">
        <v>8025</v>
      </c>
      <c r="X262" t="s">
        <v>346</v>
      </c>
      <c r="Y262" t="s">
        <v>8026</v>
      </c>
      <c r="Z262" t="s">
        <v>8027</v>
      </c>
      <c r="AA262">
        <v>98468</v>
      </c>
      <c r="AB262" t="s">
        <v>157</v>
      </c>
      <c r="AC262" t="s">
        <v>8028</v>
      </c>
      <c r="AD262" t="s">
        <v>158</v>
      </c>
      <c r="AF262" t="s">
        <v>149</v>
      </c>
    </row>
    <row r="263" spans="2:32" x14ac:dyDescent="0.55000000000000004">
      <c r="B263" t="s">
        <v>1306</v>
      </c>
      <c r="C263" t="s">
        <v>1307</v>
      </c>
      <c r="D263">
        <v>2012</v>
      </c>
      <c r="E263" t="s">
        <v>346</v>
      </c>
      <c r="F263">
        <v>4</v>
      </c>
      <c r="I263">
        <v>2498</v>
      </c>
      <c r="J263">
        <v>2507</v>
      </c>
      <c r="N263" t="s">
        <v>1308</v>
      </c>
      <c r="O263" t="s">
        <v>1309</v>
      </c>
      <c r="P263" t="s">
        <v>1310</v>
      </c>
      <c r="Q263" t="s">
        <v>1311</v>
      </c>
      <c r="S263" t="s">
        <v>8046</v>
      </c>
      <c r="T263" t="s">
        <v>8047</v>
      </c>
      <c r="V263" t="s">
        <v>8025</v>
      </c>
      <c r="X263" t="s">
        <v>346</v>
      </c>
      <c r="Y263" t="s">
        <v>8026</v>
      </c>
      <c r="Z263" t="s">
        <v>8027</v>
      </c>
      <c r="AA263">
        <v>98468</v>
      </c>
      <c r="AB263" t="s">
        <v>157</v>
      </c>
      <c r="AC263" t="s">
        <v>8028</v>
      </c>
      <c r="AD263" t="s">
        <v>158</v>
      </c>
      <c r="AF263" t="s">
        <v>149</v>
      </c>
    </row>
    <row r="264" spans="2:32" x14ac:dyDescent="0.55000000000000004">
      <c r="B264" t="s">
        <v>1347</v>
      </c>
      <c r="C264" t="s">
        <v>1348</v>
      </c>
      <c r="D264">
        <v>2012</v>
      </c>
      <c r="E264" t="s">
        <v>395</v>
      </c>
      <c r="H264">
        <v>6318343</v>
      </c>
      <c r="I264">
        <v>2011</v>
      </c>
      <c r="J264">
        <v>2017</v>
      </c>
      <c r="L264">
        <v>6</v>
      </c>
      <c r="N264" t="s">
        <v>1349</v>
      </c>
      <c r="O264" t="s">
        <v>1350</v>
      </c>
      <c r="P264" t="s">
        <v>1351</v>
      </c>
      <c r="Q264" t="s">
        <v>1352</v>
      </c>
      <c r="R264" t="s">
        <v>4039</v>
      </c>
      <c r="S264" t="s">
        <v>8244</v>
      </c>
      <c r="T264" t="s">
        <v>8245</v>
      </c>
      <c r="W264" t="s">
        <v>8246</v>
      </c>
      <c r="X264" t="s">
        <v>397</v>
      </c>
      <c r="Y264" t="s">
        <v>8247</v>
      </c>
      <c r="Z264" t="s">
        <v>8248</v>
      </c>
      <c r="AA264">
        <v>93879</v>
      </c>
      <c r="AB264" t="s">
        <v>157</v>
      </c>
      <c r="AC264" t="s">
        <v>8249</v>
      </c>
      <c r="AD264" t="s">
        <v>158</v>
      </c>
      <c r="AF264" t="s">
        <v>149</v>
      </c>
    </row>
    <row r="265" spans="2:32" x14ac:dyDescent="0.55000000000000004">
      <c r="B265" t="s">
        <v>1437</v>
      </c>
      <c r="C265" t="s">
        <v>1438</v>
      </c>
      <c r="D265">
        <v>2012</v>
      </c>
      <c r="E265" t="s">
        <v>239</v>
      </c>
      <c r="F265" t="s">
        <v>1439</v>
      </c>
      <c r="I265">
        <v>263</v>
      </c>
      <c r="J265">
        <v>277</v>
      </c>
      <c r="L265">
        <v>6</v>
      </c>
      <c r="M265" t="s">
        <v>1440</v>
      </c>
      <c r="N265" t="s">
        <v>8132</v>
      </c>
      <c r="O265" t="s">
        <v>1442</v>
      </c>
      <c r="P265" t="s">
        <v>1443</v>
      </c>
      <c r="Q265" t="s">
        <v>1444</v>
      </c>
      <c r="R265" t="s">
        <v>3971</v>
      </c>
      <c r="S265" t="s">
        <v>8133</v>
      </c>
      <c r="T265" t="s">
        <v>8134</v>
      </c>
      <c r="V265" t="s">
        <v>8135</v>
      </c>
      <c r="X265" t="s">
        <v>1441</v>
      </c>
      <c r="Y265" t="s">
        <v>8008</v>
      </c>
      <c r="Z265" t="s">
        <v>8136</v>
      </c>
      <c r="AA265">
        <v>93386</v>
      </c>
      <c r="AB265" t="s">
        <v>157</v>
      </c>
      <c r="AC265" t="s">
        <v>6645</v>
      </c>
      <c r="AD265" t="s">
        <v>158</v>
      </c>
      <c r="AF265" t="s">
        <v>149</v>
      </c>
    </row>
    <row r="266" spans="2:32" x14ac:dyDescent="0.55000000000000004">
      <c r="B266" t="s">
        <v>1445</v>
      </c>
      <c r="C266" t="s">
        <v>1446</v>
      </c>
      <c r="D266">
        <v>2012</v>
      </c>
      <c r="E266" t="s">
        <v>1112</v>
      </c>
      <c r="H266">
        <v>6384141</v>
      </c>
      <c r="I266">
        <v>83</v>
      </c>
      <c r="J266">
        <v>88</v>
      </c>
      <c r="L266">
        <v>1</v>
      </c>
      <c r="M266" t="s">
        <v>1447</v>
      </c>
      <c r="N266" t="s">
        <v>8029</v>
      </c>
      <c r="O266" t="s">
        <v>1449</v>
      </c>
      <c r="P266" t="s">
        <v>1450</v>
      </c>
      <c r="Q266" t="s">
        <v>1451</v>
      </c>
      <c r="R266" t="s">
        <v>4046</v>
      </c>
      <c r="S266" t="s">
        <v>8030</v>
      </c>
      <c r="T266" t="s">
        <v>8031</v>
      </c>
      <c r="X266" t="s">
        <v>1115</v>
      </c>
      <c r="Y266" t="s">
        <v>8032</v>
      </c>
      <c r="Z266" t="s">
        <v>8033</v>
      </c>
      <c r="AA266">
        <v>94001</v>
      </c>
      <c r="AB266" t="s">
        <v>157</v>
      </c>
      <c r="AC266" t="s">
        <v>8034</v>
      </c>
      <c r="AD266" t="s">
        <v>158</v>
      </c>
      <c r="AF266" t="s">
        <v>149</v>
      </c>
    </row>
    <row r="267" spans="2:32" x14ac:dyDescent="0.55000000000000004">
      <c r="B267" t="s">
        <v>1540</v>
      </c>
      <c r="C267" t="s">
        <v>1541</v>
      </c>
      <c r="D267">
        <v>2012</v>
      </c>
      <c r="E267" t="s">
        <v>1542</v>
      </c>
      <c r="F267">
        <v>39</v>
      </c>
      <c r="G267">
        <v>2</v>
      </c>
      <c r="I267">
        <v>165</v>
      </c>
      <c r="J267">
        <v>181</v>
      </c>
      <c r="L267">
        <v>4</v>
      </c>
      <c r="N267" t="s">
        <v>1543</v>
      </c>
      <c r="O267" t="s">
        <v>1544</v>
      </c>
      <c r="P267" t="s">
        <v>1545</v>
      </c>
      <c r="Q267" t="s">
        <v>1546</v>
      </c>
      <c r="R267" t="s">
        <v>4050</v>
      </c>
      <c r="S267" t="s">
        <v>8181</v>
      </c>
      <c r="T267" t="s">
        <v>8182</v>
      </c>
      <c r="AB267" t="s">
        <v>157</v>
      </c>
      <c r="AC267" t="s">
        <v>8183</v>
      </c>
      <c r="AD267" t="s">
        <v>188</v>
      </c>
      <c r="AF267" t="s">
        <v>149</v>
      </c>
    </row>
    <row r="268" spans="2:32" x14ac:dyDescent="0.55000000000000004">
      <c r="B268" t="s">
        <v>1570</v>
      </c>
      <c r="C268" t="s">
        <v>1571</v>
      </c>
      <c r="D268">
        <v>2012</v>
      </c>
      <c r="E268" t="s">
        <v>1025</v>
      </c>
      <c r="I268">
        <v>1057</v>
      </c>
      <c r="J268">
        <v>1062</v>
      </c>
      <c r="L268">
        <v>5</v>
      </c>
      <c r="M268" t="s">
        <v>1572</v>
      </c>
      <c r="N268" t="s">
        <v>8173</v>
      </c>
      <c r="O268" t="s">
        <v>1575</v>
      </c>
      <c r="P268" t="s">
        <v>1576</v>
      </c>
      <c r="Q268" t="s">
        <v>1577</v>
      </c>
      <c r="R268" t="s">
        <v>4053</v>
      </c>
      <c r="S268" t="s">
        <v>8174</v>
      </c>
      <c r="T268" t="s">
        <v>8175</v>
      </c>
      <c r="V268" t="s">
        <v>8176</v>
      </c>
      <c r="X268" t="s">
        <v>1574</v>
      </c>
      <c r="Y268" t="s">
        <v>8038</v>
      </c>
      <c r="Z268" t="s">
        <v>8177</v>
      </c>
      <c r="AA268">
        <v>90941</v>
      </c>
      <c r="AB268" t="s">
        <v>157</v>
      </c>
      <c r="AC268" t="s">
        <v>7098</v>
      </c>
      <c r="AD268" t="s">
        <v>158</v>
      </c>
      <c r="AF268" t="s">
        <v>149</v>
      </c>
    </row>
    <row r="269" spans="2:32" x14ac:dyDescent="0.55000000000000004">
      <c r="B269" t="s">
        <v>1595</v>
      </c>
      <c r="C269" t="s">
        <v>1596</v>
      </c>
      <c r="D269">
        <v>2012</v>
      </c>
      <c r="E269" t="s">
        <v>420</v>
      </c>
      <c r="H269">
        <v>6489543</v>
      </c>
      <c r="L269">
        <v>2</v>
      </c>
      <c r="M269" t="s">
        <v>1597</v>
      </c>
      <c r="N269" t="s">
        <v>8010</v>
      </c>
      <c r="O269" t="s">
        <v>1600</v>
      </c>
      <c r="P269" t="s">
        <v>1601</v>
      </c>
      <c r="Q269" t="s">
        <v>1602</v>
      </c>
      <c r="S269" t="s">
        <v>8011</v>
      </c>
      <c r="T269" t="s">
        <v>8012</v>
      </c>
      <c r="V269" t="s">
        <v>8013</v>
      </c>
      <c r="X269" t="s">
        <v>1599</v>
      </c>
      <c r="Y269" t="s">
        <v>8014</v>
      </c>
      <c r="Z269" t="s">
        <v>8015</v>
      </c>
      <c r="AA269">
        <v>96594</v>
      </c>
      <c r="AB269" t="s">
        <v>157</v>
      </c>
      <c r="AC269" t="s">
        <v>8016</v>
      </c>
      <c r="AD269" t="s">
        <v>158</v>
      </c>
      <c r="AF269" t="s">
        <v>149</v>
      </c>
    </row>
    <row r="270" spans="2:32" x14ac:dyDescent="0.55000000000000004">
      <c r="B270" t="s">
        <v>1619</v>
      </c>
      <c r="C270" t="s">
        <v>1620</v>
      </c>
      <c r="D270">
        <v>2012</v>
      </c>
      <c r="E270" t="s">
        <v>1622</v>
      </c>
      <c r="H270">
        <v>6303029</v>
      </c>
      <c r="I270">
        <v>340</v>
      </c>
      <c r="J270">
        <v>347</v>
      </c>
      <c r="L270">
        <v>6</v>
      </c>
      <c r="M270" t="s">
        <v>1623</v>
      </c>
      <c r="N270" t="s">
        <v>8126</v>
      </c>
      <c r="O270" t="s">
        <v>1626</v>
      </c>
      <c r="P270" t="s">
        <v>1627</v>
      </c>
      <c r="Q270" t="s">
        <v>1628</v>
      </c>
      <c r="R270" t="s">
        <v>4057</v>
      </c>
      <c r="S270" t="s">
        <v>8127</v>
      </c>
      <c r="T270" t="s">
        <v>8128</v>
      </c>
      <c r="V270" t="s">
        <v>8129</v>
      </c>
      <c r="X270" t="s">
        <v>1625</v>
      </c>
      <c r="Y270" t="s">
        <v>8130</v>
      </c>
      <c r="Z270" t="s">
        <v>7661</v>
      </c>
      <c r="AA270">
        <v>93485</v>
      </c>
      <c r="AB270" t="s">
        <v>157</v>
      </c>
      <c r="AC270" t="s">
        <v>8131</v>
      </c>
      <c r="AD270" t="s">
        <v>158</v>
      </c>
      <c r="AF270" t="s">
        <v>149</v>
      </c>
    </row>
    <row r="271" spans="2:32" x14ac:dyDescent="0.55000000000000004">
      <c r="B271" t="s">
        <v>1656</v>
      </c>
      <c r="C271" t="s">
        <v>1657</v>
      </c>
      <c r="D271">
        <v>2012</v>
      </c>
      <c r="E271" t="s">
        <v>1659</v>
      </c>
      <c r="H271">
        <v>6269623</v>
      </c>
      <c r="I271">
        <v>17</v>
      </c>
      <c r="J271">
        <v>24</v>
      </c>
      <c r="L271">
        <v>5</v>
      </c>
      <c r="M271" t="s">
        <v>1660</v>
      </c>
      <c r="N271" t="s">
        <v>8157</v>
      </c>
      <c r="O271" t="s">
        <v>1663</v>
      </c>
      <c r="P271" t="s">
        <v>1664</v>
      </c>
      <c r="Q271" t="s">
        <v>1665</v>
      </c>
      <c r="R271" t="s">
        <v>4059</v>
      </c>
      <c r="S271" t="s">
        <v>8158</v>
      </c>
      <c r="T271" t="s">
        <v>8159</v>
      </c>
      <c r="V271" t="s">
        <v>8160</v>
      </c>
      <c r="X271" t="s">
        <v>1662</v>
      </c>
      <c r="Y271" t="s">
        <v>8161</v>
      </c>
      <c r="Z271" t="s">
        <v>7871</v>
      </c>
      <c r="AA271">
        <v>92946</v>
      </c>
      <c r="AB271" t="s">
        <v>157</v>
      </c>
      <c r="AC271" t="s">
        <v>8162</v>
      </c>
      <c r="AD271" t="s">
        <v>158</v>
      </c>
      <c r="AF271" t="s">
        <v>149</v>
      </c>
    </row>
    <row r="272" spans="2:32" x14ac:dyDescent="0.55000000000000004">
      <c r="B272" t="s">
        <v>1783</v>
      </c>
      <c r="C272" t="s">
        <v>1784</v>
      </c>
      <c r="D272">
        <v>2012</v>
      </c>
      <c r="E272" t="s">
        <v>1785</v>
      </c>
      <c r="F272">
        <v>3</v>
      </c>
      <c r="I272">
        <v>1464</v>
      </c>
      <c r="J272">
        <v>1475</v>
      </c>
      <c r="L272">
        <v>1</v>
      </c>
      <c r="N272" t="s">
        <v>1786</v>
      </c>
      <c r="O272" t="s">
        <v>1788</v>
      </c>
      <c r="P272" t="s">
        <v>1789</v>
      </c>
      <c r="Q272" t="s">
        <v>1790</v>
      </c>
      <c r="R272" t="s">
        <v>1782</v>
      </c>
      <c r="S272" t="s">
        <v>7960</v>
      </c>
      <c r="T272" t="s">
        <v>7961</v>
      </c>
      <c r="V272" t="s">
        <v>7962</v>
      </c>
      <c r="X272" t="s">
        <v>1787</v>
      </c>
      <c r="Y272" t="s">
        <v>7963</v>
      </c>
      <c r="Z272" t="s">
        <v>7688</v>
      </c>
      <c r="AA272">
        <v>97879</v>
      </c>
      <c r="AB272" t="s">
        <v>157</v>
      </c>
      <c r="AC272" t="s">
        <v>7964</v>
      </c>
      <c r="AD272" t="s">
        <v>158</v>
      </c>
      <c r="AF272" t="s">
        <v>149</v>
      </c>
    </row>
    <row r="273" spans="2:32" x14ac:dyDescent="0.55000000000000004">
      <c r="B273" t="s">
        <v>8210</v>
      </c>
      <c r="C273" t="s">
        <v>1877</v>
      </c>
      <c r="D273">
        <v>2012</v>
      </c>
      <c r="E273" t="s">
        <v>1198</v>
      </c>
      <c r="F273">
        <v>12</v>
      </c>
      <c r="G273">
        <v>1</v>
      </c>
      <c r="H273">
        <v>11002</v>
      </c>
      <c r="L273">
        <v>28</v>
      </c>
      <c r="M273" t="s">
        <v>1878</v>
      </c>
      <c r="N273" t="s">
        <v>8211</v>
      </c>
      <c r="O273" t="s">
        <v>1880</v>
      </c>
      <c r="P273" t="s">
        <v>1881</v>
      </c>
      <c r="Q273" t="s">
        <v>1882</v>
      </c>
      <c r="R273" t="s">
        <v>4076</v>
      </c>
      <c r="S273" t="s">
        <v>8212</v>
      </c>
      <c r="T273" t="s">
        <v>8213</v>
      </c>
      <c r="AB273" t="s">
        <v>157</v>
      </c>
      <c r="AC273" t="s">
        <v>8101</v>
      </c>
      <c r="AD273" t="s">
        <v>188</v>
      </c>
      <c r="AF273" t="s">
        <v>149</v>
      </c>
    </row>
    <row r="274" spans="2:32" x14ac:dyDescent="0.55000000000000004">
      <c r="B274" t="s">
        <v>1883</v>
      </c>
      <c r="C274" t="s">
        <v>1884</v>
      </c>
      <c r="D274">
        <v>2012</v>
      </c>
      <c r="E274" t="s">
        <v>346</v>
      </c>
      <c r="F274">
        <v>4</v>
      </c>
      <c r="I274">
        <v>2908</v>
      </c>
      <c r="J274">
        <v>2922</v>
      </c>
      <c r="L274">
        <v>3</v>
      </c>
      <c r="N274" t="s">
        <v>1885</v>
      </c>
      <c r="O274" t="s">
        <v>1886</v>
      </c>
      <c r="P274" t="s">
        <v>1887</v>
      </c>
      <c r="Q274" t="s">
        <v>1888</v>
      </c>
      <c r="S274" t="s">
        <v>8094</v>
      </c>
      <c r="T274" t="s">
        <v>8095</v>
      </c>
      <c r="V274" t="s">
        <v>8025</v>
      </c>
      <c r="X274" t="s">
        <v>346</v>
      </c>
      <c r="Y274" t="s">
        <v>8026</v>
      </c>
      <c r="Z274" t="s">
        <v>8027</v>
      </c>
      <c r="AA274">
        <v>98468</v>
      </c>
      <c r="AB274" t="s">
        <v>157</v>
      </c>
      <c r="AC274" t="s">
        <v>8028</v>
      </c>
      <c r="AD274" t="s">
        <v>158</v>
      </c>
      <c r="AF274" t="s">
        <v>149</v>
      </c>
    </row>
    <row r="275" spans="2:32" x14ac:dyDescent="0.55000000000000004">
      <c r="B275" t="s">
        <v>1937</v>
      </c>
      <c r="C275" t="s">
        <v>1938</v>
      </c>
      <c r="D275">
        <v>2012</v>
      </c>
      <c r="E275" t="s">
        <v>1939</v>
      </c>
      <c r="F275">
        <v>16</v>
      </c>
      <c r="G275">
        <v>3</v>
      </c>
      <c r="I275">
        <v>53</v>
      </c>
      <c r="J275">
        <v>91</v>
      </c>
      <c r="L275">
        <v>8</v>
      </c>
      <c r="M275" t="s">
        <v>1940</v>
      </c>
      <c r="N275" t="s">
        <v>8169</v>
      </c>
      <c r="O275" t="s">
        <v>1942</v>
      </c>
      <c r="P275" t="s">
        <v>1943</v>
      </c>
      <c r="Q275" t="s">
        <v>1944</v>
      </c>
      <c r="R275" t="s">
        <v>4081</v>
      </c>
      <c r="S275" t="s">
        <v>8170</v>
      </c>
      <c r="T275" t="s">
        <v>8171</v>
      </c>
      <c r="AB275" t="s">
        <v>157</v>
      </c>
      <c r="AC275" t="s">
        <v>8172</v>
      </c>
      <c r="AD275" t="s">
        <v>188</v>
      </c>
      <c r="AF275" t="s">
        <v>149</v>
      </c>
    </row>
    <row r="276" spans="2:32" x14ac:dyDescent="0.55000000000000004">
      <c r="B276" t="s">
        <v>1968</v>
      </c>
      <c r="C276" t="s">
        <v>1969</v>
      </c>
      <c r="D276">
        <v>2012</v>
      </c>
      <c r="E276" t="s">
        <v>239</v>
      </c>
      <c r="F276" t="s">
        <v>1970</v>
      </c>
      <c r="G276" t="s">
        <v>1971</v>
      </c>
      <c r="I276">
        <v>89</v>
      </c>
      <c r="J276">
        <v>96</v>
      </c>
      <c r="L276">
        <v>1</v>
      </c>
      <c r="M276" t="s">
        <v>1972</v>
      </c>
      <c r="N276" t="s">
        <v>8202</v>
      </c>
      <c r="O276" t="s">
        <v>1975</v>
      </c>
      <c r="P276" t="s">
        <v>1976</v>
      </c>
      <c r="Q276" t="s">
        <v>1977</v>
      </c>
      <c r="S276" t="s">
        <v>8203</v>
      </c>
      <c r="T276" t="s">
        <v>8204</v>
      </c>
      <c r="X276" t="s">
        <v>1974</v>
      </c>
      <c r="Y276" t="s">
        <v>8205</v>
      </c>
      <c r="Z276" t="s">
        <v>8206</v>
      </c>
      <c r="AA276">
        <v>88486</v>
      </c>
      <c r="AB276" t="s">
        <v>157</v>
      </c>
      <c r="AC276" t="s">
        <v>6645</v>
      </c>
      <c r="AD276" t="s">
        <v>158</v>
      </c>
      <c r="AF276" t="s">
        <v>149</v>
      </c>
    </row>
    <row r="277" spans="2:32" x14ac:dyDescent="0.55000000000000004">
      <c r="B277" t="s">
        <v>2267</v>
      </c>
      <c r="C277" t="s">
        <v>2268</v>
      </c>
      <c r="D277">
        <v>2012</v>
      </c>
      <c r="E277" t="s">
        <v>2270</v>
      </c>
      <c r="H277">
        <v>6320272</v>
      </c>
      <c r="I277">
        <v>905</v>
      </c>
      <c r="J277">
        <v>910</v>
      </c>
      <c r="M277" t="s">
        <v>2271</v>
      </c>
      <c r="N277" t="s">
        <v>8102</v>
      </c>
      <c r="O277" t="s">
        <v>2274</v>
      </c>
      <c r="P277" t="s">
        <v>2275</v>
      </c>
      <c r="Q277" t="s">
        <v>2276</v>
      </c>
      <c r="R277" t="s">
        <v>4104</v>
      </c>
      <c r="S277" t="s">
        <v>8103</v>
      </c>
      <c r="T277" t="s">
        <v>8104</v>
      </c>
      <c r="X277" t="s">
        <v>2273</v>
      </c>
      <c r="Y277" t="s">
        <v>8105</v>
      </c>
      <c r="Z277" t="s">
        <v>8106</v>
      </c>
      <c r="AA277">
        <v>93996</v>
      </c>
      <c r="AB277" t="s">
        <v>157</v>
      </c>
      <c r="AC277" t="s">
        <v>8107</v>
      </c>
      <c r="AD277" t="s">
        <v>158</v>
      </c>
      <c r="AF277" t="s">
        <v>149</v>
      </c>
    </row>
    <row r="278" spans="2:32" x14ac:dyDescent="0.55000000000000004">
      <c r="B278" t="s">
        <v>2284</v>
      </c>
      <c r="C278" t="s">
        <v>2285</v>
      </c>
      <c r="D278">
        <v>2012</v>
      </c>
      <c r="E278" t="s">
        <v>473</v>
      </c>
      <c r="I278">
        <v>169</v>
      </c>
      <c r="J278">
        <v>174</v>
      </c>
      <c r="M278" t="s">
        <v>2286</v>
      </c>
      <c r="N278" t="s">
        <v>8017</v>
      </c>
      <c r="O278" t="s">
        <v>2289</v>
      </c>
      <c r="P278" t="s">
        <v>2290</v>
      </c>
      <c r="Q278" t="s">
        <v>2291</v>
      </c>
      <c r="R278" t="s">
        <v>4106</v>
      </c>
      <c r="S278" t="s">
        <v>8018</v>
      </c>
      <c r="T278" t="s">
        <v>2289</v>
      </c>
      <c r="X278" t="s">
        <v>2288</v>
      </c>
      <c r="Y278" t="s">
        <v>8019</v>
      </c>
      <c r="Z278" t="s">
        <v>8020</v>
      </c>
      <c r="AA278">
        <v>98326</v>
      </c>
      <c r="AB278" t="s">
        <v>157</v>
      </c>
      <c r="AC278" t="s">
        <v>7432</v>
      </c>
      <c r="AD278" t="s">
        <v>158</v>
      </c>
      <c r="AF278" t="s">
        <v>149</v>
      </c>
    </row>
    <row r="279" spans="2:32" x14ac:dyDescent="0.55000000000000004">
      <c r="B279" t="s">
        <v>2351</v>
      </c>
      <c r="C279" t="s">
        <v>2352</v>
      </c>
      <c r="D279">
        <v>2012</v>
      </c>
      <c r="E279" t="s">
        <v>969</v>
      </c>
      <c r="L279">
        <v>7</v>
      </c>
      <c r="N279" t="s">
        <v>2353</v>
      </c>
      <c r="O279" t="s">
        <v>2354</v>
      </c>
      <c r="P279" t="s">
        <v>2355</v>
      </c>
      <c r="Q279" t="s">
        <v>2356</v>
      </c>
      <c r="S279" t="s">
        <v>7965</v>
      </c>
      <c r="T279" t="s">
        <v>2354</v>
      </c>
      <c r="V279" t="s">
        <v>7956</v>
      </c>
      <c r="X279" t="s">
        <v>969</v>
      </c>
      <c r="Y279" t="s">
        <v>7957</v>
      </c>
      <c r="Z279" t="s">
        <v>7958</v>
      </c>
      <c r="AA279">
        <v>97877</v>
      </c>
      <c r="AB279" t="s">
        <v>157</v>
      </c>
      <c r="AC279" t="s">
        <v>7959</v>
      </c>
      <c r="AD279" t="s">
        <v>158</v>
      </c>
      <c r="AF279" t="s">
        <v>149</v>
      </c>
    </row>
    <row r="280" spans="2:32" x14ac:dyDescent="0.55000000000000004">
      <c r="B280" t="s">
        <v>2450</v>
      </c>
      <c r="C280" t="s">
        <v>2451</v>
      </c>
      <c r="D280">
        <v>2012</v>
      </c>
      <c r="E280" t="s">
        <v>2453</v>
      </c>
      <c r="H280">
        <v>6328122</v>
      </c>
      <c r="I280">
        <v>17</v>
      </c>
      <c r="J280">
        <v>20</v>
      </c>
      <c r="L280">
        <v>7</v>
      </c>
      <c r="M280" t="s">
        <v>2454</v>
      </c>
      <c r="N280" t="s">
        <v>8108</v>
      </c>
      <c r="O280" t="s">
        <v>2457</v>
      </c>
      <c r="P280" t="s">
        <v>2458</v>
      </c>
      <c r="Q280" t="s">
        <v>2459</v>
      </c>
      <c r="R280" t="s">
        <v>4119</v>
      </c>
      <c r="S280" t="s">
        <v>8109</v>
      </c>
      <c r="T280" t="s">
        <v>8110</v>
      </c>
      <c r="V280" t="s">
        <v>8111</v>
      </c>
      <c r="X280" t="s">
        <v>2456</v>
      </c>
      <c r="Y280" t="s">
        <v>8112</v>
      </c>
      <c r="Z280" t="s">
        <v>7357</v>
      </c>
      <c r="AA280">
        <v>94000</v>
      </c>
      <c r="AB280" t="s">
        <v>157</v>
      </c>
      <c r="AC280" t="s">
        <v>8113</v>
      </c>
      <c r="AD280" t="s">
        <v>158</v>
      </c>
      <c r="AF280" t="s">
        <v>149</v>
      </c>
    </row>
    <row r="281" spans="2:32" x14ac:dyDescent="0.55000000000000004">
      <c r="B281" t="s">
        <v>2527</v>
      </c>
      <c r="C281" t="s">
        <v>2528</v>
      </c>
      <c r="D281">
        <v>2012</v>
      </c>
      <c r="E281" t="s">
        <v>2529</v>
      </c>
      <c r="L281">
        <v>1</v>
      </c>
      <c r="M281" t="s">
        <v>2530</v>
      </c>
      <c r="N281" t="s">
        <v>7992</v>
      </c>
      <c r="O281" t="s">
        <v>2533</v>
      </c>
      <c r="P281" t="s">
        <v>2534</v>
      </c>
      <c r="Q281" t="s">
        <v>2535</v>
      </c>
      <c r="S281" t="s">
        <v>7993</v>
      </c>
      <c r="T281" t="s">
        <v>2533</v>
      </c>
      <c r="V281" t="s">
        <v>7994</v>
      </c>
      <c r="X281" t="s">
        <v>2532</v>
      </c>
      <c r="Y281" t="s">
        <v>7995</v>
      </c>
      <c r="Z281" t="s">
        <v>7996</v>
      </c>
      <c r="AA281">
        <v>98242</v>
      </c>
      <c r="AB281" t="s">
        <v>157</v>
      </c>
      <c r="AC281" t="s">
        <v>7997</v>
      </c>
      <c r="AD281" t="s">
        <v>158</v>
      </c>
      <c r="AF281" t="s">
        <v>149</v>
      </c>
    </row>
    <row r="282" spans="2:32" x14ac:dyDescent="0.55000000000000004">
      <c r="B282" t="s">
        <v>2574</v>
      </c>
      <c r="C282" t="s">
        <v>2575</v>
      </c>
      <c r="D282">
        <v>2012</v>
      </c>
      <c r="E282" t="s">
        <v>2576</v>
      </c>
      <c r="F282">
        <v>43</v>
      </c>
      <c r="G282">
        <v>2</v>
      </c>
      <c r="I282">
        <v>222</v>
      </c>
      <c r="J282">
        <v>228</v>
      </c>
      <c r="N282" t="s">
        <v>2577</v>
      </c>
      <c r="O282" t="s">
        <v>2579</v>
      </c>
      <c r="P282" t="s">
        <v>2580</v>
      </c>
      <c r="Q282" t="s">
        <v>2581</v>
      </c>
      <c r="R282" t="s">
        <v>4129</v>
      </c>
      <c r="S282" t="s">
        <v>8250</v>
      </c>
      <c r="T282" t="s">
        <v>8251</v>
      </c>
      <c r="W282" t="s">
        <v>2578</v>
      </c>
      <c r="AB282" t="s">
        <v>157</v>
      </c>
      <c r="AC282" t="s">
        <v>8252</v>
      </c>
      <c r="AD282" t="s">
        <v>188</v>
      </c>
      <c r="AF282" t="s">
        <v>149</v>
      </c>
    </row>
    <row r="283" spans="2:32" x14ac:dyDescent="0.55000000000000004">
      <c r="B283" t="s">
        <v>2672</v>
      </c>
      <c r="C283" t="s">
        <v>2673</v>
      </c>
      <c r="D283">
        <v>2012</v>
      </c>
      <c r="E283" t="s">
        <v>2675</v>
      </c>
      <c r="H283">
        <v>6321786</v>
      </c>
      <c r="L283">
        <v>3</v>
      </c>
      <c r="N283" t="s">
        <v>2676</v>
      </c>
      <c r="O283" t="s">
        <v>2678</v>
      </c>
      <c r="P283" t="s">
        <v>2679</v>
      </c>
      <c r="Q283" t="s">
        <v>2680</v>
      </c>
      <c r="R283" t="s">
        <v>4137</v>
      </c>
      <c r="S283" t="s">
        <v>7949</v>
      </c>
      <c r="T283" t="s">
        <v>7950</v>
      </c>
      <c r="X283" t="s">
        <v>2677</v>
      </c>
      <c r="Y283" t="s">
        <v>7951</v>
      </c>
      <c r="Z283" t="s">
        <v>7952</v>
      </c>
      <c r="AA283">
        <v>94214</v>
      </c>
      <c r="AB283" t="s">
        <v>157</v>
      </c>
      <c r="AC283" t="s">
        <v>7953</v>
      </c>
      <c r="AD283" t="s">
        <v>158</v>
      </c>
      <c r="AF283" t="s">
        <v>149</v>
      </c>
    </row>
    <row r="284" spans="2:32" x14ac:dyDescent="0.55000000000000004">
      <c r="B284" t="s">
        <v>2681</v>
      </c>
      <c r="C284" t="s">
        <v>2682</v>
      </c>
      <c r="D284">
        <v>2012</v>
      </c>
      <c r="E284" t="s">
        <v>2683</v>
      </c>
      <c r="F284">
        <v>23</v>
      </c>
      <c r="G284">
        <v>12</v>
      </c>
      <c r="I284">
        <v>1438</v>
      </c>
      <c r="J284">
        <v>1445</v>
      </c>
      <c r="L284">
        <v>4</v>
      </c>
      <c r="M284" t="s">
        <v>2684</v>
      </c>
      <c r="N284" t="s">
        <v>8178</v>
      </c>
      <c r="O284" t="s">
        <v>2686</v>
      </c>
      <c r="P284" t="s">
        <v>2687</v>
      </c>
      <c r="Q284" t="s">
        <v>2688</v>
      </c>
      <c r="R284" t="s">
        <v>4138</v>
      </c>
      <c r="T284" t="s">
        <v>8179</v>
      </c>
      <c r="AB284" t="s">
        <v>1425</v>
      </c>
      <c r="AC284" t="s">
        <v>8180</v>
      </c>
      <c r="AD284" t="s">
        <v>188</v>
      </c>
      <c r="AF284" t="s">
        <v>149</v>
      </c>
    </row>
    <row r="285" spans="2:32" x14ac:dyDescent="0.55000000000000004">
      <c r="B285" t="s">
        <v>2706</v>
      </c>
      <c r="C285" t="s">
        <v>2707</v>
      </c>
      <c r="D285">
        <v>2012</v>
      </c>
      <c r="E285" t="s">
        <v>2709</v>
      </c>
      <c r="H285">
        <v>6426952</v>
      </c>
      <c r="I285">
        <v>105</v>
      </c>
      <c r="J285">
        <v>110</v>
      </c>
      <c r="L285">
        <v>2</v>
      </c>
      <c r="M285" t="s">
        <v>2710</v>
      </c>
      <c r="N285" t="s">
        <v>8040</v>
      </c>
      <c r="O285" t="s">
        <v>2712</v>
      </c>
      <c r="P285" t="s">
        <v>2713</v>
      </c>
      <c r="Q285" t="s">
        <v>2714</v>
      </c>
      <c r="S285" t="s">
        <v>8041</v>
      </c>
      <c r="T285" t="s">
        <v>8042</v>
      </c>
      <c r="X285" t="s">
        <v>2709</v>
      </c>
      <c r="Y285" t="s">
        <v>8043</v>
      </c>
      <c r="Z285" t="s">
        <v>8044</v>
      </c>
      <c r="AA285">
        <v>95714</v>
      </c>
      <c r="AB285" t="s">
        <v>157</v>
      </c>
      <c r="AC285" t="s">
        <v>8045</v>
      </c>
      <c r="AD285" t="s">
        <v>158</v>
      </c>
      <c r="AF285" t="s">
        <v>149</v>
      </c>
    </row>
    <row r="286" spans="2:32" x14ac:dyDescent="0.55000000000000004">
      <c r="B286" t="s">
        <v>2763</v>
      </c>
      <c r="C286" t="s">
        <v>2764</v>
      </c>
      <c r="D286">
        <v>2012</v>
      </c>
      <c r="E286" t="s">
        <v>2766</v>
      </c>
      <c r="F286">
        <v>3</v>
      </c>
      <c r="I286">
        <v>2102</v>
      </c>
      <c r="J286">
        <v>2111</v>
      </c>
      <c r="N286" t="s">
        <v>2767</v>
      </c>
      <c r="O286" t="s">
        <v>2768</v>
      </c>
      <c r="P286" t="s">
        <v>2769</v>
      </c>
      <c r="Q286" t="s">
        <v>2770</v>
      </c>
      <c r="R286" t="s">
        <v>4143</v>
      </c>
      <c r="S286" t="s">
        <v>8021</v>
      </c>
      <c r="T286" t="s">
        <v>8022</v>
      </c>
      <c r="V286" t="s">
        <v>7979</v>
      </c>
      <c r="X286" t="s">
        <v>2766</v>
      </c>
      <c r="Y286" t="s">
        <v>7980</v>
      </c>
      <c r="Z286" t="s">
        <v>7981</v>
      </c>
      <c r="AA286">
        <v>95208</v>
      </c>
      <c r="AB286" t="s">
        <v>157</v>
      </c>
      <c r="AC286" t="s">
        <v>7982</v>
      </c>
      <c r="AD286" t="s">
        <v>158</v>
      </c>
      <c r="AF286" t="s">
        <v>149</v>
      </c>
    </row>
    <row r="287" spans="2:32" x14ac:dyDescent="0.55000000000000004">
      <c r="B287" t="s">
        <v>2779</v>
      </c>
      <c r="C287" t="s">
        <v>2780</v>
      </c>
      <c r="D287">
        <v>2012</v>
      </c>
      <c r="E287" t="s">
        <v>346</v>
      </c>
      <c r="F287">
        <v>3</v>
      </c>
      <c r="I287">
        <v>1676</v>
      </c>
      <c r="J287">
        <v>1689</v>
      </c>
      <c r="N287" t="s">
        <v>2781</v>
      </c>
      <c r="O287" t="s">
        <v>2782</v>
      </c>
      <c r="P287" t="s">
        <v>2783</v>
      </c>
      <c r="Q287" t="s">
        <v>2784</v>
      </c>
      <c r="S287" t="s">
        <v>8048</v>
      </c>
      <c r="T287" t="s">
        <v>8049</v>
      </c>
      <c r="V287" t="s">
        <v>8025</v>
      </c>
      <c r="X287" t="s">
        <v>346</v>
      </c>
      <c r="Y287" t="s">
        <v>8026</v>
      </c>
      <c r="Z287" t="s">
        <v>8027</v>
      </c>
      <c r="AA287">
        <v>98468</v>
      </c>
      <c r="AB287" t="s">
        <v>157</v>
      </c>
      <c r="AC287" t="s">
        <v>8028</v>
      </c>
      <c r="AD287" t="s">
        <v>158</v>
      </c>
      <c r="AF287" t="s">
        <v>149</v>
      </c>
    </row>
    <row r="288" spans="2:32" x14ac:dyDescent="0.55000000000000004">
      <c r="B288" t="s">
        <v>2785</v>
      </c>
      <c r="C288" t="s">
        <v>2786</v>
      </c>
      <c r="D288">
        <v>2012</v>
      </c>
      <c r="E288" t="s">
        <v>1092</v>
      </c>
      <c r="F288">
        <v>44</v>
      </c>
      <c r="G288" t="s">
        <v>1093</v>
      </c>
      <c r="I288">
        <v>232</v>
      </c>
      <c r="J288">
        <v>238</v>
      </c>
      <c r="N288" t="s">
        <v>2787</v>
      </c>
      <c r="O288" t="s">
        <v>2788</v>
      </c>
      <c r="P288" t="s">
        <v>2789</v>
      </c>
      <c r="Q288" t="s">
        <v>2790</v>
      </c>
      <c r="R288" t="s">
        <v>4145</v>
      </c>
      <c r="S288" t="s">
        <v>8090</v>
      </c>
      <c r="T288" t="s">
        <v>8091</v>
      </c>
      <c r="V288" t="s">
        <v>8037</v>
      </c>
      <c r="X288" t="s">
        <v>1095</v>
      </c>
      <c r="Y288" t="s">
        <v>8038</v>
      </c>
      <c r="Z288" t="s">
        <v>7756</v>
      </c>
      <c r="AA288">
        <v>96662</v>
      </c>
      <c r="AB288" t="s">
        <v>157</v>
      </c>
      <c r="AC288" t="s">
        <v>8039</v>
      </c>
      <c r="AD288" t="s">
        <v>158</v>
      </c>
      <c r="AF288" t="s">
        <v>149</v>
      </c>
    </row>
    <row r="289" spans="2:32" x14ac:dyDescent="0.55000000000000004">
      <c r="B289" t="s">
        <v>2808</v>
      </c>
      <c r="C289" t="s">
        <v>2809</v>
      </c>
      <c r="D289">
        <v>2012</v>
      </c>
      <c r="E289" t="s">
        <v>239</v>
      </c>
      <c r="F289" t="s">
        <v>1970</v>
      </c>
      <c r="G289" t="s">
        <v>1971</v>
      </c>
      <c r="I289">
        <v>81</v>
      </c>
      <c r="J289">
        <v>88</v>
      </c>
      <c r="L289">
        <v>3</v>
      </c>
      <c r="M289" t="s">
        <v>2810</v>
      </c>
      <c r="N289" t="s">
        <v>8207</v>
      </c>
      <c r="O289" t="s">
        <v>2812</v>
      </c>
      <c r="P289" t="s">
        <v>2813</v>
      </c>
      <c r="Q289" t="s">
        <v>2814</v>
      </c>
      <c r="S289" t="s">
        <v>8208</v>
      </c>
      <c r="T289" t="s">
        <v>8209</v>
      </c>
      <c r="X289" t="s">
        <v>1974</v>
      </c>
      <c r="Y289" t="s">
        <v>8205</v>
      </c>
      <c r="Z289" t="s">
        <v>8206</v>
      </c>
      <c r="AA289">
        <v>88486</v>
      </c>
      <c r="AB289" t="s">
        <v>157</v>
      </c>
      <c r="AC289" t="s">
        <v>6645</v>
      </c>
      <c r="AD289" t="s">
        <v>158</v>
      </c>
      <c r="AF289" t="s">
        <v>149</v>
      </c>
    </row>
    <row r="290" spans="2:32" x14ac:dyDescent="0.55000000000000004">
      <c r="B290" t="s">
        <v>2815</v>
      </c>
      <c r="C290" t="s">
        <v>2816</v>
      </c>
      <c r="D290">
        <v>2012</v>
      </c>
      <c r="E290" t="s">
        <v>969</v>
      </c>
      <c r="L290">
        <v>3</v>
      </c>
      <c r="N290" t="s">
        <v>2817</v>
      </c>
      <c r="O290" t="s">
        <v>2818</v>
      </c>
      <c r="P290" t="s">
        <v>2819</v>
      </c>
      <c r="Q290" t="s">
        <v>2820</v>
      </c>
      <c r="S290" t="s">
        <v>8065</v>
      </c>
      <c r="T290" t="s">
        <v>8066</v>
      </c>
      <c r="V290" t="s">
        <v>7956</v>
      </c>
      <c r="X290" t="s">
        <v>969</v>
      </c>
      <c r="Y290" t="s">
        <v>7957</v>
      </c>
      <c r="Z290" t="s">
        <v>7958</v>
      </c>
      <c r="AA290">
        <v>97877</v>
      </c>
      <c r="AB290" t="s">
        <v>157</v>
      </c>
      <c r="AC290" t="s">
        <v>7959</v>
      </c>
      <c r="AD290" t="s">
        <v>158</v>
      </c>
      <c r="AF290" t="s">
        <v>149</v>
      </c>
    </row>
    <row r="291" spans="2:32" x14ac:dyDescent="0.55000000000000004">
      <c r="B291" t="s">
        <v>2935</v>
      </c>
      <c r="C291" t="s">
        <v>2936</v>
      </c>
      <c r="D291">
        <v>2012</v>
      </c>
      <c r="E291" t="s">
        <v>310</v>
      </c>
      <c r="H291">
        <v>6451042</v>
      </c>
      <c r="I291">
        <v>417</v>
      </c>
      <c r="J291">
        <v>424</v>
      </c>
      <c r="L291">
        <v>10</v>
      </c>
      <c r="M291" t="s">
        <v>2937</v>
      </c>
      <c r="N291" t="s">
        <v>7972</v>
      </c>
      <c r="O291" t="s">
        <v>2939</v>
      </c>
      <c r="P291" t="s">
        <v>2940</v>
      </c>
      <c r="Q291" t="s">
        <v>2941</v>
      </c>
      <c r="R291" t="s">
        <v>4158</v>
      </c>
      <c r="S291" t="s">
        <v>7973</v>
      </c>
      <c r="T291" t="s">
        <v>7974</v>
      </c>
      <c r="X291" t="s">
        <v>313</v>
      </c>
      <c r="Y291" t="s">
        <v>7975</v>
      </c>
      <c r="Z291" t="s">
        <v>7626</v>
      </c>
      <c r="AA291">
        <v>95798</v>
      </c>
      <c r="AB291" t="s">
        <v>157</v>
      </c>
      <c r="AC291" t="s">
        <v>7976</v>
      </c>
      <c r="AD291" t="s">
        <v>158</v>
      </c>
      <c r="AF291" t="s">
        <v>149</v>
      </c>
    </row>
    <row r="292" spans="2:32" x14ac:dyDescent="0.55000000000000004">
      <c r="B292" t="s">
        <v>3080</v>
      </c>
      <c r="C292" t="s">
        <v>3081</v>
      </c>
      <c r="D292">
        <v>2012</v>
      </c>
      <c r="E292" t="s">
        <v>328</v>
      </c>
      <c r="I292">
        <v>321</v>
      </c>
      <c r="J292">
        <v>327</v>
      </c>
      <c r="N292" t="s">
        <v>3082</v>
      </c>
      <c r="O292" t="s">
        <v>3083</v>
      </c>
      <c r="P292" t="s">
        <v>3084</v>
      </c>
      <c r="Q292" t="s">
        <v>3085</v>
      </c>
      <c r="R292" t="s">
        <v>4170</v>
      </c>
      <c r="S292" t="s">
        <v>8143</v>
      </c>
      <c r="T292" t="s">
        <v>8144</v>
      </c>
      <c r="V292" t="s">
        <v>7811</v>
      </c>
      <c r="X292" t="s">
        <v>331</v>
      </c>
      <c r="Y292" t="s">
        <v>8145</v>
      </c>
      <c r="Z292" t="s">
        <v>8027</v>
      </c>
      <c r="AA292">
        <v>93322</v>
      </c>
      <c r="AB292" t="s">
        <v>157</v>
      </c>
      <c r="AC292" t="s">
        <v>7603</v>
      </c>
      <c r="AD292" t="s">
        <v>158</v>
      </c>
      <c r="AF292" t="s">
        <v>149</v>
      </c>
    </row>
    <row r="293" spans="2:32" x14ac:dyDescent="0.55000000000000004">
      <c r="B293" t="s">
        <v>3118</v>
      </c>
      <c r="C293" t="s">
        <v>3119</v>
      </c>
      <c r="D293">
        <v>2012</v>
      </c>
      <c r="E293" t="s">
        <v>1092</v>
      </c>
      <c r="F293">
        <v>44</v>
      </c>
      <c r="G293" t="s">
        <v>1093</v>
      </c>
      <c r="I293">
        <v>357</v>
      </c>
      <c r="J293">
        <v>364</v>
      </c>
      <c r="N293" t="s">
        <v>3120</v>
      </c>
      <c r="O293" t="s">
        <v>3121</v>
      </c>
      <c r="P293" t="s">
        <v>3122</v>
      </c>
      <c r="Q293" t="s">
        <v>3123</v>
      </c>
      <c r="R293" t="s">
        <v>4174</v>
      </c>
      <c r="S293" t="s">
        <v>8035</v>
      </c>
      <c r="T293" t="s">
        <v>8036</v>
      </c>
      <c r="V293" t="s">
        <v>8037</v>
      </c>
      <c r="X293" t="s">
        <v>1095</v>
      </c>
      <c r="Y293" t="s">
        <v>8038</v>
      </c>
      <c r="Z293" t="s">
        <v>7756</v>
      </c>
      <c r="AA293">
        <v>96662</v>
      </c>
      <c r="AB293" t="s">
        <v>157</v>
      </c>
      <c r="AC293" t="s">
        <v>8039</v>
      </c>
      <c r="AD293" t="s">
        <v>158</v>
      </c>
      <c r="AF293" t="s">
        <v>149</v>
      </c>
    </row>
    <row r="294" spans="2:32" x14ac:dyDescent="0.55000000000000004">
      <c r="B294" t="s">
        <v>3258</v>
      </c>
      <c r="C294" t="s">
        <v>3259</v>
      </c>
      <c r="D294">
        <v>2012</v>
      </c>
      <c r="E294" t="s">
        <v>3260</v>
      </c>
      <c r="F294">
        <v>7</v>
      </c>
      <c r="G294">
        <v>4</v>
      </c>
      <c r="I294">
        <v>330</v>
      </c>
      <c r="J294">
        <v>348</v>
      </c>
      <c r="L294">
        <v>3</v>
      </c>
      <c r="M294" t="s">
        <v>3261</v>
      </c>
      <c r="N294" t="s">
        <v>7983</v>
      </c>
      <c r="O294" t="s">
        <v>3263</v>
      </c>
      <c r="P294" t="s">
        <v>3264</v>
      </c>
      <c r="Q294" t="s">
        <v>3265</v>
      </c>
      <c r="R294" t="s">
        <v>4187</v>
      </c>
      <c r="S294" t="s">
        <v>7984</v>
      </c>
      <c r="T294" t="s">
        <v>7985</v>
      </c>
      <c r="AB294" t="s">
        <v>157</v>
      </c>
      <c r="AC294" t="s">
        <v>7986</v>
      </c>
      <c r="AD294" t="s">
        <v>188</v>
      </c>
      <c r="AF294" t="s">
        <v>149</v>
      </c>
    </row>
    <row r="295" spans="2:32" x14ac:dyDescent="0.55000000000000004">
      <c r="B295" t="s">
        <v>3118</v>
      </c>
      <c r="C295" t="s">
        <v>3293</v>
      </c>
      <c r="D295">
        <v>2012</v>
      </c>
      <c r="E295" t="s">
        <v>266</v>
      </c>
      <c r="H295">
        <v>6465139</v>
      </c>
      <c r="L295">
        <v>18</v>
      </c>
      <c r="M295" t="s">
        <v>3294</v>
      </c>
      <c r="N295" t="s">
        <v>8067</v>
      </c>
      <c r="O295" t="s">
        <v>3121</v>
      </c>
      <c r="P295" t="s">
        <v>3122</v>
      </c>
      <c r="Q295" t="s">
        <v>3296</v>
      </c>
      <c r="S295" t="s">
        <v>8068</v>
      </c>
      <c r="T295" t="s">
        <v>8036</v>
      </c>
      <c r="V295" t="s">
        <v>8069</v>
      </c>
      <c r="X295" t="s">
        <v>269</v>
      </c>
      <c r="Y295" t="s">
        <v>8070</v>
      </c>
      <c r="Z295" t="s">
        <v>8071</v>
      </c>
      <c r="AA295">
        <v>95957</v>
      </c>
      <c r="AB295" t="s">
        <v>157</v>
      </c>
      <c r="AC295" t="s">
        <v>8072</v>
      </c>
      <c r="AD295" t="s">
        <v>158</v>
      </c>
      <c r="AF295" t="s">
        <v>149</v>
      </c>
    </row>
    <row r="296" spans="2:32" x14ac:dyDescent="0.55000000000000004">
      <c r="B296" t="s">
        <v>3297</v>
      </c>
      <c r="C296" t="s">
        <v>3298</v>
      </c>
      <c r="D296">
        <v>2012</v>
      </c>
      <c r="E296" t="s">
        <v>473</v>
      </c>
      <c r="F296">
        <v>14</v>
      </c>
      <c r="G296" t="s">
        <v>1838</v>
      </c>
      <c r="I296">
        <v>1543</v>
      </c>
      <c r="J296">
        <v>1550</v>
      </c>
      <c r="L296">
        <v>3</v>
      </c>
      <c r="M296" t="s">
        <v>3299</v>
      </c>
      <c r="N296" t="s">
        <v>8163</v>
      </c>
      <c r="O296" t="s">
        <v>3302</v>
      </c>
      <c r="P296" t="s">
        <v>3303</v>
      </c>
      <c r="Q296" t="s">
        <v>3304</v>
      </c>
      <c r="R296" t="s">
        <v>4190</v>
      </c>
      <c r="S296" t="s">
        <v>8164</v>
      </c>
      <c r="T296" t="s">
        <v>8165</v>
      </c>
      <c r="V296" t="s">
        <v>8166</v>
      </c>
      <c r="X296" t="s">
        <v>3301</v>
      </c>
      <c r="Y296" t="s">
        <v>8167</v>
      </c>
      <c r="Z296" t="s">
        <v>8168</v>
      </c>
      <c r="AA296">
        <v>92587</v>
      </c>
      <c r="AB296" t="s">
        <v>157</v>
      </c>
      <c r="AC296" t="s">
        <v>7432</v>
      </c>
      <c r="AD296" t="s">
        <v>158</v>
      </c>
      <c r="AF296" t="s">
        <v>149</v>
      </c>
    </row>
    <row r="297" spans="2:32" x14ac:dyDescent="0.55000000000000004">
      <c r="B297" t="s">
        <v>3343</v>
      </c>
      <c r="C297" t="s">
        <v>3344</v>
      </c>
      <c r="D297">
        <v>2012</v>
      </c>
      <c r="E297" t="s">
        <v>346</v>
      </c>
      <c r="F297">
        <v>1</v>
      </c>
      <c r="I297">
        <v>633</v>
      </c>
      <c r="J297">
        <v>644</v>
      </c>
      <c r="L297">
        <v>1</v>
      </c>
      <c r="N297" t="s">
        <v>3345</v>
      </c>
      <c r="O297" t="s">
        <v>3346</v>
      </c>
      <c r="P297" t="s">
        <v>3347</v>
      </c>
      <c r="Q297" t="s">
        <v>3348</v>
      </c>
      <c r="S297" t="s">
        <v>8083</v>
      </c>
      <c r="T297" t="s">
        <v>8084</v>
      </c>
      <c r="V297" t="s">
        <v>8025</v>
      </c>
      <c r="X297" t="s">
        <v>346</v>
      </c>
      <c r="Y297" t="s">
        <v>8026</v>
      </c>
      <c r="Z297" t="s">
        <v>8027</v>
      </c>
      <c r="AA297">
        <v>98468</v>
      </c>
      <c r="AB297" t="s">
        <v>157</v>
      </c>
      <c r="AC297" t="s">
        <v>8028</v>
      </c>
      <c r="AD297" t="s">
        <v>158</v>
      </c>
      <c r="AF297" t="s">
        <v>149</v>
      </c>
    </row>
    <row r="298" spans="2:32" x14ac:dyDescent="0.55000000000000004">
      <c r="B298" t="s">
        <v>3523</v>
      </c>
      <c r="C298" t="s">
        <v>3524</v>
      </c>
      <c r="D298">
        <v>2012</v>
      </c>
      <c r="E298" t="s">
        <v>3525</v>
      </c>
      <c r="H298">
        <v>6195437</v>
      </c>
      <c r="I298">
        <v>74</v>
      </c>
      <c r="J298">
        <v>81</v>
      </c>
      <c r="L298">
        <v>14</v>
      </c>
      <c r="M298" t="s">
        <v>3526</v>
      </c>
      <c r="N298" t="s">
        <v>8188</v>
      </c>
      <c r="O298" t="s">
        <v>3529</v>
      </c>
      <c r="P298" t="s">
        <v>3530</v>
      </c>
      <c r="Q298" t="s">
        <v>3531</v>
      </c>
      <c r="R298" t="s">
        <v>4208</v>
      </c>
      <c r="S298" t="s">
        <v>8189</v>
      </c>
      <c r="T298" t="s">
        <v>8190</v>
      </c>
      <c r="V298" t="s">
        <v>8191</v>
      </c>
      <c r="X298" t="s">
        <v>3528</v>
      </c>
      <c r="Y298" t="s">
        <v>8192</v>
      </c>
      <c r="Z298" t="s">
        <v>7483</v>
      </c>
      <c r="AA298">
        <v>89870</v>
      </c>
      <c r="AB298" t="s">
        <v>157</v>
      </c>
      <c r="AC298" t="s">
        <v>8193</v>
      </c>
      <c r="AD298" t="s">
        <v>158</v>
      </c>
      <c r="AF298" t="s">
        <v>149</v>
      </c>
    </row>
    <row r="299" spans="2:32" x14ac:dyDescent="0.55000000000000004">
      <c r="B299" t="s">
        <v>3611</v>
      </c>
      <c r="C299" t="s">
        <v>3612</v>
      </c>
      <c r="D299">
        <v>2012</v>
      </c>
      <c r="E299" t="s">
        <v>756</v>
      </c>
      <c r="F299">
        <v>10</v>
      </c>
      <c r="I299">
        <v>474</v>
      </c>
      <c r="J299">
        <v>481</v>
      </c>
      <c r="L299">
        <v>5</v>
      </c>
      <c r="M299" t="s">
        <v>3613</v>
      </c>
      <c r="N299" t="s">
        <v>8219</v>
      </c>
      <c r="O299" t="s">
        <v>3616</v>
      </c>
      <c r="P299" t="s">
        <v>3617</v>
      </c>
      <c r="Q299" t="s">
        <v>3618</v>
      </c>
      <c r="R299" t="s">
        <v>4216</v>
      </c>
      <c r="W299" t="s">
        <v>4480</v>
      </c>
      <c r="X299" t="s">
        <v>3615</v>
      </c>
      <c r="Y299" t="s">
        <v>8220</v>
      </c>
      <c r="Z299" t="s">
        <v>8221</v>
      </c>
      <c r="AA299">
        <v>103362</v>
      </c>
      <c r="AB299" t="s">
        <v>157</v>
      </c>
      <c r="AC299" t="s">
        <v>7114</v>
      </c>
      <c r="AD299" t="s">
        <v>158</v>
      </c>
      <c r="AE299" t="s">
        <v>6534</v>
      </c>
      <c r="AF299" t="s">
        <v>149</v>
      </c>
    </row>
    <row r="300" spans="2:32" x14ac:dyDescent="0.55000000000000004">
      <c r="B300" t="s">
        <v>3699</v>
      </c>
      <c r="C300" t="s">
        <v>3700</v>
      </c>
      <c r="D300">
        <v>2012</v>
      </c>
      <c r="E300" t="s">
        <v>2766</v>
      </c>
      <c r="F300">
        <v>2</v>
      </c>
      <c r="I300">
        <v>1485</v>
      </c>
      <c r="J300">
        <v>1494</v>
      </c>
      <c r="L300">
        <v>2</v>
      </c>
      <c r="N300" t="s">
        <v>3701</v>
      </c>
      <c r="O300" t="s">
        <v>3702</v>
      </c>
      <c r="P300" t="s">
        <v>3703</v>
      </c>
      <c r="Q300" t="s">
        <v>3704</v>
      </c>
      <c r="R300" t="s">
        <v>4226</v>
      </c>
      <c r="S300" t="s">
        <v>7977</v>
      </c>
      <c r="T300" t="s">
        <v>7978</v>
      </c>
      <c r="V300" t="s">
        <v>7979</v>
      </c>
      <c r="X300" t="s">
        <v>2766</v>
      </c>
      <c r="Y300" t="s">
        <v>7980</v>
      </c>
      <c r="Z300" t="s">
        <v>7981</v>
      </c>
      <c r="AA300">
        <v>95208</v>
      </c>
      <c r="AB300" t="s">
        <v>157</v>
      </c>
      <c r="AC300" t="s">
        <v>7982</v>
      </c>
      <c r="AD300" t="s">
        <v>158</v>
      </c>
      <c r="AF300" t="s">
        <v>149</v>
      </c>
    </row>
    <row r="301" spans="2:32" x14ac:dyDescent="0.55000000000000004">
      <c r="B301" t="s">
        <v>237</v>
      </c>
      <c r="C301" t="s">
        <v>238</v>
      </c>
      <c r="D301">
        <v>2013</v>
      </c>
      <c r="E301" t="s">
        <v>239</v>
      </c>
      <c r="F301" t="s">
        <v>240</v>
      </c>
      <c r="I301">
        <v>179</v>
      </c>
      <c r="J301">
        <v>194</v>
      </c>
      <c r="L301">
        <v>3</v>
      </c>
      <c r="M301" t="s">
        <v>241</v>
      </c>
      <c r="N301" t="s">
        <v>7698</v>
      </c>
      <c r="O301" t="s">
        <v>244</v>
      </c>
      <c r="P301" t="s">
        <v>245</v>
      </c>
      <c r="Q301" t="s">
        <v>246</v>
      </c>
      <c r="R301" t="s">
        <v>3965</v>
      </c>
      <c r="S301" t="s">
        <v>7699</v>
      </c>
      <c r="T301" t="s">
        <v>244</v>
      </c>
      <c r="V301" t="s">
        <v>7700</v>
      </c>
      <c r="X301" t="s">
        <v>243</v>
      </c>
      <c r="Y301" t="s">
        <v>7701</v>
      </c>
      <c r="Z301" t="s">
        <v>7702</v>
      </c>
      <c r="AA301">
        <v>99650</v>
      </c>
      <c r="AB301" t="s">
        <v>157</v>
      </c>
      <c r="AC301" t="s">
        <v>6645</v>
      </c>
      <c r="AD301" t="s">
        <v>158</v>
      </c>
      <c r="AF301" t="s">
        <v>149</v>
      </c>
    </row>
    <row r="302" spans="2:32" x14ac:dyDescent="0.55000000000000004">
      <c r="B302" t="s">
        <v>256</v>
      </c>
      <c r="C302" t="s">
        <v>376</v>
      </c>
      <c r="D302">
        <v>2013</v>
      </c>
      <c r="E302" t="s">
        <v>378</v>
      </c>
      <c r="H302">
        <v>6645657</v>
      </c>
      <c r="I302">
        <v>165</v>
      </c>
      <c r="J302">
        <v>170</v>
      </c>
      <c r="L302">
        <v>5</v>
      </c>
      <c r="M302" t="s">
        <v>379</v>
      </c>
      <c r="N302" t="s">
        <v>7910</v>
      </c>
      <c r="O302" t="s">
        <v>382</v>
      </c>
      <c r="P302" t="s">
        <v>383</v>
      </c>
      <c r="Q302" t="s">
        <v>384</v>
      </c>
      <c r="R302" t="s">
        <v>3972</v>
      </c>
      <c r="S302" t="s">
        <v>7911</v>
      </c>
      <c r="W302" t="s">
        <v>167</v>
      </c>
      <c r="X302" t="s">
        <v>381</v>
      </c>
      <c r="Y302" t="s">
        <v>7912</v>
      </c>
      <c r="Z302" t="s">
        <v>7913</v>
      </c>
      <c r="AA302">
        <v>101427</v>
      </c>
      <c r="AB302" t="s">
        <v>157</v>
      </c>
      <c r="AC302" t="s">
        <v>7914</v>
      </c>
      <c r="AD302" t="s">
        <v>158</v>
      </c>
      <c r="AF302" t="s">
        <v>149</v>
      </c>
    </row>
    <row r="303" spans="2:32" x14ac:dyDescent="0.55000000000000004">
      <c r="B303" t="s">
        <v>417</v>
      </c>
      <c r="C303" t="s">
        <v>418</v>
      </c>
      <c r="D303">
        <v>2013</v>
      </c>
      <c r="E303" t="s">
        <v>420</v>
      </c>
      <c r="H303">
        <v>6648044</v>
      </c>
      <c r="L303">
        <v>3</v>
      </c>
      <c r="M303" t="s">
        <v>421</v>
      </c>
      <c r="N303" t="s">
        <v>7580</v>
      </c>
      <c r="O303" t="s">
        <v>424</v>
      </c>
      <c r="P303" t="s">
        <v>425</v>
      </c>
      <c r="Q303" t="s">
        <v>426</v>
      </c>
      <c r="S303" t="s">
        <v>7581</v>
      </c>
      <c r="T303" t="s">
        <v>7582</v>
      </c>
      <c r="V303" t="s">
        <v>7577</v>
      </c>
      <c r="X303" t="s">
        <v>423</v>
      </c>
      <c r="Y303" t="s">
        <v>7578</v>
      </c>
      <c r="Z303" t="s">
        <v>7579</v>
      </c>
      <c r="AA303">
        <v>101564</v>
      </c>
      <c r="AB303" t="s">
        <v>157</v>
      </c>
      <c r="AC303" t="s">
        <v>6737</v>
      </c>
      <c r="AD303" t="s">
        <v>158</v>
      </c>
      <c r="AF303" t="s">
        <v>149</v>
      </c>
    </row>
    <row r="304" spans="2:32" x14ac:dyDescent="0.55000000000000004">
      <c r="B304" t="s">
        <v>427</v>
      </c>
      <c r="C304" t="s">
        <v>428</v>
      </c>
      <c r="D304">
        <v>2013</v>
      </c>
      <c r="E304" t="s">
        <v>429</v>
      </c>
      <c r="H304">
        <v>6721523</v>
      </c>
      <c r="I304">
        <v>1371</v>
      </c>
      <c r="J304">
        <v>1382</v>
      </c>
      <c r="L304">
        <v>12</v>
      </c>
      <c r="M304" t="s">
        <v>430</v>
      </c>
      <c r="N304" t="s">
        <v>7622</v>
      </c>
      <c r="O304" t="s">
        <v>433</v>
      </c>
      <c r="P304" t="s">
        <v>434</v>
      </c>
      <c r="Q304" t="s">
        <v>435</v>
      </c>
      <c r="T304" t="s">
        <v>7623</v>
      </c>
      <c r="V304" t="s">
        <v>7618</v>
      </c>
      <c r="X304" t="s">
        <v>432</v>
      </c>
      <c r="Y304" t="s">
        <v>7619</v>
      </c>
      <c r="Z304" t="s">
        <v>7620</v>
      </c>
      <c r="AA304">
        <v>102726</v>
      </c>
      <c r="AB304" t="s">
        <v>157</v>
      </c>
      <c r="AC304" t="s">
        <v>7621</v>
      </c>
      <c r="AD304" t="s">
        <v>158</v>
      </c>
      <c r="AF304" t="s">
        <v>149</v>
      </c>
    </row>
    <row r="305" spans="2:33" x14ac:dyDescent="0.55000000000000004">
      <c r="B305" t="s">
        <v>256</v>
      </c>
      <c r="C305" t="s">
        <v>445</v>
      </c>
      <c r="D305">
        <v>2013</v>
      </c>
      <c r="E305" t="s">
        <v>447</v>
      </c>
      <c r="H305">
        <v>6571713</v>
      </c>
      <c r="I305">
        <v>227</v>
      </c>
      <c r="J305">
        <v>236</v>
      </c>
      <c r="L305">
        <v>1</v>
      </c>
      <c r="M305" t="s">
        <v>448</v>
      </c>
      <c r="N305" t="s">
        <v>7746</v>
      </c>
      <c r="O305" t="s">
        <v>451</v>
      </c>
      <c r="P305" t="s">
        <v>452</v>
      </c>
      <c r="Q305" t="s">
        <v>453</v>
      </c>
      <c r="R305" t="s">
        <v>3978</v>
      </c>
      <c r="S305" t="s">
        <v>7747</v>
      </c>
      <c r="T305" t="s">
        <v>7748</v>
      </c>
      <c r="V305" t="s">
        <v>124</v>
      </c>
      <c r="X305" t="s">
        <v>450</v>
      </c>
      <c r="Y305" t="s">
        <v>7749</v>
      </c>
      <c r="Z305" t="s">
        <v>7750</v>
      </c>
      <c r="AA305">
        <v>99044</v>
      </c>
      <c r="AB305" t="s">
        <v>157</v>
      </c>
      <c r="AC305" t="s">
        <v>7751</v>
      </c>
      <c r="AD305" t="s">
        <v>158</v>
      </c>
      <c r="AF305" t="s">
        <v>149</v>
      </c>
      <c r="AG305" t="s">
        <v>149</v>
      </c>
    </row>
    <row r="306" spans="2:33" x14ac:dyDescent="0.55000000000000004">
      <c r="B306" t="s">
        <v>461</v>
      </c>
      <c r="C306" t="s">
        <v>7872</v>
      </c>
      <c r="D306">
        <v>2013</v>
      </c>
      <c r="E306" t="s">
        <v>462</v>
      </c>
      <c r="F306" t="s">
        <v>463</v>
      </c>
      <c r="I306">
        <v>235</v>
      </c>
      <c r="J306">
        <v>244</v>
      </c>
      <c r="N306" t="s">
        <v>464</v>
      </c>
      <c r="O306" t="s">
        <v>468</v>
      </c>
      <c r="P306" t="s">
        <v>469</v>
      </c>
      <c r="Q306" t="s">
        <v>6698</v>
      </c>
      <c r="T306" t="s">
        <v>7873</v>
      </c>
      <c r="U306" t="s">
        <v>7874</v>
      </c>
      <c r="W306" t="s">
        <v>465</v>
      </c>
      <c r="X306" t="s">
        <v>466</v>
      </c>
      <c r="Y306" t="s">
        <v>7875</v>
      </c>
      <c r="AA306">
        <v>110646</v>
      </c>
      <c r="AB306" t="s">
        <v>467</v>
      </c>
      <c r="AC306" t="s">
        <v>7876</v>
      </c>
      <c r="AD306" t="s">
        <v>158</v>
      </c>
      <c r="AF306" t="s">
        <v>149</v>
      </c>
    </row>
    <row r="307" spans="2:33" x14ac:dyDescent="0.55000000000000004">
      <c r="B307" t="s">
        <v>616</v>
      </c>
      <c r="C307" t="s">
        <v>617</v>
      </c>
      <c r="D307">
        <v>2013</v>
      </c>
      <c r="E307" t="s">
        <v>429</v>
      </c>
      <c r="H307">
        <v>6721595</v>
      </c>
      <c r="I307">
        <v>2180</v>
      </c>
      <c r="J307">
        <v>2191</v>
      </c>
      <c r="L307">
        <v>1</v>
      </c>
      <c r="M307" t="s">
        <v>618</v>
      </c>
      <c r="N307" t="s">
        <v>7632</v>
      </c>
      <c r="O307" t="s">
        <v>620</v>
      </c>
      <c r="P307" t="s">
        <v>621</v>
      </c>
      <c r="Q307" t="s">
        <v>622</v>
      </c>
      <c r="T307" t="s">
        <v>7633</v>
      </c>
      <c r="V307" t="s">
        <v>7618</v>
      </c>
      <c r="X307" t="s">
        <v>432</v>
      </c>
      <c r="Y307" t="s">
        <v>7619</v>
      </c>
      <c r="Z307" t="s">
        <v>7620</v>
      </c>
      <c r="AA307">
        <v>102726</v>
      </c>
      <c r="AB307" t="s">
        <v>157</v>
      </c>
      <c r="AC307" t="s">
        <v>7621</v>
      </c>
      <c r="AD307" t="s">
        <v>158</v>
      </c>
      <c r="AF307" t="s">
        <v>149</v>
      </c>
    </row>
    <row r="308" spans="2:33" x14ac:dyDescent="0.55000000000000004">
      <c r="B308" t="s">
        <v>7690</v>
      </c>
      <c r="C308" t="s">
        <v>632</v>
      </c>
      <c r="D308">
        <v>2013</v>
      </c>
      <c r="E308" t="s">
        <v>634</v>
      </c>
      <c r="H308">
        <v>6595461</v>
      </c>
      <c r="M308" t="s">
        <v>635</v>
      </c>
      <c r="N308" t="s">
        <v>7691</v>
      </c>
      <c r="O308" t="s">
        <v>637</v>
      </c>
      <c r="P308" t="s">
        <v>638</v>
      </c>
      <c r="Q308" t="s">
        <v>639</v>
      </c>
      <c r="R308" t="s">
        <v>3989</v>
      </c>
      <c r="S308" t="s">
        <v>7692</v>
      </c>
      <c r="T308" t="s">
        <v>7693</v>
      </c>
      <c r="V308" t="s">
        <v>7694</v>
      </c>
      <c r="X308" t="s">
        <v>634</v>
      </c>
      <c r="Y308" t="s">
        <v>7695</v>
      </c>
      <c r="Z308" t="s">
        <v>7696</v>
      </c>
      <c r="AA308">
        <v>99697</v>
      </c>
      <c r="AB308" t="s">
        <v>157</v>
      </c>
      <c r="AC308" t="s">
        <v>7697</v>
      </c>
      <c r="AD308" t="s">
        <v>158</v>
      </c>
      <c r="AF308" t="s">
        <v>149</v>
      </c>
    </row>
    <row r="309" spans="2:33" x14ac:dyDescent="0.55000000000000004">
      <c r="B309" t="s">
        <v>705</v>
      </c>
      <c r="C309" t="s">
        <v>706</v>
      </c>
      <c r="D309">
        <v>2013</v>
      </c>
      <c r="E309" t="s">
        <v>707</v>
      </c>
      <c r="F309">
        <v>2</v>
      </c>
      <c r="I309">
        <v>70</v>
      </c>
      <c r="J309">
        <v>81</v>
      </c>
      <c r="L309">
        <v>2</v>
      </c>
      <c r="N309" t="s">
        <v>708</v>
      </c>
      <c r="O309" t="s">
        <v>710</v>
      </c>
      <c r="P309" t="s">
        <v>711</v>
      </c>
      <c r="Q309" t="s">
        <v>712</v>
      </c>
      <c r="R309" t="s">
        <v>3997</v>
      </c>
      <c r="S309" t="s">
        <v>7652</v>
      </c>
      <c r="T309" t="s">
        <v>710</v>
      </c>
      <c r="V309" t="s">
        <v>6657</v>
      </c>
      <c r="X309" t="s">
        <v>709</v>
      </c>
      <c r="Y309" t="s">
        <v>7645</v>
      </c>
      <c r="Z309" t="s">
        <v>7646</v>
      </c>
      <c r="AA309">
        <v>100809</v>
      </c>
      <c r="AB309" t="s">
        <v>157</v>
      </c>
      <c r="AC309" t="s">
        <v>6660</v>
      </c>
      <c r="AD309" t="s">
        <v>158</v>
      </c>
      <c r="AF309" t="s">
        <v>149</v>
      </c>
    </row>
    <row r="310" spans="2:33" x14ac:dyDescent="0.55000000000000004">
      <c r="B310" t="s">
        <v>728</v>
      </c>
      <c r="C310" t="s">
        <v>729</v>
      </c>
      <c r="D310">
        <v>2013</v>
      </c>
      <c r="E310" t="s">
        <v>731</v>
      </c>
      <c r="H310">
        <v>6669909</v>
      </c>
      <c r="I310">
        <v>217</v>
      </c>
      <c r="J310">
        <v>222</v>
      </c>
      <c r="L310">
        <v>11</v>
      </c>
      <c r="N310" t="s">
        <v>733</v>
      </c>
      <c r="O310" t="s">
        <v>734</v>
      </c>
      <c r="P310" t="s">
        <v>735</v>
      </c>
      <c r="Q310" t="s">
        <v>736</v>
      </c>
      <c r="S310" t="s">
        <v>7604</v>
      </c>
      <c r="T310" t="s">
        <v>734</v>
      </c>
      <c r="X310" t="s">
        <v>731</v>
      </c>
      <c r="Y310" t="s">
        <v>7605</v>
      </c>
      <c r="Z310" t="s">
        <v>7606</v>
      </c>
      <c r="AA310">
        <v>102368</v>
      </c>
      <c r="AB310" t="s">
        <v>157</v>
      </c>
      <c r="AC310" t="s">
        <v>7607</v>
      </c>
      <c r="AD310" t="s">
        <v>158</v>
      </c>
      <c r="AF310" t="s">
        <v>149</v>
      </c>
    </row>
    <row r="311" spans="2:33" x14ac:dyDescent="0.55000000000000004">
      <c r="B311" t="s">
        <v>782</v>
      </c>
      <c r="C311" t="s">
        <v>783</v>
      </c>
      <c r="D311">
        <v>2013</v>
      </c>
      <c r="E311" t="s">
        <v>420</v>
      </c>
      <c r="H311">
        <v>6647945</v>
      </c>
      <c r="L311">
        <v>5</v>
      </c>
      <c r="M311" t="s">
        <v>784</v>
      </c>
      <c r="N311" t="s">
        <v>7574</v>
      </c>
      <c r="O311" t="s">
        <v>786</v>
      </c>
      <c r="P311" t="s">
        <v>787</v>
      </c>
      <c r="Q311" t="s">
        <v>788</v>
      </c>
      <c r="S311" t="s">
        <v>7575</v>
      </c>
      <c r="T311" t="s">
        <v>7576</v>
      </c>
      <c r="V311" t="s">
        <v>7577</v>
      </c>
      <c r="X311" t="s">
        <v>423</v>
      </c>
      <c r="Y311" t="s">
        <v>7578</v>
      </c>
      <c r="Z311" t="s">
        <v>7579</v>
      </c>
      <c r="AA311">
        <v>101564</v>
      </c>
      <c r="AB311" t="s">
        <v>157</v>
      </c>
      <c r="AC311" t="s">
        <v>6737</v>
      </c>
      <c r="AD311" t="s">
        <v>158</v>
      </c>
      <c r="AF311" t="s">
        <v>149</v>
      </c>
    </row>
    <row r="312" spans="2:33" x14ac:dyDescent="0.55000000000000004">
      <c r="B312" t="s">
        <v>798</v>
      </c>
      <c r="C312" t="s">
        <v>799</v>
      </c>
      <c r="D312">
        <v>2013</v>
      </c>
      <c r="E312" t="s">
        <v>800</v>
      </c>
      <c r="I312">
        <v>305</v>
      </c>
      <c r="J312">
        <v>332</v>
      </c>
      <c r="L312">
        <v>6</v>
      </c>
      <c r="M312" t="s">
        <v>801</v>
      </c>
      <c r="N312" t="s">
        <v>7613</v>
      </c>
      <c r="O312" t="s">
        <v>804</v>
      </c>
      <c r="P312" t="s">
        <v>805</v>
      </c>
      <c r="Q312" t="s">
        <v>806</v>
      </c>
      <c r="T312" t="s">
        <v>804</v>
      </c>
      <c r="W312" t="s">
        <v>803</v>
      </c>
      <c r="AB312" t="s">
        <v>157</v>
      </c>
      <c r="AC312" t="s">
        <v>7614</v>
      </c>
      <c r="AD312" t="s">
        <v>493</v>
      </c>
      <c r="AF312" t="s">
        <v>149</v>
      </c>
    </row>
    <row r="313" spans="2:33" x14ac:dyDescent="0.55000000000000004">
      <c r="B313" t="s">
        <v>834</v>
      </c>
      <c r="C313" t="s">
        <v>835</v>
      </c>
      <c r="D313">
        <v>2013</v>
      </c>
      <c r="E313" t="s">
        <v>163</v>
      </c>
      <c r="H313">
        <v>6654030</v>
      </c>
      <c r="I313">
        <v>1113</v>
      </c>
      <c r="J313">
        <v>1118</v>
      </c>
      <c r="L313">
        <v>31</v>
      </c>
      <c r="M313" t="s">
        <v>836</v>
      </c>
      <c r="N313" t="s">
        <v>7640</v>
      </c>
      <c r="O313" t="s">
        <v>839</v>
      </c>
      <c r="P313" t="s">
        <v>840</v>
      </c>
      <c r="Q313" t="s">
        <v>841</v>
      </c>
      <c r="S313" t="s">
        <v>7641</v>
      </c>
      <c r="T313" t="s">
        <v>839</v>
      </c>
      <c r="X313" t="s">
        <v>838</v>
      </c>
      <c r="Y313" t="s">
        <v>7642</v>
      </c>
      <c r="Z313" t="s">
        <v>7643</v>
      </c>
      <c r="AA313">
        <v>101740</v>
      </c>
      <c r="AB313" t="s">
        <v>157</v>
      </c>
      <c r="AC313" t="s">
        <v>7042</v>
      </c>
      <c r="AD313" t="s">
        <v>158</v>
      </c>
      <c r="AF313" t="s">
        <v>149</v>
      </c>
    </row>
    <row r="314" spans="2:33" x14ac:dyDescent="0.55000000000000004">
      <c r="B314" t="s">
        <v>868</v>
      </c>
      <c r="C314" t="s">
        <v>869</v>
      </c>
      <c r="D314">
        <v>2013</v>
      </c>
      <c r="E314" t="s">
        <v>870</v>
      </c>
      <c r="H314">
        <v>6577734</v>
      </c>
      <c r="L314">
        <v>3</v>
      </c>
      <c r="M314" t="s">
        <v>871</v>
      </c>
      <c r="N314" t="s">
        <v>7716</v>
      </c>
      <c r="O314" t="s">
        <v>874</v>
      </c>
      <c r="P314" t="s">
        <v>875</v>
      </c>
      <c r="Q314" t="s">
        <v>876</v>
      </c>
      <c r="R314" t="s">
        <v>4007</v>
      </c>
      <c r="S314" t="s">
        <v>7717</v>
      </c>
      <c r="T314" t="s">
        <v>7718</v>
      </c>
      <c r="V314" t="s">
        <v>7719</v>
      </c>
      <c r="X314" t="s">
        <v>873</v>
      </c>
      <c r="Y314" t="s">
        <v>7720</v>
      </c>
      <c r="Z314" t="s">
        <v>7626</v>
      </c>
      <c r="AA314">
        <v>99094</v>
      </c>
      <c r="AB314" t="s">
        <v>157</v>
      </c>
      <c r="AC314" t="s">
        <v>7247</v>
      </c>
      <c r="AD314" t="s">
        <v>158</v>
      </c>
      <c r="AF314" t="s">
        <v>149</v>
      </c>
    </row>
    <row r="315" spans="2:33" x14ac:dyDescent="0.55000000000000004">
      <c r="B315" t="s">
        <v>7650</v>
      </c>
      <c r="C315" t="s">
        <v>899</v>
      </c>
      <c r="D315">
        <v>2013</v>
      </c>
      <c r="E315" t="s">
        <v>707</v>
      </c>
      <c r="F315">
        <v>2</v>
      </c>
      <c r="I315">
        <v>94</v>
      </c>
      <c r="J315">
        <v>101</v>
      </c>
      <c r="L315">
        <v>2</v>
      </c>
      <c r="N315" t="s">
        <v>900</v>
      </c>
      <c r="O315" t="s">
        <v>901</v>
      </c>
      <c r="P315" t="s">
        <v>902</v>
      </c>
      <c r="Q315" t="s">
        <v>903</v>
      </c>
      <c r="R315" t="s">
        <v>4008</v>
      </c>
      <c r="S315" t="s">
        <v>7651</v>
      </c>
      <c r="T315" t="s">
        <v>901</v>
      </c>
      <c r="V315" t="s">
        <v>6657</v>
      </c>
      <c r="X315" t="s">
        <v>709</v>
      </c>
      <c r="Y315" t="s">
        <v>7645</v>
      </c>
      <c r="Z315" t="s">
        <v>7646</v>
      </c>
      <c r="AA315">
        <v>100809</v>
      </c>
      <c r="AB315" t="s">
        <v>157</v>
      </c>
      <c r="AC315" t="s">
        <v>6660</v>
      </c>
      <c r="AD315" t="s">
        <v>158</v>
      </c>
      <c r="AF315" t="s">
        <v>149</v>
      </c>
    </row>
    <row r="316" spans="2:33" x14ac:dyDescent="0.55000000000000004">
      <c r="B316" t="s">
        <v>904</v>
      </c>
      <c r="C316" t="s">
        <v>905</v>
      </c>
      <c r="D316">
        <v>2013</v>
      </c>
      <c r="E316" t="s">
        <v>239</v>
      </c>
      <c r="F316" t="s">
        <v>906</v>
      </c>
      <c r="G316" t="s">
        <v>907</v>
      </c>
      <c r="I316">
        <v>70</v>
      </c>
      <c r="J316">
        <v>81</v>
      </c>
      <c r="L316">
        <v>5</v>
      </c>
      <c r="M316" t="s">
        <v>908</v>
      </c>
      <c r="N316" t="s">
        <v>7775</v>
      </c>
      <c r="O316" t="s">
        <v>911</v>
      </c>
      <c r="P316" t="s">
        <v>912</v>
      </c>
      <c r="Q316" t="s">
        <v>913</v>
      </c>
      <c r="R316" t="s">
        <v>4009</v>
      </c>
      <c r="S316" t="s">
        <v>7776</v>
      </c>
      <c r="T316" t="s">
        <v>7777</v>
      </c>
      <c r="V316" t="s">
        <v>7772</v>
      </c>
      <c r="X316" t="s">
        <v>910</v>
      </c>
      <c r="Y316" t="s">
        <v>7773</v>
      </c>
      <c r="Z316" t="s">
        <v>7774</v>
      </c>
      <c r="AA316">
        <v>97954</v>
      </c>
      <c r="AB316" t="s">
        <v>157</v>
      </c>
      <c r="AC316" t="s">
        <v>6645</v>
      </c>
      <c r="AD316" t="s">
        <v>158</v>
      </c>
      <c r="AF316" t="s">
        <v>149</v>
      </c>
    </row>
    <row r="317" spans="2:33" x14ac:dyDescent="0.55000000000000004">
      <c r="B317" t="s">
        <v>928</v>
      </c>
      <c r="C317" t="s">
        <v>929</v>
      </c>
      <c r="D317">
        <v>2013</v>
      </c>
      <c r="E317" t="s">
        <v>239</v>
      </c>
      <c r="F317" t="s">
        <v>930</v>
      </c>
      <c r="I317">
        <v>134</v>
      </c>
      <c r="J317">
        <v>151</v>
      </c>
      <c r="L317">
        <v>1</v>
      </c>
      <c r="M317" t="s">
        <v>931</v>
      </c>
      <c r="N317" t="s">
        <v>7785</v>
      </c>
      <c r="O317" t="s">
        <v>934</v>
      </c>
      <c r="P317" t="s">
        <v>935</v>
      </c>
      <c r="Q317" t="s">
        <v>936</v>
      </c>
      <c r="R317" t="s">
        <v>4011</v>
      </c>
      <c r="S317" t="s">
        <v>7786</v>
      </c>
      <c r="T317" t="s">
        <v>7787</v>
      </c>
      <c r="V317" t="s">
        <v>7788</v>
      </c>
      <c r="X317" t="s">
        <v>933</v>
      </c>
      <c r="Y317" t="s">
        <v>7789</v>
      </c>
      <c r="Z317" t="s">
        <v>7764</v>
      </c>
      <c r="AA317">
        <v>97753</v>
      </c>
      <c r="AB317" t="s">
        <v>157</v>
      </c>
      <c r="AC317" t="s">
        <v>6645</v>
      </c>
      <c r="AD317" t="s">
        <v>158</v>
      </c>
      <c r="AF317" t="s">
        <v>149</v>
      </c>
    </row>
    <row r="318" spans="2:33" x14ac:dyDescent="0.55000000000000004">
      <c r="B318" t="s">
        <v>997</v>
      </c>
      <c r="C318" t="s">
        <v>998</v>
      </c>
      <c r="D318">
        <v>2013</v>
      </c>
      <c r="E318" t="s">
        <v>999</v>
      </c>
      <c r="F318">
        <v>295</v>
      </c>
      <c r="I318">
        <v>31</v>
      </c>
      <c r="J318">
        <v>47</v>
      </c>
      <c r="L318">
        <v>3</v>
      </c>
      <c r="M318" t="s">
        <v>1000</v>
      </c>
      <c r="N318" t="s">
        <v>7817</v>
      </c>
      <c r="O318" t="s">
        <v>1002</v>
      </c>
      <c r="P318" t="s">
        <v>1003</v>
      </c>
      <c r="Q318" t="s">
        <v>1004</v>
      </c>
      <c r="R318" t="s">
        <v>4015</v>
      </c>
      <c r="S318" t="s">
        <v>7818</v>
      </c>
      <c r="T318" t="s">
        <v>1002</v>
      </c>
      <c r="AB318" t="s">
        <v>157</v>
      </c>
      <c r="AC318" t="s">
        <v>7819</v>
      </c>
      <c r="AD318" t="s">
        <v>158</v>
      </c>
      <c r="AE318" t="s">
        <v>6534</v>
      </c>
      <c r="AF318" t="s">
        <v>149</v>
      </c>
    </row>
    <row r="319" spans="2:33" x14ac:dyDescent="0.55000000000000004">
      <c r="B319" t="s">
        <v>1052</v>
      </c>
      <c r="C319" t="s">
        <v>1053</v>
      </c>
      <c r="D319">
        <v>2013</v>
      </c>
      <c r="E319" t="s">
        <v>1054</v>
      </c>
      <c r="F319" t="s">
        <v>1055</v>
      </c>
      <c r="I319">
        <v>1154</v>
      </c>
      <c r="J319">
        <v>1159</v>
      </c>
      <c r="M319" t="s">
        <v>1056</v>
      </c>
      <c r="N319" t="s">
        <v>7860</v>
      </c>
      <c r="O319" t="s">
        <v>1059</v>
      </c>
      <c r="P319" t="s">
        <v>1060</v>
      </c>
      <c r="Q319" t="s">
        <v>1061</v>
      </c>
      <c r="R319" t="s">
        <v>4018</v>
      </c>
      <c r="S319" t="s">
        <v>7861</v>
      </c>
      <c r="T319" t="s">
        <v>7862</v>
      </c>
      <c r="X319" t="s">
        <v>1058</v>
      </c>
      <c r="Y319" t="s">
        <v>7857</v>
      </c>
      <c r="Z319" t="s">
        <v>7858</v>
      </c>
      <c r="AA319">
        <v>95109</v>
      </c>
      <c r="AB319" t="s">
        <v>157</v>
      </c>
      <c r="AC319" t="s">
        <v>7859</v>
      </c>
      <c r="AD319" t="s">
        <v>158</v>
      </c>
      <c r="AF319" t="s">
        <v>149</v>
      </c>
    </row>
    <row r="320" spans="2:33" x14ac:dyDescent="0.55000000000000004">
      <c r="B320" t="s">
        <v>1155</v>
      </c>
      <c r="C320" t="s">
        <v>1156</v>
      </c>
      <c r="D320">
        <v>2013</v>
      </c>
      <c r="E320" t="s">
        <v>1157</v>
      </c>
      <c r="F320">
        <v>1</v>
      </c>
      <c r="I320">
        <v>90</v>
      </c>
      <c r="J320">
        <v>95</v>
      </c>
      <c r="L320">
        <v>1</v>
      </c>
      <c r="N320" t="s">
        <v>1158</v>
      </c>
      <c r="O320" t="s">
        <v>1161</v>
      </c>
      <c r="P320" t="s">
        <v>1162</v>
      </c>
      <c r="Q320" t="s">
        <v>1163</v>
      </c>
      <c r="R320" t="s">
        <v>4024</v>
      </c>
      <c r="S320" t="s">
        <v>7877</v>
      </c>
      <c r="V320" t="s">
        <v>7878</v>
      </c>
      <c r="W320" t="s">
        <v>1159</v>
      </c>
      <c r="X320" t="s">
        <v>1160</v>
      </c>
      <c r="Y320" t="s">
        <v>7879</v>
      </c>
      <c r="Z320" t="s">
        <v>7880</v>
      </c>
      <c r="AA320">
        <v>105838</v>
      </c>
      <c r="AB320" t="s">
        <v>157</v>
      </c>
      <c r="AC320" t="s">
        <v>7881</v>
      </c>
      <c r="AD320" t="s">
        <v>158</v>
      </c>
      <c r="AF320" t="s">
        <v>149</v>
      </c>
    </row>
    <row r="321" spans="2:32" x14ac:dyDescent="0.55000000000000004">
      <c r="B321" t="s">
        <v>687</v>
      </c>
      <c r="C321" t="s">
        <v>1204</v>
      </c>
      <c r="D321">
        <v>2013</v>
      </c>
      <c r="E321" t="s">
        <v>1205</v>
      </c>
      <c r="I321">
        <v>198</v>
      </c>
      <c r="J321">
        <v>201</v>
      </c>
      <c r="L321">
        <v>3</v>
      </c>
      <c r="N321" t="s">
        <v>1206</v>
      </c>
      <c r="O321" t="s">
        <v>1208</v>
      </c>
      <c r="P321" t="s">
        <v>1209</v>
      </c>
      <c r="Q321" t="s">
        <v>1210</v>
      </c>
      <c r="R321" t="s">
        <v>4029</v>
      </c>
      <c r="S321" t="s">
        <v>7814</v>
      </c>
      <c r="T321" t="s">
        <v>1208</v>
      </c>
      <c r="V321" t="s">
        <v>7811</v>
      </c>
      <c r="X321" t="s">
        <v>1207</v>
      </c>
      <c r="Y321" t="s">
        <v>7812</v>
      </c>
      <c r="Z321" t="s">
        <v>7813</v>
      </c>
      <c r="AA321">
        <v>97043</v>
      </c>
      <c r="AB321" t="s">
        <v>157</v>
      </c>
      <c r="AC321" t="s">
        <v>6971</v>
      </c>
      <c r="AD321" t="s">
        <v>158</v>
      </c>
      <c r="AF321" t="s">
        <v>149</v>
      </c>
    </row>
    <row r="322" spans="2:32" x14ac:dyDescent="0.55000000000000004">
      <c r="B322" t="s">
        <v>1236</v>
      </c>
      <c r="C322" t="s">
        <v>1237</v>
      </c>
      <c r="D322">
        <v>2013</v>
      </c>
      <c r="E322" t="s">
        <v>1239</v>
      </c>
      <c r="H322">
        <v>6698904</v>
      </c>
      <c r="I322">
        <v>51</v>
      </c>
      <c r="J322">
        <v>60</v>
      </c>
      <c r="L322">
        <v>2</v>
      </c>
      <c r="M322" t="s">
        <v>1240</v>
      </c>
      <c r="N322" t="s">
        <v>7627</v>
      </c>
      <c r="O322" t="s">
        <v>1242</v>
      </c>
      <c r="P322" t="s">
        <v>1243</v>
      </c>
      <c r="Q322" t="s">
        <v>1244</v>
      </c>
      <c r="R322" t="s">
        <v>4032</v>
      </c>
      <c r="S322" t="s">
        <v>7628</v>
      </c>
      <c r="T322" t="s">
        <v>1242</v>
      </c>
      <c r="X322" t="s">
        <v>1239</v>
      </c>
      <c r="Y322" t="s">
        <v>7629</v>
      </c>
      <c r="Z322" t="s">
        <v>7630</v>
      </c>
      <c r="AA322">
        <v>102439</v>
      </c>
      <c r="AB322" t="s">
        <v>157</v>
      </c>
      <c r="AC322" t="s">
        <v>7631</v>
      </c>
      <c r="AD322" t="s">
        <v>158</v>
      </c>
      <c r="AF322" t="s">
        <v>149</v>
      </c>
    </row>
    <row r="323" spans="2:32" x14ac:dyDescent="0.55000000000000004">
      <c r="B323" t="s">
        <v>1328</v>
      </c>
      <c r="C323" t="s">
        <v>1329</v>
      </c>
      <c r="D323">
        <v>2013</v>
      </c>
      <c r="E323" t="s">
        <v>1331</v>
      </c>
      <c r="H323">
        <v>6749909</v>
      </c>
      <c r="I323">
        <v>1058</v>
      </c>
      <c r="J323">
        <v>1062</v>
      </c>
      <c r="M323" t="s">
        <v>1332</v>
      </c>
      <c r="N323" t="s">
        <v>7930</v>
      </c>
      <c r="O323" t="s">
        <v>1335</v>
      </c>
      <c r="P323" t="s">
        <v>1336</v>
      </c>
      <c r="Q323" t="s">
        <v>1337</v>
      </c>
      <c r="R323" t="s">
        <v>4037</v>
      </c>
      <c r="S323" t="s">
        <v>7931</v>
      </c>
      <c r="W323" t="s">
        <v>167</v>
      </c>
      <c r="X323" t="s">
        <v>1334</v>
      </c>
      <c r="Y323" t="s">
        <v>7932</v>
      </c>
      <c r="Z323" t="s">
        <v>7933</v>
      </c>
      <c r="AA323">
        <v>104633</v>
      </c>
      <c r="AB323" t="s">
        <v>157</v>
      </c>
      <c r="AC323" t="s">
        <v>7934</v>
      </c>
      <c r="AD323" t="s">
        <v>158</v>
      </c>
      <c r="AF323" t="s">
        <v>149</v>
      </c>
    </row>
    <row r="324" spans="2:32" x14ac:dyDescent="0.55000000000000004">
      <c r="B324" t="s">
        <v>1413</v>
      </c>
      <c r="C324" t="s">
        <v>1414</v>
      </c>
      <c r="D324">
        <v>2013</v>
      </c>
      <c r="E324" t="s">
        <v>800</v>
      </c>
      <c r="I324">
        <v>267</v>
      </c>
      <c r="J324">
        <v>304</v>
      </c>
      <c r="M324" t="s">
        <v>1415</v>
      </c>
      <c r="N324" t="s">
        <v>7638</v>
      </c>
      <c r="O324" t="s">
        <v>1417</v>
      </c>
      <c r="P324" t="s">
        <v>1418</v>
      </c>
      <c r="Q324" t="s">
        <v>1419</v>
      </c>
      <c r="T324" t="s">
        <v>7639</v>
      </c>
      <c r="W324" t="s">
        <v>803</v>
      </c>
      <c r="AB324" t="s">
        <v>157</v>
      </c>
      <c r="AC324" t="s">
        <v>7614</v>
      </c>
      <c r="AD324" t="s">
        <v>493</v>
      </c>
      <c r="AF324" t="s">
        <v>149</v>
      </c>
    </row>
    <row r="325" spans="2:32" x14ac:dyDescent="0.55000000000000004">
      <c r="B325" t="s">
        <v>1429</v>
      </c>
      <c r="C325" t="s">
        <v>1430</v>
      </c>
      <c r="D325">
        <v>2013</v>
      </c>
      <c r="E325" t="s">
        <v>1431</v>
      </c>
      <c r="I325">
        <v>147</v>
      </c>
      <c r="J325">
        <v>154</v>
      </c>
      <c r="L325">
        <v>2</v>
      </c>
      <c r="N325" t="s">
        <v>1432</v>
      </c>
      <c r="O325" t="s">
        <v>1434</v>
      </c>
      <c r="P325" t="s">
        <v>1435</v>
      </c>
      <c r="Q325" t="s">
        <v>1436</v>
      </c>
      <c r="R325" t="s">
        <v>4045</v>
      </c>
      <c r="S325" t="s">
        <v>7599</v>
      </c>
      <c r="T325" t="s">
        <v>7600</v>
      </c>
      <c r="V325" t="s">
        <v>6657</v>
      </c>
      <c r="X325" t="s">
        <v>1433</v>
      </c>
      <c r="Y325" t="s">
        <v>7601</v>
      </c>
      <c r="Z325" t="s">
        <v>7602</v>
      </c>
      <c r="AA325">
        <v>100807</v>
      </c>
      <c r="AB325" t="s">
        <v>157</v>
      </c>
      <c r="AC325" t="s">
        <v>7603</v>
      </c>
      <c r="AD325" t="s">
        <v>158</v>
      </c>
      <c r="AF325" t="s">
        <v>149</v>
      </c>
    </row>
    <row r="326" spans="2:32" x14ac:dyDescent="0.55000000000000004">
      <c r="B326" t="s">
        <v>7863</v>
      </c>
      <c r="C326" t="s">
        <v>1461</v>
      </c>
      <c r="D326">
        <v>2013</v>
      </c>
      <c r="E326" t="s">
        <v>756</v>
      </c>
      <c r="F326">
        <v>16</v>
      </c>
      <c r="I326">
        <v>373</v>
      </c>
      <c r="J326">
        <v>382</v>
      </c>
      <c r="L326">
        <v>2</v>
      </c>
      <c r="M326" t="s">
        <v>1462</v>
      </c>
      <c r="N326" t="s">
        <v>7864</v>
      </c>
      <c r="O326" t="s">
        <v>1465</v>
      </c>
      <c r="P326" t="s">
        <v>1466</v>
      </c>
      <c r="Q326" t="s">
        <v>1467</v>
      </c>
      <c r="R326" t="s">
        <v>1460</v>
      </c>
      <c r="T326" t="s">
        <v>7865</v>
      </c>
      <c r="W326" t="s">
        <v>4480</v>
      </c>
      <c r="X326" t="s">
        <v>1464</v>
      </c>
      <c r="Y326" t="s">
        <v>7866</v>
      </c>
      <c r="Z326" t="s">
        <v>7867</v>
      </c>
      <c r="AA326">
        <v>104222</v>
      </c>
      <c r="AB326" t="s">
        <v>157</v>
      </c>
      <c r="AC326" t="s">
        <v>7114</v>
      </c>
      <c r="AD326" t="s">
        <v>158</v>
      </c>
      <c r="AE326" t="s">
        <v>6534</v>
      </c>
      <c r="AF326" t="s">
        <v>149</v>
      </c>
    </row>
    <row r="327" spans="2:32" x14ac:dyDescent="0.55000000000000004">
      <c r="B327" t="s">
        <v>1479</v>
      </c>
      <c r="C327" t="s">
        <v>1480</v>
      </c>
      <c r="D327">
        <v>2013</v>
      </c>
      <c r="E327" t="s">
        <v>1482</v>
      </c>
      <c r="H327">
        <v>6487167</v>
      </c>
      <c r="I327">
        <v>339</v>
      </c>
      <c r="J327">
        <v>344</v>
      </c>
      <c r="L327">
        <v>1</v>
      </c>
      <c r="M327" t="s">
        <v>1483</v>
      </c>
      <c r="N327" t="s">
        <v>7820</v>
      </c>
      <c r="O327" t="s">
        <v>1486</v>
      </c>
      <c r="P327" t="s">
        <v>1487</v>
      </c>
      <c r="Q327" t="s">
        <v>1488</v>
      </c>
      <c r="R327" t="s">
        <v>4047</v>
      </c>
      <c r="S327" t="s">
        <v>7821</v>
      </c>
      <c r="T327" t="s">
        <v>7822</v>
      </c>
      <c r="X327" t="s">
        <v>1485</v>
      </c>
      <c r="Y327" t="s">
        <v>7823</v>
      </c>
      <c r="Z327" t="s">
        <v>7824</v>
      </c>
      <c r="AA327">
        <v>96486</v>
      </c>
      <c r="AB327" t="s">
        <v>157</v>
      </c>
      <c r="AC327" t="s">
        <v>7825</v>
      </c>
      <c r="AD327" t="s">
        <v>158</v>
      </c>
      <c r="AF327" t="s">
        <v>149</v>
      </c>
    </row>
    <row r="328" spans="2:32" x14ac:dyDescent="0.55000000000000004">
      <c r="B328" t="s">
        <v>1556</v>
      </c>
      <c r="C328" t="s">
        <v>1557</v>
      </c>
      <c r="D328">
        <v>2013</v>
      </c>
      <c r="E328" t="s">
        <v>756</v>
      </c>
      <c r="F328">
        <v>16</v>
      </c>
      <c r="I328">
        <v>108</v>
      </c>
      <c r="J328">
        <v>117</v>
      </c>
      <c r="L328">
        <v>6</v>
      </c>
      <c r="M328" t="s">
        <v>1558</v>
      </c>
      <c r="N328" t="s">
        <v>7935</v>
      </c>
      <c r="O328" t="s">
        <v>1560</v>
      </c>
      <c r="P328" t="s">
        <v>1561</v>
      </c>
      <c r="Q328" t="s">
        <v>1562</v>
      </c>
      <c r="R328" t="s">
        <v>4051</v>
      </c>
      <c r="T328" t="s">
        <v>7936</v>
      </c>
      <c r="W328" t="s">
        <v>4480</v>
      </c>
      <c r="X328" t="s">
        <v>1464</v>
      </c>
      <c r="Y328" t="s">
        <v>7866</v>
      </c>
      <c r="Z328" t="s">
        <v>7867</v>
      </c>
      <c r="AA328">
        <v>104222</v>
      </c>
      <c r="AB328" t="s">
        <v>157</v>
      </c>
      <c r="AC328" t="s">
        <v>7114</v>
      </c>
      <c r="AD328" t="s">
        <v>158</v>
      </c>
      <c r="AE328" t="s">
        <v>6534</v>
      </c>
      <c r="AF328" t="s">
        <v>149</v>
      </c>
    </row>
    <row r="329" spans="2:32" x14ac:dyDescent="0.55000000000000004">
      <c r="B329" t="s">
        <v>1563</v>
      </c>
      <c r="C329" t="s">
        <v>7941</v>
      </c>
      <c r="D329">
        <v>2013</v>
      </c>
      <c r="E329" t="s">
        <v>756</v>
      </c>
      <c r="F329">
        <v>16</v>
      </c>
      <c r="I329">
        <v>353</v>
      </c>
      <c r="J329">
        <v>362</v>
      </c>
      <c r="L329">
        <v>8</v>
      </c>
      <c r="M329" t="s">
        <v>1565</v>
      </c>
      <c r="N329" t="s">
        <v>7942</v>
      </c>
      <c r="O329" t="s">
        <v>1567</v>
      </c>
      <c r="P329" t="s">
        <v>1568</v>
      </c>
      <c r="Q329" t="s">
        <v>1569</v>
      </c>
      <c r="R329" t="s">
        <v>7943</v>
      </c>
      <c r="T329" t="s">
        <v>7944</v>
      </c>
      <c r="W329" t="s">
        <v>4480</v>
      </c>
      <c r="X329" t="s">
        <v>1464</v>
      </c>
      <c r="Y329" t="s">
        <v>7866</v>
      </c>
      <c r="Z329" t="s">
        <v>7867</v>
      </c>
      <c r="AA329">
        <v>104222</v>
      </c>
      <c r="AB329" t="s">
        <v>157</v>
      </c>
      <c r="AC329" t="s">
        <v>7114</v>
      </c>
      <c r="AD329" t="s">
        <v>158</v>
      </c>
      <c r="AE329" t="s">
        <v>6534</v>
      </c>
      <c r="AF329" t="s">
        <v>149</v>
      </c>
    </row>
    <row r="330" spans="2:32" x14ac:dyDescent="0.55000000000000004">
      <c r="B330" t="s">
        <v>1585</v>
      </c>
      <c r="C330" t="s">
        <v>1586</v>
      </c>
      <c r="D330">
        <v>2013</v>
      </c>
      <c r="E330" t="s">
        <v>1588</v>
      </c>
      <c r="H330">
        <v>6614386</v>
      </c>
      <c r="I330">
        <v>680</v>
      </c>
      <c r="J330">
        <v>685</v>
      </c>
      <c r="L330">
        <v>2</v>
      </c>
      <c r="M330" t="s">
        <v>1589</v>
      </c>
      <c r="N330" t="s">
        <v>7657</v>
      </c>
      <c r="O330" t="s">
        <v>1592</v>
      </c>
      <c r="P330" t="s">
        <v>1593</v>
      </c>
      <c r="Q330" t="s">
        <v>1594</v>
      </c>
      <c r="R330" t="s">
        <v>4055</v>
      </c>
      <c r="S330" t="s">
        <v>7658</v>
      </c>
      <c r="T330" t="s">
        <v>1592</v>
      </c>
      <c r="V330" t="s">
        <v>7659</v>
      </c>
      <c r="X330" t="s">
        <v>1591</v>
      </c>
      <c r="Y330" t="s">
        <v>7660</v>
      </c>
      <c r="Z330" t="s">
        <v>7661</v>
      </c>
      <c r="AA330">
        <v>100370</v>
      </c>
      <c r="AB330" t="s">
        <v>157</v>
      </c>
      <c r="AC330" t="s">
        <v>7662</v>
      </c>
      <c r="AD330" t="s">
        <v>158</v>
      </c>
      <c r="AF330" t="s">
        <v>149</v>
      </c>
    </row>
    <row r="331" spans="2:32" x14ac:dyDescent="0.55000000000000004">
      <c r="B331" t="s">
        <v>1629</v>
      </c>
      <c r="C331" t="s">
        <v>1630</v>
      </c>
      <c r="D331">
        <v>2013</v>
      </c>
      <c r="E331" t="s">
        <v>239</v>
      </c>
      <c r="F331" t="s">
        <v>1631</v>
      </c>
      <c r="I331">
        <v>249</v>
      </c>
      <c r="J331">
        <v>264</v>
      </c>
      <c r="L331">
        <v>3</v>
      </c>
      <c r="M331" t="s">
        <v>1632</v>
      </c>
      <c r="N331" t="s">
        <v>7597</v>
      </c>
      <c r="O331" t="s">
        <v>1635</v>
      </c>
      <c r="P331" t="s">
        <v>1636</v>
      </c>
      <c r="Q331" t="s">
        <v>1637</v>
      </c>
      <c r="R331" t="s">
        <v>4058</v>
      </c>
      <c r="S331" t="s">
        <v>7598</v>
      </c>
      <c r="T331" t="s">
        <v>1653</v>
      </c>
      <c r="V331" t="s">
        <v>7594</v>
      </c>
      <c r="X331" t="s">
        <v>1634</v>
      </c>
      <c r="Y331" t="s">
        <v>7595</v>
      </c>
      <c r="Z331" t="s">
        <v>7596</v>
      </c>
      <c r="AA331">
        <v>101218</v>
      </c>
      <c r="AB331" t="s">
        <v>157</v>
      </c>
      <c r="AC331" t="s">
        <v>6645</v>
      </c>
      <c r="AD331" t="s">
        <v>158</v>
      </c>
      <c r="AF331" t="s">
        <v>149</v>
      </c>
    </row>
    <row r="332" spans="2:32" x14ac:dyDescent="0.55000000000000004">
      <c r="B332" t="s">
        <v>1700</v>
      </c>
      <c r="C332" t="s">
        <v>1701</v>
      </c>
      <c r="D332">
        <v>2013</v>
      </c>
      <c r="E332" t="s">
        <v>239</v>
      </c>
      <c r="F332" t="s">
        <v>906</v>
      </c>
      <c r="G332" t="s">
        <v>907</v>
      </c>
      <c r="I332">
        <v>114</v>
      </c>
      <c r="J332">
        <v>127</v>
      </c>
      <c r="L332">
        <v>5</v>
      </c>
      <c r="M332" t="s">
        <v>1702</v>
      </c>
      <c r="N332" t="s">
        <v>7769</v>
      </c>
      <c r="O332" t="s">
        <v>1704</v>
      </c>
      <c r="P332" t="s">
        <v>1705</v>
      </c>
      <c r="Q332" t="s">
        <v>1706</v>
      </c>
      <c r="R332" t="s">
        <v>4063</v>
      </c>
      <c r="S332" t="s">
        <v>7770</v>
      </c>
      <c r="T332" t="s">
        <v>7771</v>
      </c>
      <c r="V332" t="s">
        <v>7772</v>
      </c>
      <c r="X332" t="s">
        <v>910</v>
      </c>
      <c r="Y332" t="s">
        <v>7773</v>
      </c>
      <c r="Z332" t="s">
        <v>7774</v>
      </c>
      <c r="AA332">
        <v>97954</v>
      </c>
      <c r="AB332" t="s">
        <v>157</v>
      </c>
      <c r="AC332" t="s">
        <v>6645</v>
      </c>
      <c r="AD332" t="s">
        <v>158</v>
      </c>
      <c r="AF332" t="s">
        <v>149</v>
      </c>
    </row>
    <row r="333" spans="2:32" x14ac:dyDescent="0.55000000000000004">
      <c r="B333" t="s">
        <v>1729</v>
      </c>
      <c r="C333" t="s">
        <v>1730</v>
      </c>
      <c r="D333">
        <v>2013</v>
      </c>
      <c r="E333" t="s">
        <v>420</v>
      </c>
      <c r="H333">
        <v>6648057</v>
      </c>
      <c r="L333">
        <v>13</v>
      </c>
      <c r="M333" t="s">
        <v>1731</v>
      </c>
      <c r="N333" t="s">
        <v>7583</v>
      </c>
      <c r="O333" t="s">
        <v>1733</v>
      </c>
      <c r="P333" t="s">
        <v>1734</v>
      </c>
      <c r="Q333" t="s">
        <v>1735</v>
      </c>
      <c r="S333" t="s">
        <v>7584</v>
      </c>
      <c r="T333" t="s">
        <v>1733</v>
      </c>
      <c r="V333" t="s">
        <v>7577</v>
      </c>
      <c r="X333" t="s">
        <v>423</v>
      </c>
      <c r="Y333" t="s">
        <v>7578</v>
      </c>
      <c r="Z333" t="s">
        <v>7579</v>
      </c>
      <c r="AA333">
        <v>101564</v>
      </c>
      <c r="AB333" t="s">
        <v>157</v>
      </c>
      <c r="AC333" t="s">
        <v>6737</v>
      </c>
      <c r="AD333" t="s">
        <v>158</v>
      </c>
      <c r="AF333" t="s">
        <v>149</v>
      </c>
    </row>
    <row r="334" spans="2:32" x14ac:dyDescent="0.55000000000000004">
      <c r="B334" t="s">
        <v>1798</v>
      </c>
      <c r="C334" t="s">
        <v>1799</v>
      </c>
      <c r="D334">
        <v>2013</v>
      </c>
      <c r="E334" t="s">
        <v>1800</v>
      </c>
      <c r="N334" t="s">
        <v>1801</v>
      </c>
      <c r="O334" t="s">
        <v>1802</v>
      </c>
      <c r="P334" t="s">
        <v>1803</v>
      </c>
      <c r="Q334" t="s">
        <v>1804</v>
      </c>
      <c r="S334" t="s">
        <v>7727</v>
      </c>
      <c r="T334" t="s">
        <v>7728</v>
      </c>
      <c r="V334" t="s">
        <v>7729</v>
      </c>
      <c r="X334" t="s">
        <v>1800</v>
      </c>
      <c r="Y334" t="s">
        <v>7611</v>
      </c>
      <c r="Z334" t="s">
        <v>7730</v>
      </c>
      <c r="AA334">
        <v>99258</v>
      </c>
      <c r="AB334" t="s">
        <v>157</v>
      </c>
      <c r="AC334" t="s">
        <v>7731</v>
      </c>
      <c r="AD334" t="s">
        <v>158</v>
      </c>
      <c r="AF334" t="s">
        <v>149</v>
      </c>
    </row>
    <row r="335" spans="2:32" x14ac:dyDescent="0.55000000000000004">
      <c r="B335" t="s">
        <v>1813</v>
      </c>
      <c r="C335" t="s">
        <v>1814</v>
      </c>
      <c r="D335">
        <v>2013</v>
      </c>
      <c r="E335" t="s">
        <v>1816</v>
      </c>
      <c r="I335">
        <v>4066</v>
      </c>
      <c r="J335">
        <v>4075</v>
      </c>
      <c r="N335" t="s">
        <v>1817</v>
      </c>
      <c r="O335" t="s">
        <v>1819</v>
      </c>
      <c r="P335" t="s">
        <v>1820</v>
      </c>
      <c r="Q335" t="s">
        <v>1821</v>
      </c>
      <c r="R335" t="s">
        <v>4069</v>
      </c>
      <c r="S335" t="s">
        <v>7888</v>
      </c>
      <c r="V335" t="s">
        <v>7889</v>
      </c>
      <c r="W335" t="s">
        <v>1818</v>
      </c>
      <c r="X335" t="s">
        <v>1816</v>
      </c>
      <c r="Y335" t="s">
        <v>7890</v>
      </c>
      <c r="Z335" t="s">
        <v>7891</v>
      </c>
      <c r="AA335">
        <v>104963</v>
      </c>
      <c r="AB335" t="s">
        <v>157</v>
      </c>
      <c r="AC335" t="s">
        <v>7892</v>
      </c>
      <c r="AD335" t="s">
        <v>158</v>
      </c>
      <c r="AF335" t="s">
        <v>149</v>
      </c>
    </row>
    <row r="336" spans="2:32" x14ac:dyDescent="0.55000000000000004">
      <c r="B336" t="s">
        <v>1870</v>
      </c>
      <c r="C336" t="s">
        <v>1871</v>
      </c>
      <c r="D336">
        <v>2013</v>
      </c>
      <c r="E336" t="s">
        <v>499</v>
      </c>
      <c r="F336">
        <v>16</v>
      </c>
      <c r="G336">
        <v>1</v>
      </c>
      <c r="I336">
        <v>111</v>
      </c>
      <c r="J336">
        <v>123</v>
      </c>
      <c r="L336">
        <v>9</v>
      </c>
      <c r="M336" t="s">
        <v>1872</v>
      </c>
      <c r="N336" t="s">
        <v>7839</v>
      </c>
      <c r="O336" t="s">
        <v>1874</v>
      </c>
      <c r="P336" t="s">
        <v>1875</v>
      </c>
      <c r="Q336" t="s">
        <v>1876</v>
      </c>
      <c r="R336" t="s">
        <v>4075</v>
      </c>
      <c r="S336" t="s">
        <v>7840</v>
      </c>
      <c r="T336" t="s">
        <v>7841</v>
      </c>
      <c r="AB336" t="s">
        <v>157</v>
      </c>
      <c r="AC336" t="s">
        <v>6522</v>
      </c>
      <c r="AD336" t="s">
        <v>188</v>
      </c>
      <c r="AF336" t="s">
        <v>149</v>
      </c>
    </row>
    <row r="337" spans="2:32" x14ac:dyDescent="0.55000000000000004">
      <c r="B337" t="s">
        <v>1262</v>
      </c>
      <c r="C337" t="s">
        <v>1954</v>
      </c>
      <c r="D337">
        <v>2013</v>
      </c>
      <c r="E337" t="s">
        <v>1406</v>
      </c>
      <c r="F337">
        <v>1084</v>
      </c>
      <c r="L337">
        <v>1</v>
      </c>
      <c r="N337" t="s">
        <v>1955</v>
      </c>
      <c r="O337" t="s">
        <v>1957</v>
      </c>
      <c r="P337" t="s">
        <v>1958</v>
      </c>
      <c r="Q337" t="s">
        <v>1959</v>
      </c>
      <c r="S337" t="s">
        <v>7945</v>
      </c>
      <c r="U337" t="s">
        <v>7946</v>
      </c>
      <c r="W337" t="s">
        <v>1408</v>
      </c>
      <c r="X337" t="s">
        <v>1956</v>
      </c>
      <c r="Y337" s="37">
        <v>41546</v>
      </c>
      <c r="AA337">
        <v>111091</v>
      </c>
      <c r="AB337" t="s">
        <v>157</v>
      </c>
      <c r="AC337" t="s">
        <v>6964</v>
      </c>
      <c r="AD337" t="s">
        <v>158</v>
      </c>
      <c r="AF337" t="s">
        <v>149</v>
      </c>
    </row>
    <row r="338" spans="2:32" x14ac:dyDescent="0.55000000000000004">
      <c r="B338" t="s">
        <v>1985</v>
      </c>
      <c r="C338" t="s">
        <v>1986</v>
      </c>
      <c r="D338">
        <v>2013</v>
      </c>
      <c r="E338" t="s">
        <v>1054</v>
      </c>
      <c r="F338" t="s">
        <v>1055</v>
      </c>
      <c r="I338">
        <v>1160</v>
      </c>
      <c r="J338">
        <v>1165</v>
      </c>
      <c r="M338" t="s">
        <v>1987</v>
      </c>
      <c r="N338" t="s">
        <v>7854</v>
      </c>
      <c r="O338" t="s">
        <v>1989</v>
      </c>
      <c r="P338" t="s">
        <v>1990</v>
      </c>
      <c r="Q338" t="s">
        <v>1991</v>
      </c>
      <c r="R338" t="s">
        <v>4085</v>
      </c>
      <c r="S338" t="s">
        <v>7855</v>
      </c>
      <c r="T338" t="s">
        <v>7856</v>
      </c>
      <c r="X338" t="s">
        <v>1058</v>
      </c>
      <c r="Y338" t="s">
        <v>7857</v>
      </c>
      <c r="Z338" t="s">
        <v>7858</v>
      </c>
      <c r="AA338">
        <v>95109</v>
      </c>
      <c r="AB338" t="s">
        <v>157</v>
      </c>
      <c r="AC338" t="s">
        <v>7859</v>
      </c>
      <c r="AD338" t="s">
        <v>158</v>
      </c>
      <c r="AF338" t="s">
        <v>149</v>
      </c>
    </row>
    <row r="339" spans="2:32" x14ac:dyDescent="0.55000000000000004">
      <c r="B339" t="s">
        <v>2009</v>
      </c>
      <c r="C339" t="s">
        <v>2010</v>
      </c>
      <c r="D339">
        <v>2013</v>
      </c>
      <c r="E339" t="s">
        <v>2011</v>
      </c>
      <c r="F339">
        <v>1</v>
      </c>
      <c r="I339">
        <v>222</v>
      </c>
      <c r="J339">
        <v>236</v>
      </c>
      <c r="L339">
        <v>1</v>
      </c>
      <c r="N339" t="s">
        <v>2012</v>
      </c>
      <c r="O339" t="s">
        <v>2014</v>
      </c>
      <c r="P339" t="s">
        <v>2015</v>
      </c>
      <c r="Q339" t="s">
        <v>2016</v>
      </c>
      <c r="S339" t="s">
        <v>7882</v>
      </c>
      <c r="W339" t="s">
        <v>2013</v>
      </c>
      <c r="X339" t="s">
        <v>2011</v>
      </c>
      <c r="Y339" t="s">
        <v>7773</v>
      </c>
      <c r="Z339" t="s">
        <v>7883</v>
      </c>
      <c r="AA339">
        <v>103290</v>
      </c>
      <c r="AB339" t="s">
        <v>157</v>
      </c>
      <c r="AC339" t="s">
        <v>7884</v>
      </c>
      <c r="AD339" t="s">
        <v>158</v>
      </c>
      <c r="AF339" t="s">
        <v>149</v>
      </c>
    </row>
    <row r="340" spans="2:32" x14ac:dyDescent="0.55000000000000004">
      <c r="B340" t="s">
        <v>2058</v>
      </c>
      <c r="C340" t="s">
        <v>2059</v>
      </c>
      <c r="D340">
        <v>2013</v>
      </c>
      <c r="E340" t="s">
        <v>2060</v>
      </c>
      <c r="H340">
        <v>6581484</v>
      </c>
      <c r="I340">
        <v>177</v>
      </c>
      <c r="J340">
        <v>186</v>
      </c>
      <c r="L340">
        <v>12</v>
      </c>
      <c r="M340" t="s">
        <v>2061</v>
      </c>
      <c r="N340" t="s">
        <v>7721</v>
      </c>
      <c r="O340" t="s">
        <v>1208</v>
      </c>
      <c r="P340" t="s">
        <v>2064</v>
      </c>
      <c r="Q340" t="s">
        <v>2065</v>
      </c>
      <c r="R340" t="s">
        <v>4029</v>
      </c>
      <c r="S340" t="s">
        <v>7722</v>
      </c>
      <c r="T340" t="s">
        <v>1208</v>
      </c>
      <c r="V340" t="s">
        <v>7723</v>
      </c>
      <c r="X340" t="s">
        <v>2063</v>
      </c>
      <c r="Y340" t="s">
        <v>7724</v>
      </c>
      <c r="Z340" t="s">
        <v>7725</v>
      </c>
      <c r="AA340">
        <v>99180</v>
      </c>
      <c r="AB340" t="s">
        <v>157</v>
      </c>
      <c r="AC340" t="s">
        <v>7726</v>
      </c>
      <c r="AD340" t="s">
        <v>158</v>
      </c>
      <c r="AF340" t="s">
        <v>149</v>
      </c>
    </row>
    <row r="341" spans="2:32" x14ac:dyDescent="0.55000000000000004">
      <c r="B341" t="s">
        <v>2073</v>
      </c>
      <c r="C341" t="s">
        <v>2074</v>
      </c>
      <c r="D341">
        <v>2013</v>
      </c>
      <c r="E341" t="s">
        <v>229</v>
      </c>
      <c r="F341">
        <v>320</v>
      </c>
      <c r="I341">
        <v>490</v>
      </c>
      <c r="J341">
        <v>497</v>
      </c>
      <c r="L341">
        <v>3</v>
      </c>
      <c r="M341" t="s">
        <v>2075</v>
      </c>
      <c r="N341" t="s">
        <v>7868</v>
      </c>
      <c r="O341" t="s">
        <v>2078</v>
      </c>
      <c r="P341" t="s">
        <v>2079</v>
      </c>
      <c r="Q341" t="s">
        <v>2080</v>
      </c>
      <c r="R341" t="s">
        <v>4089</v>
      </c>
      <c r="S341" t="s">
        <v>7869</v>
      </c>
      <c r="W341" t="s">
        <v>232</v>
      </c>
      <c r="X341" t="s">
        <v>2077</v>
      </c>
      <c r="Y341" t="s">
        <v>7870</v>
      </c>
      <c r="Z341" t="s">
        <v>7871</v>
      </c>
      <c r="AA341">
        <v>98531</v>
      </c>
      <c r="AB341" t="s">
        <v>157</v>
      </c>
      <c r="AC341" t="s">
        <v>6616</v>
      </c>
      <c r="AD341" t="s">
        <v>158</v>
      </c>
      <c r="AF341" t="s">
        <v>149</v>
      </c>
    </row>
    <row r="342" spans="2:32" x14ac:dyDescent="0.55000000000000004">
      <c r="B342" t="s">
        <v>1347</v>
      </c>
      <c r="C342" t="s">
        <v>2096</v>
      </c>
      <c r="D342">
        <v>2013</v>
      </c>
      <c r="E342" t="s">
        <v>2097</v>
      </c>
      <c r="F342">
        <v>2013</v>
      </c>
      <c r="H342">
        <v>485380</v>
      </c>
      <c r="L342">
        <v>10</v>
      </c>
      <c r="M342" t="s">
        <v>2098</v>
      </c>
      <c r="N342" t="s">
        <v>7712</v>
      </c>
      <c r="O342" t="s">
        <v>2100</v>
      </c>
      <c r="P342" t="s">
        <v>2101</v>
      </c>
      <c r="Q342" t="s">
        <v>2102</v>
      </c>
      <c r="S342" t="s">
        <v>7713</v>
      </c>
      <c r="T342" t="s">
        <v>7714</v>
      </c>
      <c r="AB342" t="s">
        <v>157</v>
      </c>
      <c r="AC342" t="s">
        <v>7715</v>
      </c>
      <c r="AD342" t="s">
        <v>188</v>
      </c>
      <c r="AE342" t="s">
        <v>6534</v>
      </c>
      <c r="AF342" t="s">
        <v>149</v>
      </c>
    </row>
    <row r="343" spans="2:32" x14ac:dyDescent="0.55000000000000004">
      <c r="B343" t="s">
        <v>2103</v>
      </c>
      <c r="C343" t="s">
        <v>2104</v>
      </c>
      <c r="D343">
        <v>2013</v>
      </c>
      <c r="E343" t="s">
        <v>302</v>
      </c>
      <c r="F343">
        <v>10</v>
      </c>
      <c r="I343">
        <v>8015</v>
      </c>
      <c r="J343">
        <v>8022</v>
      </c>
      <c r="L343">
        <v>1</v>
      </c>
      <c r="N343" t="s">
        <v>2105</v>
      </c>
      <c r="O343" t="s">
        <v>2108</v>
      </c>
      <c r="P343" t="s">
        <v>2109</v>
      </c>
      <c r="Q343" t="s">
        <v>2110</v>
      </c>
      <c r="S343" t="s">
        <v>7915</v>
      </c>
      <c r="W343" t="s">
        <v>2106</v>
      </c>
      <c r="X343" t="s">
        <v>2107</v>
      </c>
      <c r="Y343" t="s">
        <v>7916</v>
      </c>
      <c r="Z343" t="s">
        <v>7871</v>
      </c>
      <c r="AA343">
        <v>106314</v>
      </c>
      <c r="AB343" t="s">
        <v>157</v>
      </c>
      <c r="AC343" t="s">
        <v>7917</v>
      </c>
      <c r="AD343" t="s">
        <v>158</v>
      </c>
      <c r="AF343" t="s">
        <v>149</v>
      </c>
    </row>
    <row r="344" spans="2:32" x14ac:dyDescent="0.55000000000000004">
      <c r="B344" t="s">
        <v>2119</v>
      </c>
      <c r="C344" t="s">
        <v>2120</v>
      </c>
      <c r="D344">
        <v>2013</v>
      </c>
      <c r="E344" t="s">
        <v>756</v>
      </c>
      <c r="F344">
        <v>16</v>
      </c>
      <c r="I344">
        <v>197</v>
      </c>
      <c r="J344">
        <v>205</v>
      </c>
      <c r="L344">
        <v>2</v>
      </c>
      <c r="M344" t="s">
        <v>2121</v>
      </c>
      <c r="N344" t="s">
        <v>7947</v>
      </c>
      <c r="O344" t="s">
        <v>2123</v>
      </c>
      <c r="P344" t="s">
        <v>2124</v>
      </c>
      <c r="Q344" t="s">
        <v>2125</v>
      </c>
      <c r="R344" t="s">
        <v>4092</v>
      </c>
      <c r="T344" t="s">
        <v>7948</v>
      </c>
      <c r="W344" t="s">
        <v>4480</v>
      </c>
      <c r="X344" t="s">
        <v>1464</v>
      </c>
      <c r="Y344" t="s">
        <v>7866</v>
      </c>
      <c r="Z344" t="s">
        <v>7867</v>
      </c>
      <c r="AA344">
        <v>104222</v>
      </c>
      <c r="AB344" t="s">
        <v>157</v>
      </c>
      <c r="AC344" t="s">
        <v>7114</v>
      </c>
      <c r="AD344" t="s">
        <v>158</v>
      </c>
      <c r="AE344" t="s">
        <v>6534</v>
      </c>
      <c r="AF344" t="s">
        <v>149</v>
      </c>
    </row>
    <row r="345" spans="2:32" x14ac:dyDescent="0.55000000000000004">
      <c r="B345" t="s">
        <v>2126</v>
      </c>
      <c r="C345" t="s">
        <v>2127</v>
      </c>
      <c r="D345">
        <v>2013</v>
      </c>
      <c r="E345" t="s">
        <v>420</v>
      </c>
      <c r="H345">
        <v>6648138</v>
      </c>
      <c r="L345">
        <v>1</v>
      </c>
      <c r="M345" t="s">
        <v>2128</v>
      </c>
      <c r="N345" t="s">
        <v>7585</v>
      </c>
      <c r="O345" t="s">
        <v>2130</v>
      </c>
      <c r="P345" t="s">
        <v>2131</v>
      </c>
      <c r="Q345" t="s">
        <v>2132</v>
      </c>
      <c r="S345" t="s">
        <v>7586</v>
      </c>
      <c r="T345" t="s">
        <v>7587</v>
      </c>
      <c r="V345" t="s">
        <v>7577</v>
      </c>
      <c r="X345" t="s">
        <v>423</v>
      </c>
      <c r="Y345" t="s">
        <v>7578</v>
      </c>
      <c r="Z345" t="s">
        <v>7579</v>
      </c>
      <c r="AA345">
        <v>101564</v>
      </c>
      <c r="AB345" t="s">
        <v>157</v>
      </c>
      <c r="AC345" t="s">
        <v>6737</v>
      </c>
      <c r="AD345" t="s">
        <v>158</v>
      </c>
      <c r="AF345" t="s">
        <v>149</v>
      </c>
    </row>
    <row r="346" spans="2:32" x14ac:dyDescent="0.55000000000000004">
      <c r="B346" t="s">
        <v>2142</v>
      </c>
      <c r="C346" t="s">
        <v>2143</v>
      </c>
      <c r="D346">
        <v>2013</v>
      </c>
      <c r="E346" t="s">
        <v>2144</v>
      </c>
      <c r="F346">
        <v>10</v>
      </c>
      <c r="L346">
        <v>8</v>
      </c>
      <c r="M346" t="s">
        <v>2145</v>
      </c>
      <c r="N346" t="s">
        <v>7850</v>
      </c>
      <c r="O346" t="s">
        <v>2147</v>
      </c>
      <c r="P346" t="s">
        <v>2148</v>
      </c>
      <c r="Q346" t="s">
        <v>2149</v>
      </c>
      <c r="R346" t="s">
        <v>4093</v>
      </c>
      <c r="S346" t="s">
        <v>7851</v>
      </c>
      <c r="T346" t="s">
        <v>7852</v>
      </c>
      <c r="AB346" t="s">
        <v>157</v>
      </c>
      <c r="AC346" t="s">
        <v>7853</v>
      </c>
      <c r="AD346" t="s">
        <v>188</v>
      </c>
      <c r="AF346" t="s">
        <v>149</v>
      </c>
    </row>
    <row r="347" spans="2:32" x14ac:dyDescent="0.55000000000000004">
      <c r="B347" t="s">
        <v>2142</v>
      </c>
      <c r="C347" t="s">
        <v>2233</v>
      </c>
      <c r="D347">
        <v>2013</v>
      </c>
      <c r="E347" t="s">
        <v>2234</v>
      </c>
      <c r="H347">
        <v>6584353</v>
      </c>
      <c r="I347">
        <v>1767</v>
      </c>
      <c r="J347">
        <v>1773</v>
      </c>
      <c r="L347">
        <v>2</v>
      </c>
      <c r="M347" t="s">
        <v>2235</v>
      </c>
      <c r="N347" t="s">
        <v>7734</v>
      </c>
      <c r="O347" t="s">
        <v>2237</v>
      </c>
      <c r="P347" t="s">
        <v>2238</v>
      </c>
      <c r="Q347" t="s">
        <v>2239</v>
      </c>
      <c r="S347" t="s">
        <v>7735</v>
      </c>
      <c r="T347" t="s">
        <v>7736</v>
      </c>
      <c r="V347" t="s">
        <v>7737</v>
      </c>
      <c r="X347" t="s">
        <v>2234</v>
      </c>
      <c r="Y347" t="s">
        <v>7738</v>
      </c>
      <c r="Z347" t="s">
        <v>7739</v>
      </c>
      <c r="AA347">
        <v>99241</v>
      </c>
      <c r="AB347" t="s">
        <v>157</v>
      </c>
      <c r="AC347" t="s">
        <v>7740</v>
      </c>
      <c r="AD347" t="s">
        <v>158</v>
      </c>
      <c r="AF347" t="s">
        <v>149</v>
      </c>
    </row>
    <row r="348" spans="2:32" x14ac:dyDescent="0.55000000000000004">
      <c r="B348" t="s">
        <v>2248</v>
      </c>
      <c r="C348" t="s">
        <v>2249</v>
      </c>
      <c r="D348">
        <v>2013</v>
      </c>
      <c r="E348" t="s">
        <v>707</v>
      </c>
      <c r="F348">
        <v>2</v>
      </c>
      <c r="I348">
        <v>126</v>
      </c>
      <c r="J348">
        <v>133</v>
      </c>
      <c r="N348" t="s">
        <v>2250</v>
      </c>
      <c r="O348" t="s">
        <v>710</v>
      </c>
      <c r="P348" t="s">
        <v>2251</v>
      </c>
      <c r="Q348" t="s">
        <v>2252</v>
      </c>
      <c r="R348" t="s">
        <v>4102</v>
      </c>
      <c r="S348" t="s">
        <v>7644</v>
      </c>
      <c r="T348" t="s">
        <v>710</v>
      </c>
      <c r="V348" t="s">
        <v>6657</v>
      </c>
      <c r="X348" t="s">
        <v>709</v>
      </c>
      <c r="Y348" t="s">
        <v>7645</v>
      </c>
      <c r="Z348" t="s">
        <v>7646</v>
      </c>
      <c r="AA348">
        <v>100809</v>
      </c>
      <c r="AB348" t="s">
        <v>157</v>
      </c>
      <c r="AC348" t="s">
        <v>6660</v>
      </c>
      <c r="AD348" t="s">
        <v>158</v>
      </c>
      <c r="AF348" t="s">
        <v>149</v>
      </c>
    </row>
    <row r="349" spans="2:32" x14ac:dyDescent="0.55000000000000004">
      <c r="B349" t="s">
        <v>2253</v>
      </c>
      <c r="C349" t="s">
        <v>2254</v>
      </c>
      <c r="D349">
        <v>2013</v>
      </c>
      <c r="E349" t="s">
        <v>1800</v>
      </c>
      <c r="N349" t="s">
        <v>2255</v>
      </c>
      <c r="O349" t="s">
        <v>2256</v>
      </c>
      <c r="P349" t="s">
        <v>2257</v>
      </c>
      <c r="Q349" t="s">
        <v>2258</v>
      </c>
      <c r="S349" t="s">
        <v>7732</v>
      </c>
      <c r="T349" t="s">
        <v>7733</v>
      </c>
      <c r="V349" t="s">
        <v>7729</v>
      </c>
      <c r="X349" t="s">
        <v>1800</v>
      </c>
      <c r="Y349" t="s">
        <v>7611</v>
      </c>
      <c r="Z349" t="s">
        <v>7730</v>
      </c>
      <c r="AA349">
        <v>99258</v>
      </c>
      <c r="AB349" t="s">
        <v>157</v>
      </c>
      <c r="AC349" t="s">
        <v>7731</v>
      </c>
      <c r="AD349" t="s">
        <v>158</v>
      </c>
      <c r="AF349" t="s">
        <v>149</v>
      </c>
    </row>
    <row r="350" spans="2:32" x14ac:dyDescent="0.55000000000000004">
      <c r="B350" t="s">
        <v>7918</v>
      </c>
      <c r="C350" t="s">
        <v>2308</v>
      </c>
      <c r="D350">
        <v>2013</v>
      </c>
      <c r="E350" t="s">
        <v>2310</v>
      </c>
      <c r="H350">
        <v>6885073</v>
      </c>
      <c r="I350">
        <v>206</v>
      </c>
      <c r="J350">
        <v>209</v>
      </c>
      <c r="M350" t="s">
        <v>2311</v>
      </c>
      <c r="N350" t="s">
        <v>7919</v>
      </c>
      <c r="O350" t="s">
        <v>442</v>
      </c>
      <c r="P350" t="s">
        <v>2314</v>
      </c>
      <c r="Q350" t="s">
        <v>2315</v>
      </c>
      <c r="R350" t="s">
        <v>4108</v>
      </c>
      <c r="S350" t="s">
        <v>7920</v>
      </c>
      <c r="W350" t="s">
        <v>365</v>
      </c>
      <c r="X350" t="s">
        <v>2313</v>
      </c>
      <c r="Y350" t="s">
        <v>7921</v>
      </c>
      <c r="AA350">
        <v>109277</v>
      </c>
      <c r="AB350" t="s">
        <v>157</v>
      </c>
      <c r="AC350" t="s">
        <v>7922</v>
      </c>
      <c r="AD350" t="s">
        <v>158</v>
      </c>
      <c r="AF350" t="s">
        <v>149</v>
      </c>
    </row>
    <row r="351" spans="2:32" x14ac:dyDescent="0.55000000000000004">
      <c r="B351" t="s">
        <v>2325</v>
      </c>
      <c r="C351" t="s">
        <v>2326</v>
      </c>
      <c r="D351">
        <v>2013</v>
      </c>
      <c r="E351" t="s">
        <v>2327</v>
      </c>
      <c r="H351">
        <v>6688879</v>
      </c>
      <c r="I351">
        <v>85</v>
      </c>
      <c r="J351">
        <v>95</v>
      </c>
      <c r="M351" t="s">
        <v>2328</v>
      </c>
      <c r="N351" t="s">
        <v>7636</v>
      </c>
      <c r="O351" t="s">
        <v>1019</v>
      </c>
      <c r="P351" t="s">
        <v>2331</v>
      </c>
      <c r="Q351" t="s">
        <v>2332</v>
      </c>
      <c r="S351" t="s">
        <v>7637</v>
      </c>
      <c r="T351" t="s">
        <v>1019</v>
      </c>
      <c r="X351" t="s">
        <v>2330</v>
      </c>
      <c r="Y351" t="s">
        <v>7629</v>
      </c>
      <c r="Z351" t="s">
        <v>7630</v>
      </c>
      <c r="AA351">
        <v>102382</v>
      </c>
      <c r="AB351" t="s">
        <v>157</v>
      </c>
      <c r="AC351" t="s">
        <v>6880</v>
      </c>
      <c r="AD351" t="s">
        <v>158</v>
      </c>
      <c r="AF351" t="s">
        <v>149</v>
      </c>
    </row>
    <row r="352" spans="2:32" x14ac:dyDescent="0.55000000000000004">
      <c r="B352" t="s">
        <v>2333</v>
      </c>
      <c r="C352" t="s">
        <v>2334</v>
      </c>
      <c r="D352">
        <v>2013</v>
      </c>
      <c r="E352" t="s">
        <v>2335</v>
      </c>
      <c r="F352">
        <v>9</v>
      </c>
      <c r="G352">
        <v>4</v>
      </c>
      <c r="H352">
        <v>6387303</v>
      </c>
      <c r="I352">
        <v>2407</v>
      </c>
      <c r="J352">
        <v>2415</v>
      </c>
      <c r="L352">
        <v>9</v>
      </c>
      <c r="M352" t="s">
        <v>2336</v>
      </c>
      <c r="N352" t="s">
        <v>7653</v>
      </c>
      <c r="O352" t="s">
        <v>2338</v>
      </c>
      <c r="P352" t="s">
        <v>2339</v>
      </c>
      <c r="Q352" t="s">
        <v>2340</v>
      </c>
      <c r="R352" t="s">
        <v>4110</v>
      </c>
      <c r="S352" t="s">
        <v>7654</v>
      </c>
      <c r="T352" t="s">
        <v>7655</v>
      </c>
      <c r="AB352" t="s">
        <v>157</v>
      </c>
      <c r="AC352" t="s">
        <v>7656</v>
      </c>
      <c r="AD352" t="s">
        <v>188</v>
      </c>
      <c r="AF352" t="s">
        <v>149</v>
      </c>
    </row>
    <row r="353" spans="2:32" x14ac:dyDescent="0.55000000000000004">
      <c r="B353" t="s">
        <v>2389</v>
      </c>
      <c r="C353" t="s">
        <v>2390</v>
      </c>
      <c r="D353">
        <v>2013</v>
      </c>
      <c r="E353" t="s">
        <v>2391</v>
      </c>
      <c r="F353">
        <v>33</v>
      </c>
      <c r="G353">
        <v>3</v>
      </c>
      <c r="I353">
        <v>152</v>
      </c>
      <c r="J353">
        <v>161</v>
      </c>
      <c r="L353">
        <v>4</v>
      </c>
      <c r="M353" t="s">
        <v>2392</v>
      </c>
      <c r="N353" t="s">
        <v>7588</v>
      </c>
      <c r="O353" t="s">
        <v>2394</v>
      </c>
      <c r="P353" t="s">
        <v>2395</v>
      </c>
      <c r="Q353" t="s">
        <v>2396</v>
      </c>
      <c r="R353" t="s">
        <v>4113</v>
      </c>
      <c r="S353" t="s">
        <v>7589</v>
      </c>
      <c r="T353" t="s">
        <v>7590</v>
      </c>
      <c r="AB353" t="s">
        <v>157</v>
      </c>
      <c r="AC353" t="s">
        <v>7591</v>
      </c>
      <c r="AD353" t="s">
        <v>188</v>
      </c>
      <c r="AF353" t="s">
        <v>149</v>
      </c>
    </row>
    <row r="354" spans="2:32" x14ac:dyDescent="0.55000000000000004">
      <c r="B354" t="s">
        <v>2404</v>
      </c>
      <c r="C354" t="s">
        <v>2405</v>
      </c>
      <c r="D354">
        <v>2013</v>
      </c>
      <c r="E354" t="s">
        <v>1205</v>
      </c>
      <c r="I354">
        <v>202</v>
      </c>
      <c r="J354">
        <v>205</v>
      </c>
      <c r="L354">
        <v>4</v>
      </c>
      <c r="N354" t="s">
        <v>2406</v>
      </c>
      <c r="O354" t="s">
        <v>2407</v>
      </c>
      <c r="P354" t="s">
        <v>2408</v>
      </c>
      <c r="Q354" t="s">
        <v>2409</v>
      </c>
      <c r="R354" t="s">
        <v>4114</v>
      </c>
      <c r="S354" t="s">
        <v>7815</v>
      </c>
      <c r="T354" t="s">
        <v>7816</v>
      </c>
      <c r="V354" t="s">
        <v>7811</v>
      </c>
      <c r="X354" t="s">
        <v>1207</v>
      </c>
      <c r="Y354" t="s">
        <v>7812</v>
      </c>
      <c r="Z354" t="s">
        <v>7813</v>
      </c>
      <c r="AA354">
        <v>97043</v>
      </c>
      <c r="AB354" t="s">
        <v>157</v>
      </c>
      <c r="AC354" t="s">
        <v>6971</v>
      </c>
      <c r="AD354" t="s">
        <v>158</v>
      </c>
      <c r="AF354" t="s">
        <v>149</v>
      </c>
    </row>
    <row r="355" spans="2:32" x14ac:dyDescent="0.55000000000000004">
      <c r="B355" t="s">
        <v>2427</v>
      </c>
      <c r="C355" t="s">
        <v>2428</v>
      </c>
      <c r="D355">
        <v>2013</v>
      </c>
      <c r="E355" t="s">
        <v>2429</v>
      </c>
      <c r="H355">
        <v>6646636</v>
      </c>
      <c r="L355">
        <v>4</v>
      </c>
      <c r="N355" t="s">
        <v>2430</v>
      </c>
      <c r="O355" t="s">
        <v>2432</v>
      </c>
      <c r="P355" t="s">
        <v>2433</v>
      </c>
      <c r="Q355" t="s">
        <v>2434</v>
      </c>
      <c r="R355" t="s">
        <v>4117</v>
      </c>
      <c r="S355" t="s">
        <v>7624</v>
      </c>
      <c r="T355" t="s">
        <v>2432</v>
      </c>
      <c r="X355" t="s">
        <v>2431</v>
      </c>
      <c r="Y355" t="s">
        <v>7625</v>
      </c>
      <c r="Z355" t="s">
        <v>7626</v>
      </c>
      <c r="AA355">
        <v>101624</v>
      </c>
      <c r="AB355" t="s">
        <v>157</v>
      </c>
      <c r="AC355" t="s">
        <v>7143</v>
      </c>
      <c r="AD355" t="s">
        <v>158</v>
      </c>
      <c r="AF355" t="s">
        <v>149</v>
      </c>
    </row>
    <row r="356" spans="2:32" x14ac:dyDescent="0.55000000000000004">
      <c r="B356" t="s">
        <v>2502</v>
      </c>
      <c r="C356" t="s">
        <v>2503</v>
      </c>
      <c r="D356">
        <v>2013</v>
      </c>
      <c r="E356" t="s">
        <v>2505</v>
      </c>
      <c r="F356">
        <v>29</v>
      </c>
      <c r="G356">
        <v>5</v>
      </c>
      <c r="I356">
        <v>647</v>
      </c>
      <c r="J356">
        <v>667</v>
      </c>
      <c r="M356" t="s">
        <v>2506</v>
      </c>
      <c r="N356" t="s">
        <v>7703</v>
      </c>
      <c r="O356" t="s">
        <v>2508</v>
      </c>
      <c r="P356" t="s">
        <v>2509</v>
      </c>
      <c r="Q356" t="s">
        <v>2510</v>
      </c>
      <c r="R356" t="s">
        <v>4124</v>
      </c>
      <c r="S356" t="s">
        <v>7704</v>
      </c>
      <c r="AA356" t="s">
        <v>157</v>
      </c>
      <c r="AB356" t="s">
        <v>7705</v>
      </c>
      <c r="AC356" t="s">
        <v>158</v>
      </c>
      <c r="AE356" t="s">
        <v>149</v>
      </c>
    </row>
    <row r="357" spans="2:32" x14ac:dyDescent="0.55000000000000004">
      <c r="B357" t="s">
        <v>2511</v>
      </c>
      <c r="C357" t="s">
        <v>2512</v>
      </c>
      <c r="D357">
        <v>2013</v>
      </c>
      <c r="E357" t="s">
        <v>2513</v>
      </c>
      <c r="H357">
        <v>6519735</v>
      </c>
      <c r="I357">
        <v>54</v>
      </c>
      <c r="J357">
        <v>59</v>
      </c>
      <c r="L357">
        <v>1</v>
      </c>
      <c r="M357" t="s">
        <v>2514</v>
      </c>
      <c r="N357" t="s">
        <v>7790</v>
      </c>
      <c r="O357" t="s">
        <v>2517</v>
      </c>
      <c r="P357" t="s">
        <v>2518</v>
      </c>
      <c r="Q357" t="s">
        <v>2519</v>
      </c>
      <c r="R357" t="s">
        <v>4125</v>
      </c>
      <c r="S357" t="s">
        <v>7791</v>
      </c>
      <c r="T357" t="s">
        <v>7792</v>
      </c>
      <c r="X357" t="s">
        <v>2516</v>
      </c>
      <c r="Y357" t="s">
        <v>7793</v>
      </c>
      <c r="Z357" t="s">
        <v>7794</v>
      </c>
      <c r="AA357">
        <v>97402</v>
      </c>
      <c r="AB357" t="s">
        <v>157</v>
      </c>
      <c r="AC357" t="s">
        <v>7795</v>
      </c>
      <c r="AD357" t="s">
        <v>158</v>
      </c>
      <c r="AF357" t="s">
        <v>149</v>
      </c>
    </row>
    <row r="358" spans="2:32" x14ac:dyDescent="0.55000000000000004">
      <c r="B358" t="s">
        <v>2552</v>
      </c>
      <c r="C358" t="s">
        <v>2553</v>
      </c>
      <c r="D358">
        <v>2013</v>
      </c>
      <c r="E358" t="s">
        <v>473</v>
      </c>
      <c r="I358">
        <v>1465</v>
      </c>
      <c r="J358">
        <v>1470</v>
      </c>
      <c r="M358" t="s">
        <v>2554</v>
      </c>
      <c r="N358" t="s">
        <v>7706</v>
      </c>
      <c r="O358" t="s">
        <v>2557</v>
      </c>
      <c r="P358" t="s">
        <v>2558</v>
      </c>
      <c r="Q358" t="s">
        <v>2559</v>
      </c>
      <c r="R358" t="s">
        <v>4128</v>
      </c>
      <c r="S358" t="s">
        <v>7707</v>
      </c>
      <c r="T358" t="s">
        <v>7708</v>
      </c>
      <c r="V358" t="s">
        <v>7709</v>
      </c>
      <c r="X358" t="s">
        <v>2556</v>
      </c>
      <c r="Y358" t="s">
        <v>7710</v>
      </c>
      <c r="Z358" t="s">
        <v>7711</v>
      </c>
      <c r="AA358">
        <v>99324</v>
      </c>
      <c r="AB358" t="s">
        <v>157</v>
      </c>
      <c r="AC358" t="s">
        <v>7432</v>
      </c>
      <c r="AD358" t="s">
        <v>158</v>
      </c>
      <c r="AF358" t="s">
        <v>149</v>
      </c>
    </row>
    <row r="359" spans="2:32" x14ac:dyDescent="0.55000000000000004">
      <c r="B359" t="s">
        <v>7680</v>
      </c>
      <c r="C359" t="s">
        <v>2697</v>
      </c>
      <c r="D359">
        <v>2013</v>
      </c>
      <c r="E359" t="s">
        <v>2698</v>
      </c>
      <c r="F359" t="s">
        <v>2699</v>
      </c>
      <c r="I359">
        <v>1868</v>
      </c>
      <c r="J359">
        <v>1874</v>
      </c>
      <c r="M359" t="s">
        <v>2700</v>
      </c>
      <c r="N359" t="s">
        <v>7681</v>
      </c>
      <c r="O359" t="s">
        <v>2703</v>
      </c>
      <c r="P359" t="s">
        <v>2704</v>
      </c>
      <c r="Q359" t="s">
        <v>2705</v>
      </c>
      <c r="R359" t="s">
        <v>4140</v>
      </c>
      <c r="S359" t="s">
        <v>7682</v>
      </c>
      <c r="T359" t="s">
        <v>2703</v>
      </c>
      <c r="X359" t="s">
        <v>2702</v>
      </c>
      <c r="Y359" t="s">
        <v>7683</v>
      </c>
      <c r="Z359" t="s">
        <v>7684</v>
      </c>
      <c r="AA359">
        <v>99781</v>
      </c>
      <c r="AB359" t="s">
        <v>157</v>
      </c>
      <c r="AC359" t="s">
        <v>7438</v>
      </c>
      <c r="AD359" t="s">
        <v>158</v>
      </c>
      <c r="AF359" t="s">
        <v>149</v>
      </c>
    </row>
    <row r="360" spans="2:32" x14ac:dyDescent="0.55000000000000004">
      <c r="B360" t="s">
        <v>5387</v>
      </c>
      <c r="C360" t="s">
        <v>7893</v>
      </c>
      <c r="D360">
        <v>2013</v>
      </c>
      <c r="E360" t="s">
        <v>7894</v>
      </c>
      <c r="I360">
        <v>257</v>
      </c>
      <c r="J360">
        <v>266</v>
      </c>
      <c r="M360" t="s">
        <v>7895</v>
      </c>
      <c r="N360" t="s">
        <v>7896</v>
      </c>
      <c r="O360" t="s">
        <v>7897</v>
      </c>
      <c r="P360" t="s">
        <v>7898</v>
      </c>
      <c r="Q360" t="s">
        <v>7899</v>
      </c>
      <c r="S360" t="s">
        <v>7900</v>
      </c>
      <c r="T360" t="s">
        <v>7901</v>
      </c>
      <c r="U360" t="s">
        <v>7902</v>
      </c>
      <c r="V360" t="s">
        <v>7903</v>
      </c>
      <c r="W360" t="s">
        <v>7904</v>
      </c>
      <c r="X360" t="s">
        <v>7905</v>
      </c>
      <c r="Y360" t="s">
        <v>7906</v>
      </c>
      <c r="AA360">
        <v>111381</v>
      </c>
      <c r="AB360" t="s">
        <v>157</v>
      </c>
      <c r="AC360" t="s">
        <v>7907</v>
      </c>
      <c r="AD360" t="s">
        <v>158</v>
      </c>
      <c r="AF360" t="s">
        <v>149</v>
      </c>
    </row>
    <row r="361" spans="2:32" x14ac:dyDescent="0.55000000000000004">
      <c r="B361" t="s">
        <v>2732</v>
      </c>
      <c r="C361" t="s">
        <v>2733</v>
      </c>
      <c r="D361">
        <v>2013</v>
      </c>
      <c r="E361" t="s">
        <v>2734</v>
      </c>
      <c r="H361">
        <v>6549861</v>
      </c>
      <c r="I361">
        <v>70</v>
      </c>
      <c r="J361">
        <v>75</v>
      </c>
      <c r="L361">
        <v>8</v>
      </c>
      <c r="M361" t="s">
        <v>2735</v>
      </c>
      <c r="N361" t="s">
        <v>7752</v>
      </c>
      <c r="O361" t="s">
        <v>1553</v>
      </c>
      <c r="P361" t="s">
        <v>2738</v>
      </c>
      <c r="Q361" t="s">
        <v>2739</v>
      </c>
      <c r="S361" t="s">
        <v>7753</v>
      </c>
      <c r="T361" t="s">
        <v>7754</v>
      </c>
      <c r="X361" t="s">
        <v>2737</v>
      </c>
      <c r="Y361" t="s">
        <v>7755</v>
      </c>
      <c r="Z361" t="s">
        <v>7756</v>
      </c>
      <c r="AA361">
        <v>98377</v>
      </c>
      <c r="AB361" t="s">
        <v>157</v>
      </c>
      <c r="AC361" t="s">
        <v>7757</v>
      </c>
      <c r="AD361" t="s">
        <v>158</v>
      </c>
      <c r="AF361" t="s">
        <v>149</v>
      </c>
    </row>
    <row r="362" spans="2:32" x14ac:dyDescent="0.55000000000000004">
      <c r="B362" t="s">
        <v>2791</v>
      </c>
      <c r="C362" t="s">
        <v>2792</v>
      </c>
      <c r="D362">
        <v>2013</v>
      </c>
      <c r="E362" t="s">
        <v>2734</v>
      </c>
      <c r="H362">
        <v>6549954</v>
      </c>
      <c r="I362">
        <v>671</v>
      </c>
      <c r="J362">
        <v>675</v>
      </c>
      <c r="L362">
        <v>6</v>
      </c>
      <c r="M362" t="s">
        <v>2793</v>
      </c>
      <c r="N362" t="s">
        <v>7758</v>
      </c>
      <c r="O362" t="s">
        <v>2795</v>
      </c>
      <c r="P362" t="s">
        <v>2796</v>
      </c>
      <c r="Q362" t="s">
        <v>2797</v>
      </c>
      <c r="R362" t="s">
        <v>4146</v>
      </c>
      <c r="S362" t="s">
        <v>7759</v>
      </c>
      <c r="T362" t="s">
        <v>7760</v>
      </c>
      <c r="X362" t="s">
        <v>2737</v>
      </c>
      <c r="Y362" t="s">
        <v>7755</v>
      </c>
      <c r="Z362" t="s">
        <v>7756</v>
      </c>
      <c r="AA362">
        <v>98377</v>
      </c>
      <c r="AB362" t="s">
        <v>157</v>
      </c>
      <c r="AC362" t="s">
        <v>7757</v>
      </c>
      <c r="AD362" t="s">
        <v>158</v>
      </c>
      <c r="AF362" t="s">
        <v>149</v>
      </c>
    </row>
    <row r="363" spans="2:32" x14ac:dyDescent="0.55000000000000004">
      <c r="B363" t="s">
        <v>2821</v>
      </c>
      <c r="C363" t="s">
        <v>2822</v>
      </c>
      <c r="D363">
        <v>2013</v>
      </c>
      <c r="E363" t="s">
        <v>239</v>
      </c>
      <c r="F363" t="s">
        <v>2823</v>
      </c>
      <c r="I363">
        <v>348</v>
      </c>
      <c r="J363">
        <v>352</v>
      </c>
      <c r="M363" t="s">
        <v>2824</v>
      </c>
      <c r="N363" t="s">
        <v>7783</v>
      </c>
      <c r="O363" t="s">
        <v>1208</v>
      </c>
      <c r="P363" t="s">
        <v>2827</v>
      </c>
      <c r="Q363" t="s">
        <v>2828</v>
      </c>
      <c r="R363" t="s">
        <v>4149</v>
      </c>
      <c r="S363" t="s">
        <v>7784</v>
      </c>
      <c r="T363" t="s">
        <v>1208</v>
      </c>
      <c r="V363" t="s">
        <v>7781</v>
      </c>
      <c r="X363" t="s">
        <v>2826</v>
      </c>
      <c r="Y363" t="s">
        <v>7782</v>
      </c>
      <c r="Z363" t="s">
        <v>7764</v>
      </c>
      <c r="AA363">
        <v>97756</v>
      </c>
      <c r="AB363" t="s">
        <v>157</v>
      </c>
      <c r="AC363" t="s">
        <v>6645</v>
      </c>
      <c r="AD363" t="s">
        <v>158</v>
      </c>
      <c r="AF363" t="s">
        <v>149</v>
      </c>
    </row>
    <row r="364" spans="2:32" x14ac:dyDescent="0.55000000000000004">
      <c r="B364" t="s">
        <v>2829</v>
      </c>
      <c r="C364" t="s">
        <v>2830</v>
      </c>
      <c r="D364">
        <v>2013</v>
      </c>
      <c r="E364" t="s">
        <v>239</v>
      </c>
      <c r="F364" t="s">
        <v>2831</v>
      </c>
      <c r="I364">
        <v>91</v>
      </c>
      <c r="J364">
        <v>106</v>
      </c>
      <c r="L364">
        <v>2</v>
      </c>
      <c r="M364" t="s">
        <v>2832</v>
      </c>
      <c r="N364" t="s">
        <v>7663</v>
      </c>
      <c r="O364" t="s">
        <v>2835</v>
      </c>
      <c r="P364" t="s">
        <v>2836</v>
      </c>
      <c r="Q364" t="s">
        <v>2837</v>
      </c>
      <c r="R364" t="s">
        <v>4150</v>
      </c>
      <c r="S364" t="s">
        <v>7664</v>
      </c>
      <c r="T364" t="s">
        <v>7665</v>
      </c>
      <c r="V364" t="s">
        <v>7666</v>
      </c>
      <c r="X364" t="s">
        <v>2834</v>
      </c>
      <c r="Y364" t="s">
        <v>7667</v>
      </c>
      <c r="Z364" t="s">
        <v>7445</v>
      </c>
      <c r="AA364">
        <v>100145</v>
      </c>
      <c r="AB364" t="s">
        <v>157</v>
      </c>
      <c r="AC364" t="s">
        <v>6645</v>
      </c>
      <c r="AD364" t="s">
        <v>158</v>
      </c>
      <c r="AF364" t="s">
        <v>149</v>
      </c>
    </row>
    <row r="365" spans="2:32" x14ac:dyDescent="0.55000000000000004">
      <c r="B365" t="s">
        <v>2846</v>
      </c>
      <c r="C365" t="s">
        <v>2847</v>
      </c>
      <c r="D365">
        <v>2013</v>
      </c>
      <c r="E365" t="s">
        <v>756</v>
      </c>
      <c r="F365">
        <v>16</v>
      </c>
      <c r="I365">
        <v>79</v>
      </c>
      <c r="J365">
        <v>88</v>
      </c>
      <c r="L365">
        <v>6</v>
      </c>
      <c r="M365" t="s">
        <v>2848</v>
      </c>
      <c r="N365" t="s">
        <v>7908</v>
      </c>
      <c r="O365" t="s">
        <v>2850</v>
      </c>
      <c r="P365" t="s">
        <v>2851</v>
      </c>
      <c r="Q365" t="s">
        <v>2852</v>
      </c>
      <c r="R365" t="s">
        <v>4151</v>
      </c>
      <c r="T365" t="s">
        <v>7909</v>
      </c>
      <c r="W365" t="s">
        <v>4480</v>
      </c>
      <c r="X365" t="s">
        <v>1464</v>
      </c>
      <c r="Y365" t="s">
        <v>7866</v>
      </c>
      <c r="Z365" t="s">
        <v>7867</v>
      </c>
      <c r="AA365">
        <v>104222</v>
      </c>
      <c r="AB365" t="s">
        <v>157</v>
      </c>
      <c r="AC365" t="s">
        <v>7114</v>
      </c>
      <c r="AD365" t="s">
        <v>158</v>
      </c>
      <c r="AE365" t="s">
        <v>6534</v>
      </c>
      <c r="AF365" t="s">
        <v>149</v>
      </c>
    </row>
    <row r="366" spans="2:32" x14ac:dyDescent="0.55000000000000004">
      <c r="B366" t="s">
        <v>351</v>
      </c>
      <c r="C366" t="s">
        <v>2866</v>
      </c>
      <c r="D366">
        <v>2013</v>
      </c>
      <c r="E366" t="s">
        <v>2868</v>
      </c>
      <c r="H366">
        <v>6518576</v>
      </c>
      <c r="I366">
        <v>436</v>
      </c>
      <c r="J366">
        <v>441</v>
      </c>
      <c r="L366">
        <v>1</v>
      </c>
      <c r="M366" t="s">
        <v>2869</v>
      </c>
      <c r="N366" t="s">
        <v>7796</v>
      </c>
      <c r="O366" t="s">
        <v>2871</v>
      </c>
      <c r="P366" t="s">
        <v>2872</v>
      </c>
      <c r="Q366" t="s">
        <v>2873</v>
      </c>
      <c r="S366" t="s">
        <v>7797</v>
      </c>
      <c r="T366" t="s">
        <v>7798</v>
      </c>
      <c r="X366" t="s">
        <v>2868</v>
      </c>
      <c r="Y366" t="s">
        <v>7799</v>
      </c>
      <c r="Z366" t="s">
        <v>7800</v>
      </c>
      <c r="AA366">
        <v>97397</v>
      </c>
      <c r="AB366" t="s">
        <v>157</v>
      </c>
      <c r="AC366" t="s">
        <v>7801</v>
      </c>
      <c r="AD366" t="s">
        <v>158</v>
      </c>
      <c r="AF366" t="s">
        <v>149</v>
      </c>
    </row>
    <row r="367" spans="2:32" x14ac:dyDescent="0.55000000000000004">
      <c r="B367" t="s">
        <v>7647</v>
      </c>
      <c r="C367" t="s">
        <v>2874</v>
      </c>
      <c r="D367">
        <v>2013</v>
      </c>
      <c r="E367" t="s">
        <v>707</v>
      </c>
      <c r="F367">
        <v>2</v>
      </c>
      <c r="I367">
        <v>257</v>
      </c>
      <c r="J367">
        <v>264</v>
      </c>
      <c r="L367">
        <v>2</v>
      </c>
      <c r="N367" t="s">
        <v>2875</v>
      </c>
      <c r="O367" t="s">
        <v>2876</v>
      </c>
      <c r="P367" t="s">
        <v>2877</v>
      </c>
      <c r="Q367" t="s">
        <v>2878</v>
      </c>
      <c r="R367" t="s">
        <v>4153</v>
      </c>
      <c r="S367" t="s">
        <v>7648</v>
      </c>
      <c r="T367" t="s">
        <v>7649</v>
      </c>
      <c r="V367" t="s">
        <v>6657</v>
      </c>
      <c r="X367" t="s">
        <v>709</v>
      </c>
      <c r="Y367" t="s">
        <v>7645</v>
      </c>
      <c r="Z367" t="s">
        <v>7646</v>
      </c>
      <c r="AA367">
        <v>100809</v>
      </c>
      <c r="AB367" t="s">
        <v>157</v>
      </c>
      <c r="AC367" t="s">
        <v>6660</v>
      </c>
      <c r="AD367" t="s">
        <v>158</v>
      </c>
      <c r="AF367" t="s">
        <v>149</v>
      </c>
    </row>
    <row r="368" spans="2:32" x14ac:dyDescent="0.55000000000000004">
      <c r="B368" t="s">
        <v>2895</v>
      </c>
      <c r="C368" t="s">
        <v>2896</v>
      </c>
      <c r="D368">
        <v>2013</v>
      </c>
      <c r="E368" t="s">
        <v>239</v>
      </c>
      <c r="F368" t="s">
        <v>2823</v>
      </c>
      <c r="I368">
        <v>106</v>
      </c>
      <c r="J368">
        <v>113</v>
      </c>
      <c r="L368">
        <v>2</v>
      </c>
      <c r="M368" t="s">
        <v>2897</v>
      </c>
      <c r="N368" t="s">
        <v>7778</v>
      </c>
      <c r="O368" t="s">
        <v>2899</v>
      </c>
      <c r="P368" t="s">
        <v>2900</v>
      </c>
      <c r="Q368" t="s">
        <v>2901</v>
      </c>
      <c r="R368" t="s">
        <v>4155</v>
      </c>
      <c r="S368" t="s">
        <v>7779</v>
      </c>
      <c r="T368" t="s">
        <v>7780</v>
      </c>
      <c r="V368" t="s">
        <v>7781</v>
      </c>
      <c r="X368" t="s">
        <v>2826</v>
      </c>
      <c r="Y368" t="s">
        <v>7782</v>
      </c>
      <c r="Z368" t="s">
        <v>7764</v>
      </c>
      <c r="AA368">
        <v>97756</v>
      </c>
      <c r="AB368" t="s">
        <v>157</v>
      </c>
      <c r="AC368" t="s">
        <v>6645</v>
      </c>
      <c r="AD368" t="s">
        <v>158</v>
      </c>
      <c r="AF368" t="s">
        <v>149</v>
      </c>
    </row>
    <row r="369" spans="2:32" x14ac:dyDescent="0.55000000000000004">
      <c r="B369" t="s">
        <v>7615</v>
      </c>
      <c r="C369" t="s">
        <v>3016</v>
      </c>
      <c r="D369">
        <v>2013</v>
      </c>
      <c r="E369" t="s">
        <v>429</v>
      </c>
      <c r="H369">
        <v>6721614</v>
      </c>
      <c r="I369">
        <v>2398</v>
      </c>
      <c r="J369">
        <v>2409</v>
      </c>
      <c r="L369">
        <v>1</v>
      </c>
      <c r="M369" t="s">
        <v>3017</v>
      </c>
      <c r="N369" t="s">
        <v>7616</v>
      </c>
      <c r="O369" t="s">
        <v>3019</v>
      </c>
      <c r="P369" t="s">
        <v>3020</v>
      </c>
      <c r="Q369" t="s">
        <v>3021</v>
      </c>
      <c r="T369" t="s">
        <v>7617</v>
      </c>
      <c r="V369" t="s">
        <v>7618</v>
      </c>
      <c r="X369" t="s">
        <v>432</v>
      </c>
      <c r="Y369" t="s">
        <v>7619</v>
      </c>
      <c r="Z369" t="s">
        <v>7620</v>
      </c>
      <c r="AA369">
        <v>102726</v>
      </c>
      <c r="AB369" t="s">
        <v>157</v>
      </c>
      <c r="AC369" t="s">
        <v>7621</v>
      </c>
      <c r="AD369" t="s">
        <v>158</v>
      </c>
      <c r="AF369" t="s">
        <v>149</v>
      </c>
    </row>
    <row r="370" spans="2:32" x14ac:dyDescent="0.55000000000000004">
      <c r="B370" t="s">
        <v>3153</v>
      </c>
      <c r="C370" t="s">
        <v>3154</v>
      </c>
      <c r="D370">
        <v>2013</v>
      </c>
      <c r="E370" t="s">
        <v>239</v>
      </c>
      <c r="F370" t="s">
        <v>3155</v>
      </c>
      <c r="G370" t="s">
        <v>3156</v>
      </c>
      <c r="I370">
        <v>568</v>
      </c>
      <c r="J370">
        <v>574</v>
      </c>
      <c r="L370">
        <v>3</v>
      </c>
      <c r="M370" t="s">
        <v>3157</v>
      </c>
      <c r="N370" t="s">
        <v>7766</v>
      </c>
      <c r="O370" t="s">
        <v>3160</v>
      </c>
      <c r="P370" t="s">
        <v>3161</v>
      </c>
      <c r="Q370" t="s">
        <v>3162</v>
      </c>
      <c r="R370" t="s">
        <v>4176</v>
      </c>
      <c r="S370" t="s">
        <v>7767</v>
      </c>
      <c r="T370" t="s">
        <v>3160</v>
      </c>
      <c r="X370" t="s">
        <v>3159</v>
      </c>
      <c r="Y370" t="s">
        <v>7768</v>
      </c>
      <c r="Z370" t="s">
        <v>7661</v>
      </c>
      <c r="AA370">
        <v>98010</v>
      </c>
      <c r="AB370" t="s">
        <v>157</v>
      </c>
      <c r="AC370" t="s">
        <v>6645</v>
      </c>
      <c r="AD370" t="s">
        <v>158</v>
      </c>
      <c r="AF370" t="s">
        <v>149</v>
      </c>
    </row>
    <row r="371" spans="2:32" x14ac:dyDescent="0.55000000000000004">
      <c r="B371" t="s">
        <v>3163</v>
      </c>
      <c r="C371" t="s">
        <v>3164</v>
      </c>
      <c r="D371">
        <v>2013</v>
      </c>
      <c r="E371" t="s">
        <v>3165</v>
      </c>
      <c r="F371">
        <v>24</v>
      </c>
      <c r="G371">
        <v>3</v>
      </c>
      <c r="I371">
        <v>575</v>
      </c>
      <c r="J371">
        <v>596</v>
      </c>
      <c r="L371">
        <v>9</v>
      </c>
      <c r="M371" t="s">
        <v>3166</v>
      </c>
      <c r="N371" t="s">
        <v>7807</v>
      </c>
      <c r="O371" t="s">
        <v>3168</v>
      </c>
      <c r="P371" t="s">
        <v>3169</v>
      </c>
      <c r="Q371" t="s">
        <v>3170</v>
      </c>
      <c r="R371" t="s">
        <v>4177</v>
      </c>
      <c r="S371" t="s">
        <v>7808</v>
      </c>
      <c r="AA371" t="s">
        <v>157</v>
      </c>
      <c r="AB371" t="s">
        <v>7809</v>
      </c>
      <c r="AC371" t="s">
        <v>188</v>
      </c>
      <c r="AE371" t="s">
        <v>149</v>
      </c>
    </row>
    <row r="372" spans="2:32" x14ac:dyDescent="0.55000000000000004">
      <c r="B372" t="s">
        <v>7608</v>
      </c>
      <c r="C372" t="s">
        <v>3189</v>
      </c>
      <c r="D372">
        <v>2013</v>
      </c>
      <c r="E372" t="s">
        <v>3190</v>
      </c>
      <c r="F372" t="s">
        <v>3191</v>
      </c>
      <c r="I372">
        <v>237</v>
      </c>
      <c r="J372">
        <v>246</v>
      </c>
      <c r="L372">
        <v>1</v>
      </c>
      <c r="N372" t="s">
        <v>3192</v>
      </c>
      <c r="O372" t="s">
        <v>3194</v>
      </c>
      <c r="P372" t="s">
        <v>3195</v>
      </c>
      <c r="Q372" t="s">
        <v>3196</v>
      </c>
      <c r="R372" t="s">
        <v>4180</v>
      </c>
      <c r="S372" t="s">
        <v>7609</v>
      </c>
      <c r="T372" t="s">
        <v>7610</v>
      </c>
      <c r="X372" t="s">
        <v>3193</v>
      </c>
      <c r="Y372" t="s">
        <v>7611</v>
      </c>
      <c r="Z372" t="s">
        <v>7612</v>
      </c>
      <c r="AA372">
        <v>102496</v>
      </c>
      <c r="AB372" t="s">
        <v>157</v>
      </c>
      <c r="AC372" t="s">
        <v>6625</v>
      </c>
      <c r="AD372" t="s">
        <v>158</v>
      </c>
      <c r="AF372" t="s">
        <v>149</v>
      </c>
    </row>
    <row r="373" spans="2:32" x14ac:dyDescent="0.55000000000000004">
      <c r="B373" t="s">
        <v>3235</v>
      </c>
      <c r="C373" t="s">
        <v>3236</v>
      </c>
      <c r="D373">
        <v>2013</v>
      </c>
      <c r="E373" t="s">
        <v>3237</v>
      </c>
      <c r="F373">
        <v>45</v>
      </c>
      <c r="G373">
        <v>3</v>
      </c>
      <c r="I373">
        <v>764</v>
      </c>
      <c r="J373">
        <v>776</v>
      </c>
      <c r="L373">
        <v>20</v>
      </c>
      <c r="M373" t="s">
        <v>3238</v>
      </c>
      <c r="N373" t="s">
        <v>7938</v>
      </c>
      <c r="O373" t="s">
        <v>3240</v>
      </c>
      <c r="P373" t="s">
        <v>3241</v>
      </c>
      <c r="Q373" t="s">
        <v>3242</v>
      </c>
      <c r="R373" t="s">
        <v>4184</v>
      </c>
      <c r="S373" t="s">
        <v>7939</v>
      </c>
      <c r="T373" t="s">
        <v>7856</v>
      </c>
      <c r="W373" t="s">
        <v>413</v>
      </c>
      <c r="AB373" t="s">
        <v>157</v>
      </c>
      <c r="AC373" t="s">
        <v>7940</v>
      </c>
      <c r="AD373" t="s">
        <v>188</v>
      </c>
      <c r="AF373" t="s">
        <v>149</v>
      </c>
    </row>
    <row r="374" spans="2:32" x14ac:dyDescent="0.55000000000000004">
      <c r="B374" t="s">
        <v>3266</v>
      </c>
      <c r="C374" t="s">
        <v>3267</v>
      </c>
      <c r="D374">
        <v>2013</v>
      </c>
      <c r="E374" t="s">
        <v>3268</v>
      </c>
      <c r="F374" t="s">
        <v>3269</v>
      </c>
      <c r="I374">
        <v>1211</v>
      </c>
      <c r="J374">
        <v>1220</v>
      </c>
      <c r="M374" t="s">
        <v>3270</v>
      </c>
      <c r="N374" t="s">
        <v>7845</v>
      </c>
      <c r="O374" t="s">
        <v>3273</v>
      </c>
      <c r="P374" t="s">
        <v>3274</v>
      </c>
      <c r="Q374" t="s">
        <v>3275</v>
      </c>
      <c r="R374" t="s">
        <v>4188</v>
      </c>
      <c r="S374" t="s">
        <v>7846</v>
      </c>
      <c r="T374" t="s">
        <v>7847</v>
      </c>
      <c r="X374" t="s">
        <v>3272</v>
      </c>
      <c r="Y374" t="s">
        <v>7848</v>
      </c>
      <c r="Z374" t="s">
        <v>7849</v>
      </c>
      <c r="AA374">
        <v>95606</v>
      </c>
      <c r="AB374" t="s">
        <v>157</v>
      </c>
      <c r="AC374" t="s">
        <v>6996</v>
      </c>
      <c r="AD374" t="s">
        <v>158</v>
      </c>
      <c r="AF374" t="s">
        <v>149</v>
      </c>
    </row>
    <row r="375" spans="2:32" x14ac:dyDescent="0.55000000000000004">
      <c r="B375" t="s">
        <v>3370</v>
      </c>
      <c r="C375" t="s">
        <v>3371</v>
      </c>
      <c r="D375">
        <v>2013</v>
      </c>
      <c r="E375" t="s">
        <v>3372</v>
      </c>
      <c r="H375">
        <v>6569775</v>
      </c>
      <c r="I375">
        <v>503</v>
      </c>
      <c r="J375">
        <v>504</v>
      </c>
      <c r="M375" t="s">
        <v>3373</v>
      </c>
      <c r="N375" t="s">
        <v>7741</v>
      </c>
      <c r="O375" t="s">
        <v>3376</v>
      </c>
      <c r="P375" t="s">
        <v>3377</v>
      </c>
      <c r="Q375" t="s">
        <v>3378</v>
      </c>
      <c r="R375" t="s">
        <v>4196</v>
      </c>
      <c r="S375" t="s">
        <v>7742</v>
      </c>
      <c r="T375" t="s">
        <v>7743</v>
      </c>
      <c r="X375" t="s">
        <v>3375</v>
      </c>
      <c r="Y375" t="s">
        <v>7744</v>
      </c>
      <c r="Z375" t="s">
        <v>5958</v>
      </c>
      <c r="AA375">
        <v>98979</v>
      </c>
      <c r="AB375" t="s">
        <v>157</v>
      </c>
      <c r="AC375" t="s">
        <v>7745</v>
      </c>
      <c r="AD375" t="s">
        <v>158</v>
      </c>
      <c r="AF375" t="s">
        <v>149</v>
      </c>
    </row>
    <row r="376" spans="2:32" x14ac:dyDescent="0.55000000000000004">
      <c r="B376" t="s">
        <v>3440</v>
      </c>
      <c r="C376" t="s">
        <v>3441</v>
      </c>
      <c r="D376">
        <v>2013</v>
      </c>
      <c r="E376" t="s">
        <v>861</v>
      </c>
      <c r="H376">
        <v>6496850</v>
      </c>
      <c r="M376" t="s">
        <v>3442</v>
      </c>
      <c r="N376" t="s">
        <v>7802</v>
      </c>
      <c r="O376" t="s">
        <v>3445</v>
      </c>
      <c r="P376" t="s">
        <v>3446</v>
      </c>
      <c r="Q376" t="s">
        <v>3447</v>
      </c>
      <c r="S376" t="s">
        <v>7803</v>
      </c>
      <c r="T376" t="s">
        <v>3445</v>
      </c>
      <c r="X376" t="s">
        <v>3444</v>
      </c>
      <c r="Y376" t="s">
        <v>7804</v>
      </c>
      <c r="Z376" t="s">
        <v>7805</v>
      </c>
      <c r="AA376">
        <v>97234</v>
      </c>
      <c r="AB376" t="s">
        <v>157</v>
      </c>
      <c r="AC376" t="s">
        <v>7806</v>
      </c>
      <c r="AD376" t="s">
        <v>158</v>
      </c>
      <c r="AF376" t="s">
        <v>149</v>
      </c>
    </row>
    <row r="377" spans="2:32" x14ac:dyDescent="0.55000000000000004">
      <c r="B377" t="s">
        <v>3456</v>
      </c>
      <c r="C377" t="s">
        <v>3457</v>
      </c>
      <c r="D377">
        <v>2013</v>
      </c>
      <c r="E377" t="s">
        <v>1184</v>
      </c>
      <c r="F377">
        <v>11</v>
      </c>
      <c r="I377">
        <v>425</v>
      </c>
      <c r="J377">
        <v>430</v>
      </c>
      <c r="L377">
        <v>1</v>
      </c>
      <c r="M377" t="s">
        <v>3458</v>
      </c>
      <c r="N377" t="s">
        <v>7885</v>
      </c>
      <c r="O377" t="s">
        <v>3461</v>
      </c>
      <c r="P377" t="s">
        <v>3462</v>
      </c>
      <c r="Q377" t="s">
        <v>3463</v>
      </c>
      <c r="R377" t="s">
        <v>4201</v>
      </c>
      <c r="S377" t="s">
        <v>7886</v>
      </c>
      <c r="T377" t="s">
        <v>7887</v>
      </c>
      <c r="W377" t="s">
        <v>4480</v>
      </c>
      <c r="X377" t="s">
        <v>3460</v>
      </c>
      <c r="Y377" t="s">
        <v>7678</v>
      </c>
      <c r="Z377" t="s">
        <v>7679</v>
      </c>
      <c r="AA377">
        <v>99966</v>
      </c>
      <c r="AB377" t="s">
        <v>157</v>
      </c>
      <c r="AC377" t="s">
        <v>1184</v>
      </c>
      <c r="AD377" t="s">
        <v>158</v>
      </c>
      <c r="AE377" t="s">
        <v>6534</v>
      </c>
      <c r="AF377" t="s">
        <v>149</v>
      </c>
    </row>
    <row r="378" spans="2:32" x14ac:dyDescent="0.55000000000000004">
      <c r="B378" t="s">
        <v>227</v>
      </c>
      <c r="C378" t="s">
        <v>3476</v>
      </c>
      <c r="D378">
        <v>2013</v>
      </c>
      <c r="E378" t="s">
        <v>239</v>
      </c>
      <c r="F378" t="s">
        <v>1631</v>
      </c>
      <c r="I378">
        <v>265</v>
      </c>
      <c r="J378">
        <v>280</v>
      </c>
      <c r="L378">
        <v>4</v>
      </c>
      <c r="M378" t="s">
        <v>3477</v>
      </c>
      <c r="N378" t="s">
        <v>7592</v>
      </c>
      <c r="O378" t="s">
        <v>3479</v>
      </c>
      <c r="P378" t="s">
        <v>3480</v>
      </c>
      <c r="Q378" t="s">
        <v>3481</v>
      </c>
      <c r="R378" t="s">
        <v>4203</v>
      </c>
      <c r="S378" t="s">
        <v>7593</v>
      </c>
      <c r="T378" t="s">
        <v>3479</v>
      </c>
      <c r="V378" t="s">
        <v>7594</v>
      </c>
      <c r="X378" t="s">
        <v>1634</v>
      </c>
      <c r="Y378" t="s">
        <v>7595</v>
      </c>
      <c r="Z378" t="s">
        <v>7596</v>
      </c>
      <c r="AA378">
        <v>101218</v>
      </c>
      <c r="AB378" t="s">
        <v>157</v>
      </c>
      <c r="AC378" t="s">
        <v>6645</v>
      </c>
      <c r="AD378" t="s">
        <v>158</v>
      </c>
      <c r="AF378" t="s">
        <v>149</v>
      </c>
    </row>
    <row r="379" spans="2:32" x14ac:dyDescent="0.55000000000000004">
      <c r="B379" t="s">
        <v>1034</v>
      </c>
      <c r="C379" t="s">
        <v>3499</v>
      </c>
      <c r="D379">
        <v>2013</v>
      </c>
      <c r="E379" t="s">
        <v>1246</v>
      </c>
      <c r="F379">
        <v>1</v>
      </c>
      <c r="I379">
        <v>61</v>
      </c>
      <c r="J379">
        <v>68</v>
      </c>
      <c r="L379">
        <v>2</v>
      </c>
      <c r="M379" t="s">
        <v>3500</v>
      </c>
      <c r="N379" t="s">
        <v>7937</v>
      </c>
      <c r="O379" t="s">
        <v>3502</v>
      </c>
      <c r="P379" t="s">
        <v>3503</v>
      </c>
      <c r="Q379" t="s">
        <v>3504</v>
      </c>
      <c r="R379" t="s">
        <v>4205</v>
      </c>
      <c r="W379" t="s">
        <v>1249</v>
      </c>
      <c r="AB379" t="s">
        <v>157</v>
      </c>
      <c r="AC379" t="s">
        <v>7127</v>
      </c>
      <c r="AD379" t="s">
        <v>188</v>
      </c>
      <c r="AF379" t="s">
        <v>149</v>
      </c>
    </row>
    <row r="380" spans="2:32" x14ac:dyDescent="0.55000000000000004">
      <c r="B380" t="s">
        <v>3705</v>
      </c>
      <c r="C380" t="s">
        <v>3706</v>
      </c>
      <c r="D380">
        <v>2013</v>
      </c>
      <c r="E380" t="s">
        <v>499</v>
      </c>
      <c r="F380">
        <v>16</v>
      </c>
      <c r="G380">
        <v>1</v>
      </c>
      <c r="I380">
        <v>87</v>
      </c>
      <c r="J380">
        <v>98</v>
      </c>
      <c r="L380">
        <v>8</v>
      </c>
      <c r="M380" t="s">
        <v>3707</v>
      </c>
      <c r="N380" t="s">
        <v>7842</v>
      </c>
      <c r="O380" t="s">
        <v>3709</v>
      </c>
      <c r="P380" t="s">
        <v>3710</v>
      </c>
      <c r="Q380" t="s">
        <v>3711</v>
      </c>
      <c r="R380" t="s">
        <v>4227</v>
      </c>
      <c r="S380" t="s">
        <v>7843</v>
      </c>
      <c r="T380" t="s">
        <v>7844</v>
      </c>
      <c r="AB380" t="s">
        <v>157</v>
      </c>
      <c r="AC380" t="s">
        <v>6522</v>
      </c>
      <c r="AD380" t="s">
        <v>188</v>
      </c>
      <c r="AF380" t="s">
        <v>149</v>
      </c>
    </row>
    <row r="381" spans="2:32" x14ac:dyDescent="0.55000000000000004">
      <c r="B381" t="s">
        <v>489</v>
      </c>
      <c r="C381" t="s">
        <v>3763</v>
      </c>
      <c r="D381">
        <v>2013</v>
      </c>
      <c r="E381" t="s">
        <v>1205</v>
      </c>
      <c r="I381">
        <v>123</v>
      </c>
      <c r="J381">
        <v>128</v>
      </c>
      <c r="L381">
        <v>2</v>
      </c>
      <c r="N381" t="s">
        <v>3764</v>
      </c>
      <c r="O381" t="s">
        <v>3376</v>
      </c>
      <c r="P381" t="s">
        <v>3765</v>
      </c>
      <c r="Q381" t="s">
        <v>3766</v>
      </c>
      <c r="R381" t="s">
        <v>4231</v>
      </c>
      <c r="S381" t="s">
        <v>7810</v>
      </c>
      <c r="T381" t="s">
        <v>3376</v>
      </c>
      <c r="V381" t="s">
        <v>7811</v>
      </c>
      <c r="X381" t="s">
        <v>1207</v>
      </c>
      <c r="Y381" t="s">
        <v>7812</v>
      </c>
      <c r="Z381" t="s">
        <v>7813</v>
      </c>
      <c r="AA381">
        <v>97043</v>
      </c>
      <c r="AB381" t="s">
        <v>157</v>
      </c>
      <c r="AC381" t="s">
        <v>6971</v>
      </c>
      <c r="AD381" t="s">
        <v>158</v>
      </c>
      <c r="AF381" t="s">
        <v>149</v>
      </c>
    </row>
    <row r="382" spans="2:32" x14ac:dyDescent="0.55000000000000004">
      <c r="B382" t="s">
        <v>3790</v>
      </c>
      <c r="C382" t="s">
        <v>3791</v>
      </c>
      <c r="D382">
        <v>2013</v>
      </c>
      <c r="E382" t="s">
        <v>3792</v>
      </c>
      <c r="N382" t="s">
        <v>3793</v>
      </c>
      <c r="O382" t="s">
        <v>3794</v>
      </c>
      <c r="P382" t="s">
        <v>3795</v>
      </c>
      <c r="Q382" t="s">
        <v>3796</v>
      </c>
      <c r="S382" t="s">
        <v>7685</v>
      </c>
      <c r="T382" t="s">
        <v>7686</v>
      </c>
      <c r="X382" t="s">
        <v>3792</v>
      </c>
      <c r="Y382" t="s">
        <v>7687</v>
      </c>
      <c r="Z382" t="s">
        <v>7688</v>
      </c>
      <c r="AA382">
        <v>99748</v>
      </c>
      <c r="AB382" t="s">
        <v>157</v>
      </c>
      <c r="AC382" t="s">
        <v>7689</v>
      </c>
      <c r="AD382" t="s">
        <v>158</v>
      </c>
      <c r="AF382" t="s">
        <v>149</v>
      </c>
    </row>
    <row r="383" spans="2:32" x14ac:dyDescent="0.55000000000000004">
      <c r="B383" t="s">
        <v>7503</v>
      </c>
      <c r="C383" t="s">
        <v>162</v>
      </c>
      <c r="D383">
        <v>2014</v>
      </c>
      <c r="E383" t="s">
        <v>163</v>
      </c>
      <c r="F383" t="s">
        <v>164</v>
      </c>
      <c r="H383">
        <v>6899347</v>
      </c>
      <c r="I383">
        <v>333</v>
      </c>
      <c r="J383">
        <v>338</v>
      </c>
      <c r="M383" t="s">
        <v>165</v>
      </c>
      <c r="N383" t="s">
        <v>7504</v>
      </c>
      <c r="O383" t="s">
        <v>169</v>
      </c>
      <c r="P383" t="s">
        <v>170</v>
      </c>
      <c r="Q383" t="s">
        <v>171</v>
      </c>
      <c r="S383" t="s">
        <v>7505</v>
      </c>
      <c r="W383" t="s">
        <v>167</v>
      </c>
      <c r="X383" t="s">
        <v>168</v>
      </c>
      <c r="Y383" t="s">
        <v>7506</v>
      </c>
      <c r="AB383" t="s">
        <v>157</v>
      </c>
      <c r="AC383" t="s">
        <v>7042</v>
      </c>
      <c r="AD383" t="s">
        <v>158</v>
      </c>
      <c r="AF383" t="s">
        <v>149</v>
      </c>
    </row>
    <row r="384" spans="2:32" x14ac:dyDescent="0.55000000000000004">
      <c r="B384" t="s">
        <v>182</v>
      </c>
      <c r="C384" t="s">
        <v>183</v>
      </c>
      <c r="D384">
        <v>2014</v>
      </c>
      <c r="E384" t="s">
        <v>184</v>
      </c>
      <c r="F384">
        <v>18</v>
      </c>
      <c r="G384">
        <v>3</v>
      </c>
      <c r="I384">
        <v>19</v>
      </c>
      <c r="J384">
        <v>40</v>
      </c>
      <c r="L384">
        <v>1</v>
      </c>
      <c r="M384" t="s">
        <v>185</v>
      </c>
      <c r="N384" t="s">
        <v>7388</v>
      </c>
      <c r="O384" t="s">
        <v>189</v>
      </c>
      <c r="P384" t="s">
        <v>190</v>
      </c>
      <c r="Q384" t="s">
        <v>191</v>
      </c>
      <c r="R384" t="s">
        <v>3961</v>
      </c>
      <c r="S384" t="s">
        <v>7389</v>
      </c>
      <c r="T384" t="s">
        <v>7390</v>
      </c>
      <c r="W384" t="s">
        <v>187</v>
      </c>
      <c r="AB384" t="s">
        <v>157</v>
      </c>
      <c r="AC384" t="s">
        <v>7391</v>
      </c>
      <c r="AD384" t="s">
        <v>188</v>
      </c>
      <c r="AF384" t="s">
        <v>149</v>
      </c>
    </row>
    <row r="385" spans="2:32" x14ac:dyDescent="0.55000000000000004">
      <c r="B385" t="s">
        <v>256</v>
      </c>
      <c r="C385" t="s">
        <v>257</v>
      </c>
      <c r="D385">
        <v>2014</v>
      </c>
      <c r="E385" t="s">
        <v>258</v>
      </c>
      <c r="F385">
        <v>41</v>
      </c>
      <c r="G385">
        <v>6</v>
      </c>
      <c r="I385">
        <v>2713</v>
      </c>
      <c r="J385">
        <v>2728</v>
      </c>
      <c r="L385">
        <v>14</v>
      </c>
      <c r="M385" t="s">
        <v>259</v>
      </c>
      <c r="N385" t="s">
        <v>7297</v>
      </c>
      <c r="O385" t="s">
        <v>261</v>
      </c>
      <c r="P385" t="s">
        <v>262</v>
      </c>
      <c r="Q385" t="s">
        <v>263</v>
      </c>
      <c r="R385" t="s">
        <v>3966</v>
      </c>
      <c r="S385" t="s">
        <v>7298</v>
      </c>
      <c r="T385" t="s">
        <v>7299</v>
      </c>
      <c r="AB385" t="s">
        <v>157</v>
      </c>
      <c r="AC385" t="s">
        <v>7083</v>
      </c>
      <c r="AD385" t="s">
        <v>188</v>
      </c>
      <c r="AF385" t="s">
        <v>149</v>
      </c>
    </row>
    <row r="386" spans="2:32" x14ac:dyDescent="0.55000000000000004">
      <c r="B386" t="s">
        <v>7411</v>
      </c>
      <c r="C386" t="s">
        <v>385</v>
      </c>
      <c r="D386">
        <v>2014</v>
      </c>
      <c r="E386" t="s">
        <v>386</v>
      </c>
      <c r="F386">
        <v>56</v>
      </c>
      <c r="I386">
        <v>328</v>
      </c>
      <c r="J386">
        <v>343</v>
      </c>
      <c r="L386">
        <v>4</v>
      </c>
      <c r="M386" t="s">
        <v>387</v>
      </c>
      <c r="N386" t="s">
        <v>7412</v>
      </c>
      <c r="O386" t="s">
        <v>389</v>
      </c>
      <c r="P386" t="s">
        <v>390</v>
      </c>
      <c r="Q386" t="s">
        <v>391</v>
      </c>
      <c r="R386" t="s">
        <v>3973</v>
      </c>
      <c r="S386" t="s">
        <v>7413</v>
      </c>
      <c r="T386" t="s">
        <v>7414</v>
      </c>
      <c r="AB386" t="s">
        <v>157</v>
      </c>
      <c r="AC386" t="s">
        <v>7415</v>
      </c>
      <c r="AD386" t="s">
        <v>188</v>
      </c>
      <c r="AF386" t="s">
        <v>149</v>
      </c>
    </row>
    <row r="387" spans="2:32" x14ac:dyDescent="0.55000000000000004">
      <c r="B387" t="s">
        <v>7291</v>
      </c>
      <c r="C387" t="s">
        <v>436</v>
      </c>
      <c r="D387">
        <v>2014</v>
      </c>
      <c r="E387" t="s">
        <v>438</v>
      </c>
      <c r="H387">
        <v>7107390</v>
      </c>
      <c r="I387">
        <v>1180</v>
      </c>
      <c r="J387">
        <v>1185</v>
      </c>
      <c r="L387">
        <v>4</v>
      </c>
      <c r="M387" t="s">
        <v>439</v>
      </c>
      <c r="N387" t="s">
        <v>7292</v>
      </c>
      <c r="O387" t="s">
        <v>442</v>
      </c>
      <c r="P387" t="s">
        <v>443</v>
      </c>
      <c r="Q387" t="s">
        <v>444</v>
      </c>
      <c r="R387" t="s">
        <v>3977</v>
      </c>
      <c r="U387" t="s">
        <v>7293</v>
      </c>
      <c r="V387" t="s">
        <v>7294</v>
      </c>
      <c r="W387" t="s">
        <v>365</v>
      </c>
      <c r="X387" t="s">
        <v>441</v>
      </c>
      <c r="Y387" t="s">
        <v>7295</v>
      </c>
      <c r="AA387">
        <v>112334</v>
      </c>
      <c r="AB387" t="s">
        <v>157</v>
      </c>
      <c r="AC387" t="s">
        <v>7296</v>
      </c>
      <c r="AD387" t="s">
        <v>158</v>
      </c>
      <c r="AF387" t="s">
        <v>149</v>
      </c>
    </row>
    <row r="388" spans="2:32" x14ac:dyDescent="0.55000000000000004">
      <c r="B388" t="s">
        <v>470</v>
      </c>
      <c r="C388" t="s">
        <v>471</v>
      </c>
      <c r="D388">
        <v>2014</v>
      </c>
      <c r="E388" t="s">
        <v>473</v>
      </c>
      <c r="F388">
        <v>19</v>
      </c>
      <c r="I388">
        <v>3431</v>
      </c>
      <c r="J388">
        <v>3437</v>
      </c>
      <c r="L388">
        <v>7</v>
      </c>
      <c r="N388" t="s">
        <v>474</v>
      </c>
      <c r="O388" t="s">
        <v>477</v>
      </c>
      <c r="P388" t="s">
        <v>478</v>
      </c>
      <c r="Q388" t="s">
        <v>479</v>
      </c>
      <c r="U388" t="s">
        <v>7429</v>
      </c>
      <c r="V388" t="s">
        <v>7430</v>
      </c>
      <c r="W388" t="s">
        <v>475</v>
      </c>
      <c r="X388" t="s">
        <v>476</v>
      </c>
      <c r="Y388" t="s">
        <v>7431</v>
      </c>
      <c r="AB388" t="s">
        <v>157</v>
      </c>
      <c r="AC388" t="s">
        <v>7432</v>
      </c>
      <c r="AD388" t="s">
        <v>158</v>
      </c>
      <c r="AF388" t="s">
        <v>149</v>
      </c>
    </row>
    <row r="389" spans="2:32" x14ac:dyDescent="0.55000000000000004">
      <c r="B389" t="s">
        <v>7281</v>
      </c>
      <c r="C389" t="s">
        <v>480</v>
      </c>
      <c r="D389">
        <v>2014</v>
      </c>
      <c r="E389" t="s">
        <v>482</v>
      </c>
      <c r="H389">
        <v>6903175</v>
      </c>
      <c r="I389">
        <v>474</v>
      </c>
      <c r="J389">
        <v>479</v>
      </c>
      <c r="M389" t="s">
        <v>483</v>
      </c>
      <c r="N389" t="s">
        <v>7282</v>
      </c>
      <c r="O389" t="s">
        <v>486</v>
      </c>
      <c r="P389" t="s">
        <v>487</v>
      </c>
      <c r="Q389" t="s">
        <v>488</v>
      </c>
      <c r="R389" t="s">
        <v>3979</v>
      </c>
      <c r="S389" t="s">
        <v>7283</v>
      </c>
      <c r="U389" t="s">
        <v>7284</v>
      </c>
      <c r="W389" t="s">
        <v>365</v>
      </c>
      <c r="X389" t="s">
        <v>485</v>
      </c>
      <c r="Y389" t="s">
        <v>7285</v>
      </c>
      <c r="AA389">
        <v>107366</v>
      </c>
      <c r="AB389" t="s">
        <v>157</v>
      </c>
      <c r="AC389" t="s">
        <v>7286</v>
      </c>
      <c r="AD389" t="s">
        <v>158</v>
      </c>
      <c r="AF389" t="s">
        <v>149</v>
      </c>
    </row>
    <row r="390" spans="2:32" x14ac:dyDescent="0.55000000000000004">
      <c r="B390" t="s">
        <v>591</v>
      </c>
      <c r="C390" t="s">
        <v>592</v>
      </c>
      <c r="D390">
        <v>2014</v>
      </c>
      <c r="E390" t="s">
        <v>593</v>
      </c>
      <c r="F390">
        <v>28</v>
      </c>
      <c r="G390">
        <v>3</v>
      </c>
      <c r="I390">
        <v>218</v>
      </c>
      <c r="J390">
        <v>231</v>
      </c>
      <c r="L390">
        <v>24</v>
      </c>
      <c r="M390" t="s">
        <v>594</v>
      </c>
      <c r="N390" t="s">
        <v>7511</v>
      </c>
      <c r="O390" t="s">
        <v>596</v>
      </c>
      <c r="P390" t="s">
        <v>597</v>
      </c>
      <c r="Q390" t="s">
        <v>598</v>
      </c>
      <c r="R390" t="s">
        <v>3986</v>
      </c>
      <c r="S390" t="s">
        <v>7512</v>
      </c>
      <c r="T390" t="s">
        <v>7513</v>
      </c>
      <c r="W390" t="s">
        <v>413</v>
      </c>
      <c r="AB390" t="s">
        <v>157</v>
      </c>
      <c r="AC390" t="s">
        <v>6789</v>
      </c>
      <c r="AD390" t="s">
        <v>188</v>
      </c>
      <c r="AF390" t="s">
        <v>149</v>
      </c>
    </row>
    <row r="391" spans="2:32" x14ac:dyDescent="0.55000000000000004">
      <c r="B391" t="s">
        <v>679</v>
      </c>
      <c r="C391" t="s">
        <v>680</v>
      </c>
      <c r="D391">
        <v>2014</v>
      </c>
      <c r="E391" t="s">
        <v>681</v>
      </c>
      <c r="I391">
        <v>555</v>
      </c>
      <c r="J391">
        <v>560</v>
      </c>
      <c r="L391">
        <v>2</v>
      </c>
      <c r="N391" t="s">
        <v>682</v>
      </c>
      <c r="O391" t="s">
        <v>684</v>
      </c>
      <c r="P391" t="s">
        <v>685</v>
      </c>
      <c r="Q391" t="s">
        <v>686</v>
      </c>
      <c r="R391" t="s">
        <v>3994</v>
      </c>
      <c r="S391" t="s">
        <v>7507</v>
      </c>
      <c r="V391" t="s">
        <v>7385</v>
      </c>
      <c r="W391" t="s">
        <v>339</v>
      </c>
      <c r="X391" t="s">
        <v>683</v>
      </c>
      <c r="Y391" t="s">
        <v>7508</v>
      </c>
      <c r="Z391" t="s">
        <v>7387</v>
      </c>
      <c r="AA391">
        <v>107298</v>
      </c>
      <c r="AB391" t="s">
        <v>157</v>
      </c>
      <c r="AC391" t="s">
        <v>6971</v>
      </c>
      <c r="AD391" t="s">
        <v>158</v>
      </c>
      <c r="AF391" t="s">
        <v>149</v>
      </c>
    </row>
    <row r="392" spans="2:32" x14ac:dyDescent="0.55000000000000004">
      <c r="B392" t="s">
        <v>679</v>
      </c>
      <c r="C392" t="s">
        <v>7392</v>
      </c>
      <c r="D392">
        <v>2014</v>
      </c>
      <c r="E392" t="s">
        <v>7393</v>
      </c>
      <c r="L392">
        <v>2</v>
      </c>
      <c r="N392" t="s">
        <v>4779</v>
      </c>
      <c r="O392" t="s">
        <v>4780</v>
      </c>
      <c r="P392" t="s">
        <v>7394</v>
      </c>
      <c r="Q392" t="s">
        <v>4781</v>
      </c>
      <c r="R392" t="s">
        <v>7395</v>
      </c>
      <c r="S392" t="s">
        <v>7396</v>
      </c>
      <c r="W392" t="s">
        <v>7397</v>
      </c>
      <c r="X392" t="s">
        <v>7398</v>
      </c>
      <c r="Y392" t="s">
        <v>7399</v>
      </c>
      <c r="AA392">
        <v>123805</v>
      </c>
      <c r="AB392" t="s">
        <v>157</v>
      </c>
      <c r="AC392" t="s">
        <v>4778</v>
      </c>
      <c r="AD392" t="s">
        <v>158</v>
      </c>
      <c r="AF392" t="s">
        <v>149</v>
      </c>
    </row>
    <row r="393" spans="2:32" x14ac:dyDescent="0.55000000000000004">
      <c r="B393" t="s">
        <v>789</v>
      </c>
      <c r="C393" t="s">
        <v>790</v>
      </c>
      <c r="D393">
        <v>2014</v>
      </c>
      <c r="E393" t="s">
        <v>791</v>
      </c>
      <c r="F393">
        <v>90</v>
      </c>
      <c r="G393">
        <v>6</v>
      </c>
      <c r="I393">
        <v>717</v>
      </c>
      <c r="J393">
        <v>744</v>
      </c>
      <c r="L393">
        <v>15</v>
      </c>
      <c r="M393" t="s">
        <v>792</v>
      </c>
      <c r="N393" t="s">
        <v>7416</v>
      </c>
      <c r="O393" t="s">
        <v>795</v>
      </c>
      <c r="P393" t="s">
        <v>796</v>
      </c>
      <c r="Q393" t="s">
        <v>797</v>
      </c>
      <c r="R393" t="s">
        <v>4002</v>
      </c>
      <c r="S393" t="s">
        <v>7417</v>
      </c>
      <c r="T393" t="s">
        <v>7418</v>
      </c>
      <c r="W393" t="s">
        <v>794</v>
      </c>
      <c r="AB393" t="s">
        <v>157</v>
      </c>
      <c r="AC393" t="s">
        <v>791</v>
      </c>
      <c r="AD393" t="s">
        <v>188</v>
      </c>
      <c r="AF393" t="s">
        <v>149</v>
      </c>
    </row>
    <row r="394" spans="2:32" x14ac:dyDescent="0.55000000000000004">
      <c r="B394" t="s">
        <v>1013</v>
      </c>
      <c r="C394" t="s">
        <v>1014</v>
      </c>
      <c r="D394">
        <v>2014</v>
      </c>
      <c r="E394" t="s">
        <v>1015</v>
      </c>
      <c r="H394">
        <v>6983803</v>
      </c>
      <c r="I394">
        <v>62</v>
      </c>
      <c r="J394">
        <v>65</v>
      </c>
      <c r="L394">
        <v>3</v>
      </c>
      <c r="M394" t="s">
        <v>1016</v>
      </c>
      <c r="N394" t="s">
        <v>7439</v>
      </c>
      <c r="O394" t="s">
        <v>1019</v>
      </c>
      <c r="P394" t="s">
        <v>1020</v>
      </c>
      <c r="Q394" t="s">
        <v>1021</v>
      </c>
      <c r="R394" t="s">
        <v>4017</v>
      </c>
      <c r="S394" t="s">
        <v>7440</v>
      </c>
      <c r="W394" t="s">
        <v>365</v>
      </c>
      <c r="X394" t="s">
        <v>1018</v>
      </c>
      <c r="Y394" t="s">
        <v>7377</v>
      </c>
      <c r="AA394">
        <v>109812</v>
      </c>
      <c r="AB394" t="s">
        <v>157</v>
      </c>
      <c r="AC394" t="s">
        <v>7378</v>
      </c>
      <c r="AD394" t="s">
        <v>158</v>
      </c>
      <c r="AF394" t="s">
        <v>149</v>
      </c>
    </row>
    <row r="395" spans="2:32" x14ac:dyDescent="0.55000000000000004">
      <c r="B395" t="s">
        <v>1034</v>
      </c>
      <c r="C395" t="s">
        <v>1035</v>
      </c>
      <c r="D395">
        <v>2014</v>
      </c>
      <c r="E395" t="s">
        <v>1037</v>
      </c>
      <c r="H395">
        <v>6878163</v>
      </c>
      <c r="I395">
        <v>715</v>
      </c>
      <c r="J395">
        <v>720</v>
      </c>
      <c r="L395">
        <v>18</v>
      </c>
      <c r="M395" t="s">
        <v>1038</v>
      </c>
      <c r="N395" t="s">
        <v>7480</v>
      </c>
      <c r="O395" t="s">
        <v>1041</v>
      </c>
      <c r="P395" t="s">
        <v>1042</v>
      </c>
      <c r="Q395" t="s">
        <v>1043</v>
      </c>
      <c r="S395" t="s">
        <v>7481</v>
      </c>
      <c r="W395" t="s">
        <v>365</v>
      </c>
      <c r="X395" t="s">
        <v>1040</v>
      </c>
      <c r="Y395" t="s">
        <v>7482</v>
      </c>
      <c r="Z395" t="s">
        <v>7483</v>
      </c>
      <c r="AA395">
        <v>107111</v>
      </c>
      <c r="AB395" t="s">
        <v>157</v>
      </c>
      <c r="AC395" t="s">
        <v>7484</v>
      </c>
      <c r="AD395" t="s">
        <v>158</v>
      </c>
      <c r="AF395" t="s">
        <v>149</v>
      </c>
    </row>
    <row r="396" spans="2:32" x14ac:dyDescent="0.55000000000000004">
      <c r="B396" t="s">
        <v>1044</v>
      </c>
      <c r="C396" t="s">
        <v>1045</v>
      </c>
      <c r="D396">
        <v>2014</v>
      </c>
      <c r="E396" t="s">
        <v>1046</v>
      </c>
      <c r="H396">
        <v>6957399</v>
      </c>
      <c r="I396">
        <v>468</v>
      </c>
      <c r="J396">
        <v>473</v>
      </c>
      <c r="L396">
        <v>4</v>
      </c>
      <c r="M396" t="s">
        <v>1047</v>
      </c>
      <c r="N396" t="s">
        <v>7446</v>
      </c>
      <c r="O396" t="s">
        <v>1049</v>
      </c>
      <c r="P396" t="s">
        <v>1050</v>
      </c>
      <c r="Q396" t="s">
        <v>1051</v>
      </c>
      <c r="S396" t="s">
        <v>7447</v>
      </c>
      <c r="T396" t="s">
        <v>7402</v>
      </c>
      <c r="W396" t="s">
        <v>365</v>
      </c>
      <c r="X396" t="s">
        <v>1046</v>
      </c>
      <c r="Y396" t="s">
        <v>7403</v>
      </c>
      <c r="AA396">
        <v>109216</v>
      </c>
      <c r="AB396" t="s">
        <v>157</v>
      </c>
      <c r="AC396" t="s">
        <v>7404</v>
      </c>
      <c r="AD396" t="s">
        <v>158</v>
      </c>
      <c r="AF396" t="s">
        <v>149</v>
      </c>
    </row>
    <row r="397" spans="2:32" x14ac:dyDescent="0.55000000000000004">
      <c r="B397" t="s">
        <v>1082</v>
      </c>
      <c r="C397" t="s">
        <v>1083</v>
      </c>
      <c r="D397">
        <v>2014</v>
      </c>
      <c r="E397" t="s">
        <v>1084</v>
      </c>
      <c r="F397">
        <v>41</v>
      </c>
      <c r="I397">
        <v>119</v>
      </c>
      <c r="J397">
        <v>138</v>
      </c>
      <c r="L397">
        <v>5</v>
      </c>
      <c r="M397" t="s">
        <v>1085</v>
      </c>
      <c r="N397" t="s">
        <v>7526</v>
      </c>
      <c r="O397" t="s">
        <v>1087</v>
      </c>
      <c r="P397" t="s">
        <v>1088</v>
      </c>
      <c r="Q397" t="s">
        <v>1089</v>
      </c>
      <c r="R397" t="s">
        <v>4020</v>
      </c>
      <c r="S397" t="s">
        <v>7527</v>
      </c>
      <c r="T397" t="s">
        <v>7528</v>
      </c>
      <c r="W397" t="s">
        <v>760</v>
      </c>
      <c r="AB397" t="s">
        <v>157</v>
      </c>
      <c r="AC397" t="s">
        <v>7529</v>
      </c>
      <c r="AD397" t="s">
        <v>188</v>
      </c>
      <c r="AF397" t="s">
        <v>149</v>
      </c>
    </row>
    <row r="398" spans="2:32" x14ac:dyDescent="0.55000000000000004">
      <c r="B398" t="s">
        <v>1182</v>
      </c>
      <c r="C398" t="s">
        <v>1183</v>
      </c>
      <c r="D398">
        <v>2014</v>
      </c>
      <c r="E398" t="s">
        <v>1184</v>
      </c>
      <c r="F398">
        <v>17</v>
      </c>
      <c r="I398">
        <v>451</v>
      </c>
      <c r="J398">
        <v>456</v>
      </c>
      <c r="L398">
        <v>11</v>
      </c>
      <c r="M398" t="s">
        <v>1185</v>
      </c>
      <c r="N398" t="s">
        <v>7448</v>
      </c>
      <c r="O398" t="s">
        <v>1188</v>
      </c>
      <c r="P398" t="s">
        <v>1189</v>
      </c>
      <c r="Q398" t="s">
        <v>1190</v>
      </c>
      <c r="R398" t="s">
        <v>4027</v>
      </c>
      <c r="S398" t="s">
        <v>7449</v>
      </c>
      <c r="T398" t="s">
        <v>7450</v>
      </c>
      <c r="W398" t="s">
        <v>4480</v>
      </c>
      <c r="X398" t="s">
        <v>1187</v>
      </c>
      <c r="Y398" t="s">
        <v>7451</v>
      </c>
      <c r="Z398" t="s">
        <v>7452</v>
      </c>
      <c r="AA398">
        <v>106462</v>
      </c>
      <c r="AB398" t="s">
        <v>157</v>
      </c>
      <c r="AC398" t="s">
        <v>1184</v>
      </c>
      <c r="AD398" t="s">
        <v>158</v>
      </c>
      <c r="AE398" t="s">
        <v>6534</v>
      </c>
      <c r="AF398" t="s">
        <v>149</v>
      </c>
    </row>
    <row r="399" spans="2:32" x14ac:dyDescent="0.55000000000000004">
      <c r="B399" t="s">
        <v>1229</v>
      </c>
      <c r="C399" t="s">
        <v>1230</v>
      </c>
      <c r="D399">
        <v>2014</v>
      </c>
      <c r="E399" t="s">
        <v>499</v>
      </c>
      <c r="F399">
        <v>17</v>
      </c>
      <c r="G399">
        <v>4</v>
      </c>
      <c r="I399">
        <v>392</v>
      </c>
      <c r="J399">
        <v>406</v>
      </c>
      <c r="L399">
        <v>1</v>
      </c>
      <c r="M399" t="s">
        <v>1231</v>
      </c>
      <c r="N399" t="s">
        <v>7317</v>
      </c>
      <c r="O399" t="s">
        <v>1233</v>
      </c>
      <c r="P399" t="s">
        <v>1234</v>
      </c>
      <c r="Q399" t="s">
        <v>1235</v>
      </c>
      <c r="R399" t="s">
        <v>1228</v>
      </c>
      <c r="S399" t="s">
        <v>7318</v>
      </c>
      <c r="T399" t="s">
        <v>7319</v>
      </c>
      <c r="W399" t="s">
        <v>502</v>
      </c>
      <c r="AB399" t="s">
        <v>157</v>
      </c>
      <c r="AC399" t="s">
        <v>6522</v>
      </c>
      <c r="AD399" t="s">
        <v>188</v>
      </c>
      <c r="AF399" t="s">
        <v>149</v>
      </c>
    </row>
    <row r="400" spans="2:32" x14ac:dyDescent="0.55000000000000004">
      <c r="B400" t="s">
        <v>1312</v>
      </c>
      <c r="C400" t="s">
        <v>1313</v>
      </c>
      <c r="D400">
        <v>2014</v>
      </c>
      <c r="E400" t="s">
        <v>1015</v>
      </c>
      <c r="H400">
        <v>6983829</v>
      </c>
      <c r="I400">
        <v>146</v>
      </c>
      <c r="J400">
        <v>151</v>
      </c>
      <c r="L400">
        <v>1</v>
      </c>
      <c r="M400" t="s">
        <v>1314</v>
      </c>
      <c r="N400" t="s">
        <v>7375</v>
      </c>
      <c r="O400" t="s">
        <v>1316</v>
      </c>
      <c r="P400" t="s">
        <v>1317</v>
      </c>
      <c r="Q400" t="s">
        <v>1318</v>
      </c>
      <c r="R400" t="s">
        <v>4036</v>
      </c>
      <c r="S400" t="s">
        <v>7376</v>
      </c>
      <c r="W400" t="s">
        <v>365</v>
      </c>
      <c r="X400" t="s">
        <v>1018</v>
      </c>
      <c r="Y400" t="s">
        <v>7377</v>
      </c>
      <c r="AA400">
        <v>109812</v>
      </c>
      <c r="AB400" t="s">
        <v>157</v>
      </c>
      <c r="AC400" t="s">
        <v>7378</v>
      </c>
      <c r="AD400" t="s">
        <v>158</v>
      </c>
      <c r="AF400" t="s">
        <v>149</v>
      </c>
    </row>
    <row r="401" spans="2:32" x14ac:dyDescent="0.55000000000000004">
      <c r="B401" t="s">
        <v>7551</v>
      </c>
      <c r="C401" t="s">
        <v>1405</v>
      </c>
      <c r="D401">
        <v>2014</v>
      </c>
      <c r="E401" t="s">
        <v>1406</v>
      </c>
      <c r="F401">
        <v>1237</v>
      </c>
      <c r="I401">
        <v>11</v>
      </c>
      <c r="J401">
        <v>20</v>
      </c>
      <c r="L401">
        <v>1</v>
      </c>
      <c r="N401" t="s">
        <v>1407</v>
      </c>
      <c r="O401" t="s">
        <v>1410</v>
      </c>
      <c r="P401" t="s">
        <v>1411</v>
      </c>
      <c r="Q401" t="s">
        <v>1412</v>
      </c>
      <c r="S401" t="s">
        <v>7552</v>
      </c>
      <c r="U401" t="s">
        <v>7553</v>
      </c>
      <c r="W401" t="s">
        <v>1408</v>
      </c>
      <c r="X401" t="s">
        <v>1409</v>
      </c>
      <c r="Y401" s="37">
        <v>41912</v>
      </c>
      <c r="AA401">
        <v>109151</v>
      </c>
      <c r="AB401" t="s">
        <v>157</v>
      </c>
      <c r="AC401" t="s">
        <v>6964</v>
      </c>
      <c r="AD401" t="s">
        <v>158</v>
      </c>
      <c r="AF401" t="s">
        <v>149</v>
      </c>
    </row>
    <row r="402" spans="2:32" x14ac:dyDescent="0.55000000000000004">
      <c r="B402" t="s">
        <v>1489</v>
      </c>
      <c r="C402" t="s">
        <v>1490</v>
      </c>
      <c r="D402">
        <v>2014</v>
      </c>
      <c r="E402" t="s">
        <v>1492</v>
      </c>
      <c r="H402">
        <v>2590661</v>
      </c>
      <c r="M402" t="s">
        <v>1493</v>
      </c>
      <c r="N402" t="s">
        <v>7565</v>
      </c>
      <c r="O402" t="s">
        <v>1496</v>
      </c>
      <c r="P402" t="s">
        <v>1497</v>
      </c>
      <c r="Q402" t="s">
        <v>1498</v>
      </c>
      <c r="R402" t="s">
        <v>4048</v>
      </c>
      <c r="S402" t="s">
        <v>7566</v>
      </c>
      <c r="V402" t="s">
        <v>7567</v>
      </c>
      <c r="W402" t="s">
        <v>1029</v>
      </c>
      <c r="X402" t="s">
        <v>1495</v>
      </c>
      <c r="Y402" t="s">
        <v>7568</v>
      </c>
      <c r="Z402" t="s">
        <v>7569</v>
      </c>
      <c r="AA402">
        <v>105713</v>
      </c>
      <c r="AB402" t="s">
        <v>157</v>
      </c>
      <c r="AC402" t="s">
        <v>6762</v>
      </c>
      <c r="AD402" t="s">
        <v>158</v>
      </c>
      <c r="AF402" t="s">
        <v>149</v>
      </c>
    </row>
    <row r="403" spans="2:32" x14ac:dyDescent="0.55000000000000004">
      <c r="B403" t="s">
        <v>1499</v>
      </c>
      <c r="C403" t="s">
        <v>1500</v>
      </c>
      <c r="D403">
        <v>2014</v>
      </c>
      <c r="E403" t="s">
        <v>1502</v>
      </c>
      <c r="H403">
        <v>6879379</v>
      </c>
      <c r="I403">
        <v>29</v>
      </c>
      <c r="J403">
        <v>32</v>
      </c>
      <c r="M403" t="s">
        <v>1503</v>
      </c>
      <c r="N403" t="s">
        <v>7353</v>
      </c>
      <c r="O403" t="s">
        <v>1506</v>
      </c>
      <c r="P403" t="s">
        <v>1507</v>
      </c>
      <c r="Q403" t="s">
        <v>1508</v>
      </c>
      <c r="R403" t="s">
        <v>4049</v>
      </c>
      <c r="S403" t="s">
        <v>7354</v>
      </c>
      <c r="V403" t="s">
        <v>7355</v>
      </c>
      <c r="W403" t="s">
        <v>167</v>
      </c>
      <c r="X403" t="s">
        <v>1505</v>
      </c>
      <c r="Y403" t="s">
        <v>7356</v>
      </c>
      <c r="Z403" t="s">
        <v>7357</v>
      </c>
      <c r="AA403">
        <v>107220</v>
      </c>
      <c r="AB403" t="s">
        <v>157</v>
      </c>
      <c r="AC403" t="s">
        <v>7358</v>
      </c>
      <c r="AD403" t="s">
        <v>158</v>
      </c>
      <c r="AF403" t="s">
        <v>149</v>
      </c>
    </row>
    <row r="404" spans="2:32" x14ac:dyDescent="0.55000000000000004">
      <c r="B404" t="s">
        <v>1547</v>
      </c>
      <c r="C404" t="s">
        <v>1548</v>
      </c>
      <c r="D404">
        <v>2014</v>
      </c>
      <c r="E404" t="s">
        <v>1549</v>
      </c>
      <c r="H404">
        <v>6819284</v>
      </c>
      <c r="I404">
        <v>378</v>
      </c>
      <c r="J404">
        <v>382</v>
      </c>
      <c r="L404">
        <v>6</v>
      </c>
      <c r="M404" t="s">
        <v>1550</v>
      </c>
      <c r="N404" t="s">
        <v>7473</v>
      </c>
      <c r="O404" t="s">
        <v>1553</v>
      </c>
      <c r="P404" t="s">
        <v>1554</v>
      </c>
      <c r="Q404" t="s">
        <v>1555</v>
      </c>
      <c r="S404" t="s">
        <v>7474</v>
      </c>
      <c r="V404" t="s">
        <v>6487</v>
      </c>
      <c r="W404" t="s">
        <v>167</v>
      </c>
      <c r="X404" t="s">
        <v>1552</v>
      </c>
      <c r="Y404" t="s">
        <v>7475</v>
      </c>
      <c r="Z404" t="s">
        <v>7476</v>
      </c>
      <c r="AA404">
        <v>105679</v>
      </c>
      <c r="AB404" t="s">
        <v>157</v>
      </c>
      <c r="AC404" t="s">
        <v>6554</v>
      </c>
      <c r="AD404" t="s">
        <v>158</v>
      </c>
      <c r="AF404" t="s">
        <v>149</v>
      </c>
    </row>
    <row r="405" spans="2:32" x14ac:dyDescent="0.55000000000000004">
      <c r="B405" t="s">
        <v>1647</v>
      </c>
      <c r="C405" t="s">
        <v>1648</v>
      </c>
      <c r="D405">
        <v>2014</v>
      </c>
      <c r="E405" t="s">
        <v>239</v>
      </c>
      <c r="F405" t="s">
        <v>1649</v>
      </c>
      <c r="I405">
        <v>155</v>
      </c>
      <c r="J405">
        <v>170</v>
      </c>
      <c r="L405">
        <v>1</v>
      </c>
      <c r="M405" t="s">
        <v>1650</v>
      </c>
      <c r="N405" t="s">
        <v>7359</v>
      </c>
      <c r="O405" t="s">
        <v>1653</v>
      </c>
      <c r="P405" t="s">
        <v>1654</v>
      </c>
      <c r="Q405" t="s">
        <v>1655</v>
      </c>
      <c r="S405" t="s">
        <v>7360</v>
      </c>
      <c r="W405" t="s">
        <v>232</v>
      </c>
      <c r="X405" t="s">
        <v>1652</v>
      </c>
      <c r="Y405" t="s">
        <v>7361</v>
      </c>
      <c r="Z405" t="s">
        <v>7362</v>
      </c>
      <c r="AA405">
        <v>107429</v>
      </c>
      <c r="AB405" t="s">
        <v>157</v>
      </c>
      <c r="AC405" t="s">
        <v>6645</v>
      </c>
      <c r="AD405" t="s">
        <v>158</v>
      </c>
      <c r="AF405" t="s">
        <v>149</v>
      </c>
    </row>
    <row r="406" spans="2:32" x14ac:dyDescent="0.55000000000000004">
      <c r="B406" t="s">
        <v>1666</v>
      </c>
      <c r="C406" t="s">
        <v>1667</v>
      </c>
      <c r="D406">
        <v>2014</v>
      </c>
      <c r="E406" t="s">
        <v>1669</v>
      </c>
      <c r="I406">
        <v>176</v>
      </c>
      <c r="J406">
        <v>187</v>
      </c>
      <c r="L406">
        <v>1</v>
      </c>
      <c r="N406" t="s">
        <v>1670</v>
      </c>
      <c r="O406" t="s">
        <v>1673</v>
      </c>
      <c r="P406" t="s">
        <v>1674</v>
      </c>
      <c r="Q406" t="s">
        <v>1675</v>
      </c>
      <c r="S406" t="s">
        <v>7419</v>
      </c>
      <c r="U406" t="s">
        <v>7420</v>
      </c>
      <c r="V406" t="s">
        <v>7421</v>
      </c>
      <c r="W406" t="s">
        <v>1671</v>
      </c>
      <c r="X406" t="s">
        <v>1672</v>
      </c>
      <c r="Y406" t="s">
        <v>7422</v>
      </c>
      <c r="AA406">
        <v>109712</v>
      </c>
      <c r="AB406" t="s">
        <v>157</v>
      </c>
      <c r="AC406" t="s">
        <v>7423</v>
      </c>
      <c r="AD406" t="s">
        <v>158</v>
      </c>
      <c r="AF406" t="s">
        <v>149</v>
      </c>
    </row>
    <row r="407" spans="2:32" x14ac:dyDescent="0.55000000000000004">
      <c r="B407" t="s">
        <v>1714</v>
      </c>
      <c r="C407" t="s">
        <v>1715</v>
      </c>
      <c r="D407">
        <v>2014</v>
      </c>
      <c r="E407" t="s">
        <v>1716</v>
      </c>
      <c r="F407">
        <v>423</v>
      </c>
      <c r="I407">
        <v>227</v>
      </c>
      <c r="J407">
        <v>236</v>
      </c>
      <c r="M407" t="s">
        <v>1717</v>
      </c>
      <c r="N407" t="s">
        <v>7493</v>
      </c>
      <c r="O407" t="s">
        <v>1721</v>
      </c>
      <c r="P407" t="s">
        <v>1722</v>
      </c>
      <c r="Q407" t="s">
        <v>1723</v>
      </c>
      <c r="R407" t="s">
        <v>4064</v>
      </c>
      <c r="S407" t="s">
        <v>7494</v>
      </c>
      <c r="V407" t="s">
        <v>7495</v>
      </c>
      <c r="W407" t="s">
        <v>1719</v>
      </c>
      <c r="X407" t="s">
        <v>1720</v>
      </c>
      <c r="Y407" t="s">
        <v>7496</v>
      </c>
      <c r="Z407" t="s">
        <v>7497</v>
      </c>
      <c r="AA407">
        <v>104584</v>
      </c>
      <c r="AB407" t="s">
        <v>157</v>
      </c>
      <c r="AC407" t="s">
        <v>1716</v>
      </c>
      <c r="AD407" t="s">
        <v>158</v>
      </c>
      <c r="AF407" t="s">
        <v>149</v>
      </c>
    </row>
    <row r="408" spans="2:32" x14ac:dyDescent="0.55000000000000004">
      <c r="B408" t="s">
        <v>1761</v>
      </c>
      <c r="C408" t="s">
        <v>1762</v>
      </c>
      <c r="D408">
        <v>2014</v>
      </c>
      <c r="E408" t="s">
        <v>1764</v>
      </c>
      <c r="H408">
        <v>6877155</v>
      </c>
      <c r="L408">
        <v>3</v>
      </c>
      <c r="M408" t="s">
        <v>1765</v>
      </c>
      <c r="N408" t="s">
        <v>7424</v>
      </c>
      <c r="O408" t="s">
        <v>1767</v>
      </c>
      <c r="P408" t="s">
        <v>1768</v>
      </c>
      <c r="Q408" t="s">
        <v>1769</v>
      </c>
      <c r="R408" t="s">
        <v>4067</v>
      </c>
      <c r="S408" t="s">
        <v>7425</v>
      </c>
      <c r="V408" t="s">
        <v>7426</v>
      </c>
      <c r="W408" t="s">
        <v>167</v>
      </c>
      <c r="X408" t="s">
        <v>1764</v>
      </c>
      <c r="Y408" t="s">
        <v>7427</v>
      </c>
      <c r="Z408" t="s">
        <v>7428</v>
      </c>
      <c r="AA408">
        <v>107186</v>
      </c>
      <c r="AB408" t="s">
        <v>157</v>
      </c>
      <c r="AC408" t="s">
        <v>7062</v>
      </c>
      <c r="AD408" t="s">
        <v>158</v>
      </c>
      <c r="AF408" t="s">
        <v>149</v>
      </c>
    </row>
    <row r="409" spans="2:32" x14ac:dyDescent="0.55000000000000004">
      <c r="B409" t="s">
        <v>1845</v>
      </c>
      <c r="C409" t="s">
        <v>1846</v>
      </c>
      <c r="D409">
        <v>2014</v>
      </c>
      <c r="E409" t="s">
        <v>239</v>
      </c>
      <c r="F409" t="s">
        <v>1847</v>
      </c>
      <c r="I409">
        <v>79</v>
      </c>
      <c r="J409">
        <v>99</v>
      </c>
      <c r="L409">
        <v>1</v>
      </c>
      <c r="M409" t="s">
        <v>1848</v>
      </c>
      <c r="N409" t="s">
        <v>7453</v>
      </c>
      <c r="O409" t="s">
        <v>1215</v>
      </c>
      <c r="P409" t="s">
        <v>1851</v>
      </c>
      <c r="Q409" t="s">
        <v>1852</v>
      </c>
      <c r="R409" t="s">
        <v>4073</v>
      </c>
      <c r="S409" t="s">
        <v>7454</v>
      </c>
      <c r="T409" t="s">
        <v>7455</v>
      </c>
      <c r="W409" t="s">
        <v>232</v>
      </c>
      <c r="X409" t="s">
        <v>1850</v>
      </c>
      <c r="Y409" t="s">
        <v>7456</v>
      </c>
      <c r="Z409" t="s">
        <v>7457</v>
      </c>
      <c r="AA409">
        <v>106026</v>
      </c>
      <c r="AB409" t="s">
        <v>157</v>
      </c>
      <c r="AC409" t="s">
        <v>6645</v>
      </c>
      <c r="AD409" t="s">
        <v>158</v>
      </c>
      <c r="AF409" t="s">
        <v>149</v>
      </c>
    </row>
    <row r="410" spans="2:32" x14ac:dyDescent="0.55000000000000004">
      <c r="B410" t="s">
        <v>1889</v>
      </c>
      <c r="C410" t="s">
        <v>1890</v>
      </c>
      <c r="D410">
        <v>2014</v>
      </c>
      <c r="E410" t="s">
        <v>1891</v>
      </c>
      <c r="H410">
        <v>6892500</v>
      </c>
      <c r="I410">
        <v>272</v>
      </c>
      <c r="J410">
        <v>277</v>
      </c>
      <c r="L410">
        <v>7</v>
      </c>
      <c r="M410" t="s">
        <v>1892</v>
      </c>
      <c r="N410" t="s">
        <v>7324</v>
      </c>
      <c r="O410" t="s">
        <v>1895</v>
      </c>
      <c r="P410" t="s">
        <v>1896</v>
      </c>
      <c r="Q410" t="s">
        <v>1897</v>
      </c>
      <c r="R410" t="s">
        <v>4077</v>
      </c>
      <c r="S410" t="s">
        <v>7325</v>
      </c>
      <c r="T410" t="s">
        <v>7244</v>
      </c>
      <c r="U410" t="s">
        <v>7326</v>
      </c>
      <c r="V410" t="s">
        <v>7327</v>
      </c>
      <c r="W410" t="s">
        <v>365</v>
      </c>
      <c r="X410" t="s">
        <v>1894</v>
      </c>
      <c r="Y410" t="s">
        <v>7328</v>
      </c>
      <c r="AA410">
        <v>114536</v>
      </c>
      <c r="AB410" t="s">
        <v>157</v>
      </c>
      <c r="AC410" t="s">
        <v>7329</v>
      </c>
      <c r="AD410" t="s">
        <v>158</v>
      </c>
      <c r="AF410" t="s">
        <v>149</v>
      </c>
    </row>
    <row r="411" spans="2:32" x14ac:dyDescent="0.55000000000000004">
      <c r="B411" t="s">
        <v>1945</v>
      </c>
      <c r="C411" t="s">
        <v>1946</v>
      </c>
      <c r="D411">
        <v>2014</v>
      </c>
      <c r="E411" t="s">
        <v>1947</v>
      </c>
      <c r="H411">
        <v>6945504</v>
      </c>
      <c r="I411">
        <v>176</v>
      </c>
      <c r="J411">
        <v>181</v>
      </c>
      <c r="L411">
        <v>10</v>
      </c>
      <c r="M411" t="s">
        <v>1948</v>
      </c>
      <c r="N411" t="s">
        <v>7524</v>
      </c>
      <c r="O411" t="s">
        <v>1951</v>
      </c>
      <c r="P411" t="s">
        <v>1952</v>
      </c>
      <c r="Q411" t="s">
        <v>1953</v>
      </c>
      <c r="R411" t="s">
        <v>4082</v>
      </c>
      <c r="S411" t="s">
        <v>7525</v>
      </c>
      <c r="V411" t="s">
        <v>7372</v>
      </c>
      <c r="W411" t="s">
        <v>365</v>
      </c>
      <c r="X411" t="s">
        <v>1950</v>
      </c>
      <c r="Y411" t="s">
        <v>7373</v>
      </c>
      <c r="AA411">
        <v>109087</v>
      </c>
      <c r="AB411" t="s">
        <v>157</v>
      </c>
      <c r="AC411" t="s">
        <v>7374</v>
      </c>
      <c r="AD411" t="s">
        <v>158</v>
      </c>
      <c r="AF411" t="s">
        <v>149</v>
      </c>
    </row>
    <row r="412" spans="2:32" x14ac:dyDescent="0.55000000000000004">
      <c r="B412" t="s">
        <v>2025</v>
      </c>
      <c r="C412" t="s">
        <v>2026</v>
      </c>
      <c r="D412">
        <v>2014</v>
      </c>
      <c r="E412" t="s">
        <v>2028</v>
      </c>
      <c r="H412">
        <v>7018580</v>
      </c>
      <c r="I412">
        <v>145</v>
      </c>
      <c r="J412">
        <v>150</v>
      </c>
      <c r="L412">
        <v>6</v>
      </c>
      <c r="M412" t="s">
        <v>2029</v>
      </c>
      <c r="N412" t="s">
        <v>7310</v>
      </c>
      <c r="O412" t="s">
        <v>2032</v>
      </c>
      <c r="P412" t="s">
        <v>2033</v>
      </c>
      <c r="Q412" t="s">
        <v>2034</v>
      </c>
      <c r="R412" t="s">
        <v>4087</v>
      </c>
      <c r="S412" t="s">
        <v>7311</v>
      </c>
      <c r="W412" t="s">
        <v>365</v>
      </c>
      <c r="X412" t="s">
        <v>2031</v>
      </c>
      <c r="Y412" t="s">
        <v>7308</v>
      </c>
      <c r="AA412">
        <v>110296</v>
      </c>
      <c r="AB412" t="s">
        <v>157</v>
      </c>
      <c r="AC412" t="s">
        <v>7309</v>
      </c>
      <c r="AD412" t="s">
        <v>158</v>
      </c>
      <c r="AF412" t="s">
        <v>149</v>
      </c>
    </row>
    <row r="413" spans="2:32" x14ac:dyDescent="0.55000000000000004">
      <c r="B413" t="s">
        <v>2042</v>
      </c>
      <c r="C413" t="s">
        <v>2035</v>
      </c>
      <c r="D413">
        <v>2014</v>
      </c>
      <c r="E413" t="s">
        <v>2043</v>
      </c>
      <c r="I413">
        <v>181</v>
      </c>
      <c r="J413">
        <v>208</v>
      </c>
      <c r="L413">
        <v>1</v>
      </c>
      <c r="M413" t="s">
        <v>2044</v>
      </c>
      <c r="N413" t="s">
        <v>7287</v>
      </c>
      <c r="O413" t="s">
        <v>2046</v>
      </c>
      <c r="P413" t="s">
        <v>2047</v>
      </c>
      <c r="Q413" t="s">
        <v>2048</v>
      </c>
      <c r="S413" t="s">
        <v>7288</v>
      </c>
      <c r="T413" t="s">
        <v>7289</v>
      </c>
      <c r="W413" t="s">
        <v>803</v>
      </c>
      <c r="AB413" t="s">
        <v>157</v>
      </c>
      <c r="AC413" t="s">
        <v>7290</v>
      </c>
      <c r="AD413" t="s">
        <v>493</v>
      </c>
      <c r="AF413" t="s">
        <v>149</v>
      </c>
    </row>
    <row r="414" spans="2:32" x14ac:dyDescent="0.55000000000000004">
      <c r="B414" t="s">
        <v>2066</v>
      </c>
      <c r="C414" t="s">
        <v>2067</v>
      </c>
      <c r="D414">
        <v>2014</v>
      </c>
      <c r="E414" t="s">
        <v>1947</v>
      </c>
      <c r="H414">
        <v>6945519</v>
      </c>
      <c r="I414">
        <v>267</v>
      </c>
      <c r="J414">
        <v>273</v>
      </c>
      <c r="L414">
        <v>4</v>
      </c>
      <c r="M414" t="s">
        <v>2068</v>
      </c>
      <c r="N414" t="s">
        <v>7370</v>
      </c>
      <c r="O414" t="s">
        <v>2070</v>
      </c>
      <c r="P414" t="s">
        <v>2071</v>
      </c>
      <c r="Q414" t="s">
        <v>2072</v>
      </c>
      <c r="S414" t="s">
        <v>7371</v>
      </c>
      <c r="V414" t="s">
        <v>7372</v>
      </c>
      <c r="W414" t="s">
        <v>365</v>
      </c>
      <c r="X414" t="s">
        <v>1950</v>
      </c>
      <c r="Y414" t="s">
        <v>7373</v>
      </c>
      <c r="AA414">
        <v>109087</v>
      </c>
      <c r="AB414" t="s">
        <v>157</v>
      </c>
      <c r="AC414" t="s">
        <v>7374</v>
      </c>
      <c r="AD414" t="s">
        <v>158</v>
      </c>
      <c r="AF414" t="s">
        <v>149</v>
      </c>
    </row>
    <row r="415" spans="2:32" x14ac:dyDescent="0.55000000000000004">
      <c r="B415" t="s">
        <v>2172</v>
      </c>
      <c r="C415" t="s">
        <v>2173</v>
      </c>
      <c r="D415">
        <v>2014</v>
      </c>
      <c r="E415" t="s">
        <v>1549</v>
      </c>
      <c r="H415">
        <v>6819307</v>
      </c>
      <c r="I415">
        <v>531</v>
      </c>
      <c r="J415">
        <v>538</v>
      </c>
      <c r="L415">
        <v>18</v>
      </c>
      <c r="M415" t="s">
        <v>2174</v>
      </c>
      <c r="N415" t="s">
        <v>7509</v>
      </c>
      <c r="O415" t="s">
        <v>795</v>
      </c>
      <c r="P415" t="s">
        <v>2176</v>
      </c>
      <c r="Q415" t="s">
        <v>2177</v>
      </c>
      <c r="R415" t="s">
        <v>4095</v>
      </c>
      <c r="S415" t="s">
        <v>7510</v>
      </c>
      <c r="V415" t="s">
        <v>6487</v>
      </c>
      <c r="W415" t="s">
        <v>167</v>
      </c>
      <c r="X415" t="s">
        <v>1552</v>
      </c>
      <c r="Y415" t="s">
        <v>7475</v>
      </c>
      <c r="Z415" t="s">
        <v>7476</v>
      </c>
      <c r="AA415">
        <v>105679</v>
      </c>
      <c r="AB415" t="s">
        <v>157</v>
      </c>
      <c r="AC415" t="s">
        <v>6554</v>
      </c>
      <c r="AD415" t="s">
        <v>158</v>
      </c>
      <c r="AF415" t="s">
        <v>149</v>
      </c>
    </row>
    <row r="416" spans="2:32" x14ac:dyDescent="0.55000000000000004">
      <c r="B416" t="s">
        <v>2203</v>
      </c>
      <c r="C416" t="s">
        <v>2204</v>
      </c>
      <c r="D416">
        <v>2014</v>
      </c>
      <c r="E416" t="s">
        <v>2205</v>
      </c>
      <c r="F416">
        <v>24</v>
      </c>
      <c r="G416">
        <v>7</v>
      </c>
      <c r="I416">
        <v>883</v>
      </c>
      <c r="J416">
        <v>897</v>
      </c>
      <c r="L416">
        <v>24</v>
      </c>
      <c r="M416" t="s">
        <v>2206</v>
      </c>
      <c r="N416" t="s">
        <v>7534</v>
      </c>
      <c r="O416" t="s">
        <v>2070</v>
      </c>
      <c r="P416" t="s">
        <v>2208</v>
      </c>
      <c r="Q416" t="s">
        <v>2209</v>
      </c>
      <c r="R416" t="s">
        <v>4098</v>
      </c>
      <c r="S416" t="s">
        <v>7535</v>
      </c>
      <c r="T416" t="s">
        <v>7536</v>
      </c>
      <c r="W416" t="s">
        <v>413</v>
      </c>
      <c r="AB416" t="s">
        <v>157</v>
      </c>
      <c r="AC416" t="s">
        <v>2205</v>
      </c>
      <c r="AD416" t="s">
        <v>188</v>
      </c>
      <c r="AE416" t="s">
        <v>6534</v>
      </c>
      <c r="AF416" t="s">
        <v>149</v>
      </c>
    </row>
    <row r="417" spans="2:32" x14ac:dyDescent="0.55000000000000004">
      <c r="B417" t="s">
        <v>2210</v>
      </c>
      <c r="C417" t="s">
        <v>2211</v>
      </c>
      <c r="D417">
        <v>2014</v>
      </c>
      <c r="E417" t="s">
        <v>2212</v>
      </c>
      <c r="F417">
        <v>2</v>
      </c>
      <c r="I417">
        <v>193</v>
      </c>
      <c r="J417">
        <v>200</v>
      </c>
      <c r="L417">
        <v>2</v>
      </c>
      <c r="N417" t="s">
        <v>2213</v>
      </c>
      <c r="O417" t="s">
        <v>2215</v>
      </c>
      <c r="P417" t="s">
        <v>2216</v>
      </c>
      <c r="Q417" t="s">
        <v>2217</v>
      </c>
      <c r="R417" t="s">
        <v>4099</v>
      </c>
      <c r="S417" t="s">
        <v>7545</v>
      </c>
      <c r="V417" t="s">
        <v>7385</v>
      </c>
      <c r="W417" t="s">
        <v>339</v>
      </c>
      <c r="X417" t="s">
        <v>2214</v>
      </c>
      <c r="Y417" t="s">
        <v>7386</v>
      </c>
      <c r="Z417" t="s">
        <v>7387</v>
      </c>
      <c r="AA417">
        <v>105631</v>
      </c>
      <c r="AB417" t="s">
        <v>157</v>
      </c>
      <c r="AC417" t="s">
        <v>6660</v>
      </c>
      <c r="AD417" t="s">
        <v>158</v>
      </c>
      <c r="AF417" t="s">
        <v>149</v>
      </c>
    </row>
    <row r="418" spans="2:32" x14ac:dyDescent="0.55000000000000004">
      <c r="B418" t="s">
        <v>7463</v>
      </c>
      <c r="C418" t="s">
        <v>2316</v>
      </c>
      <c r="D418">
        <v>2014</v>
      </c>
      <c r="E418" t="s">
        <v>239</v>
      </c>
      <c r="F418" t="s">
        <v>2317</v>
      </c>
      <c r="G418" t="s">
        <v>2318</v>
      </c>
      <c r="I418">
        <v>541</v>
      </c>
      <c r="J418">
        <v>555</v>
      </c>
      <c r="M418" t="s">
        <v>2319</v>
      </c>
      <c r="N418" t="s">
        <v>7464</v>
      </c>
      <c r="O418" t="s">
        <v>2322</v>
      </c>
      <c r="P418" t="s">
        <v>2323</v>
      </c>
      <c r="Q418" t="s">
        <v>2324</v>
      </c>
      <c r="R418" t="s">
        <v>4109</v>
      </c>
      <c r="S418" t="s">
        <v>7465</v>
      </c>
      <c r="V418" t="s">
        <v>7466</v>
      </c>
      <c r="W418" t="s">
        <v>232</v>
      </c>
      <c r="X418" t="s">
        <v>2321</v>
      </c>
      <c r="Y418" t="s">
        <v>7467</v>
      </c>
      <c r="Z418" t="s">
        <v>7468</v>
      </c>
      <c r="AA418">
        <v>106576</v>
      </c>
      <c r="AB418" t="s">
        <v>157</v>
      </c>
      <c r="AC418" t="s">
        <v>6645</v>
      </c>
      <c r="AD418" t="s">
        <v>158</v>
      </c>
      <c r="AF418" t="s">
        <v>149</v>
      </c>
    </row>
    <row r="419" spans="2:32" x14ac:dyDescent="0.55000000000000004">
      <c r="B419" t="s">
        <v>2341</v>
      </c>
      <c r="C419" t="s">
        <v>2342</v>
      </c>
      <c r="D419">
        <v>2014</v>
      </c>
      <c r="E419" t="s">
        <v>2344</v>
      </c>
      <c r="H419">
        <v>6933529</v>
      </c>
      <c r="I419">
        <v>132</v>
      </c>
      <c r="J419">
        <v>136</v>
      </c>
      <c r="L419">
        <v>4</v>
      </c>
      <c r="M419" t="s">
        <v>2345</v>
      </c>
      <c r="N419" t="s">
        <v>7347</v>
      </c>
      <c r="O419" t="s">
        <v>2348</v>
      </c>
      <c r="P419" t="s">
        <v>2349</v>
      </c>
      <c r="Q419" t="s">
        <v>2350</v>
      </c>
      <c r="R419" t="s">
        <v>4111</v>
      </c>
      <c r="S419" t="s">
        <v>7348</v>
      </c>
      <c r="T419" t="s">
        <v>7349</v>
      </c>
      <c r="U419" t="s">
        <v>7350</v>
      </c>
      <c r="W419" t="s">
        <v>167</v>
      </c>
      <c r="X419" t="s">
        <v>2347</v>
      </c>
      <c r="Y419" t="s">
        <v>7351</v>
      </c>
      <c r="AA419">
        <v>108800</v>
      </c>
      <c r="AB419" t="s">
        <v>157</v>
      </c>
      <c r="AC419" t="s">
        <v>7352</v>
      </c>
      <c r="AD419" t="s">
        <v>158</v>
      </c>
      <c r="AF419" t="s">
        <v>149</v>
      </c>
    </row>
    <row r="420" spans="2:32" x14ac:dyDescent="0.55000000000000004">
      <c r="B420" t="s">
        <v>2364</v>
      </c>
      <c r="C420" t="s">
        <v>2365</v>
      </c>
      <c r="D420">
        <v>2014</v>
      </c>
      <c r="E420" t="s">
        <v>2366</v>
      </c>
      <c r="I420">
        <v>743</v>
      </c>
      <c r="J420">
        <v>749</v>
      </c>
      <c r="L420">
        <v>2</v>
      </c>
      <c r="N420" t="s">
        <v>2367</v>
      </c>
      <c r="O420" t="s">
        <v>2370</v>
      </c>
      <c r="P420" t="s">
        <v>2371</v>
      </c>
      <c r="Q420" t="s">
        <v>2372</v>
      </c>
      <c r="S420" t="s">
        <v>7379</v>
      </c>
      <c r="T420" t="s">
        <v>7380</v>
      </c>
      <c r="V420" t="s">
        <v>7381</v>
      </c>
      <c r="W420" t="s">
        <v>2368</v>
      </c>
      <c r="X420" t="s">
        <v>2369</v>
      </c>
      <c r="Y420" t="s">
        <v>7382</v>
      </c>
      <c r="AA420">
        <v>114598</v>
      </c>
      <c r="AB420" t="s">
        <v>157</v>
      </c>
      <c r="AC420" t="s">
        <v>7383</v>
      </c>
      <c r="AD420" t="s">
        <v>158</v>
      </c>
      <c r="AF420" t="s">
        <v>149</v>
      </c>
    </row>
    <row r="421" spans="2:32" x14ac:dyDescent="0.55000000000000004">
      <c r="B421" t="s">
        <v>2435</v>
      </c>
      <c r="C421" t="s">
        <v>2436</v>
      </c>
      <c r="D421">
        <v>2014</v>
      </c>
      <c r="E421" t="s">
        <v>756</v>
      </c>
      <c r="F421">
        <v>28</v>
      </c>
      <c r="I421">
        <v>531</v>
      </c>
      <c r="J421">
        <v>538</v>
      </c>
      <c r="M421" t="s">
        <v>2437</v>
      </c>
      <c r="N421" t="s">
        <v>7537</v>
      </c>
      <c r="O421" t="s">
        <v>2440</v>
      </c>
      <c r="P421" t="s">
        <v>2441</v>
      </c>
      <c r="Q421" t="s">
        <v>2442</v>
      </c>
      <c r="R421" t="s">
        <v>4118</v>
      </c>
      <c r="S421" t="s">
        <v>7538</v>
      </c>
      <c r="T421" t="s">
        <v>7539</v>
      </c>
      <c r="W421" t="s">
        <v>4480</v>
      </c>
      <c r="X421" t="s">
        <v>2439</v>
      </c>
      <c r="Y421" t="s">
        <v>7540</v>
      </c>
      <c r="Z421" t="s">
        <v>7541</v>
      </c>
      <c r="AA421">
        <v>104181</v>
      </c>
      <c r="AB421" t="s">
        <v>157</v>
      </c>
      <c r="AC421" t="s">
        <v>7114</v>
      </c>
      <c r="AD421" t="s">
        <v>158</v>
      </c>
      <c r="AE421" t="s">
        <v>6534</v>
      </c>
      <c r="AF421" t="s">
        <v>149</v>
      </c>
    </row>
    <row r="422" spans="2:32" x14ac:dyDescent="0.55000000000000004">
      <c r="B422" t="s">
        <v>2468</v>
      </c>
      <c r="C422" t="s">
        <v>2469</v>
      </c>
      <c r="D422">
        <v>2014</v>
      </c>
      <c r="E422" t="s">
        <v>1492</v>
      </c>
      <c r="H422" t="s">
        <v>2471</v>
      </c>
      <c r="L422">
        <v>1</v>
      </c>
      <c r="M422" t="s">
        <v>2472</v>
      </c>
      <c r="N422" t="s">
        <v>7557</v>
      </c>
      <c r="O422" t="s">
        <v>2475</v>
      </c>
      <c r="P422" t="s">
        <v>2476</v>
      </c>
      <c r="Q422" t="s">
        <v>2477</v>
      </c>
      <c r="R422" t="s">
        <v>4121</v>
      </c>
      <c r="S422" t="s">
        <v>7558</v>
      </c>
      <c r="V422" t="s">
        <v>7559</v>
      </c>
      <c r="W422" t="s">
        <v>1029</v>
      </c>
      <c r="X422" t="s">
        <v>2474</v>
      </c>
      <c r="Y422" t="s">
        <v>7560</v>
      </c>
      <c r="Z422" t="s">
        <v>7561</v>
      </c>
      <c r="AA422">
        <v>106611</v>
      </c>
      <c r="AB422" t="s">
        <v>157</v>
      </c>
      <c r="AC422" t="s">
        <v>6762</v>
      </c>
      <c r="AD422" t="s">
        <v>158</v>
      </c>
      <c r="AF422" t="s">
        <v>149</v>
      </c>
    </row>
    <row r="423" spans="2:32" x14ac:dyDescent="0.55000000000000004">
      <c r="B423" t="s">
        <v>227</v>
      </c>
      <c r="C423" t="s">
        <v>2478</v>
      </c>
      <c r="D423">
        <v>2014</v>
      </c>
      <c r="E423" t="s">
        <v>2480</v>
      </c>
      <c r="H423">
        <v>7012986</v>
      </c>
      <c r="I423">
        <v>95</v>
      </c>
      <c r="J423">
        <v>104</v>
      </c>
      <c r="L423">
        <v>2</v>
      </c>
      <c r="M423" t="s">
        <v>2481</v>
      </c>
      <c r="N423" t="s">
        <v>7312</v>
      </c>
      <c r="O423" t="s">
        <v>2484</v>
      </c>
      <c r="P423" t="s">
        <v>2485</v>
      </c>
      <c r="Q423" t="s">
        <v>2486</v>
      </c>
      <c r="R423" t="s">
        <v>4122</v>
      </c>
      <c r="S423" t="s">
        <v>7313</v>
      </c>
      <c r="T423" t="s">
        <v>7314</v>
      </c>
      <c r="W423" t="s">
        <v>365</v>
      </c>
      <c r="X423" t="s">
        <v>2483</v>
      </c>
      <c r="Y423" t="s">
        <v>7315</v>
      </c>
      <c r="AA423">
        <v>110180</v>
      </c>
      <c r="AB423" t="s">
        <v>157</v>
      </c>
      <c r="AC423" t="s">
        <v>7316</v>
      </c>
      <c r="AD423" t="s">
        <v>158</v>
      </c>
      <c r="AF423" t="s">
        <v>149</v>
      </c>
    </row>
    <row r="424" spans="2:32" x14ac:dyDescent="0.55000000000000004">
      <c r="B424" t="s">
        <v>2545</v>
      </c>
      <c r="C424" t="s">
        <v>2546</v>
      </c>
      <c r="D424">
        <v>2014</v>
      </c>
      <c r="E424" t="s">
        <v>1406</v>
      </c>
      <c r="F424">
        <v>1160</v>
      </c>
      <c r="I424">
        <v>233</v>
      </c>
      <c r="J424">
        <v>248</v>
      </c>
      <c r="L424">
        <v>2</v>
      </c>
      <c r="N424" t="s">
        <v>2547</v>
      </c>
      <c r="O424" t="s">
        <v>2549</v>
      </c>
      <c r="P424" t="s">
        <v>2550</v>
      </c>
      <c r="Q424" t="s">
        <v>2551</v>
      </c>
      <c r="R424" t="s">
        <v>4127</v>
      </c>
      <c r="S424" t="s">
        <v>7570</v>
      </c>
      <c r="T424" t="s">
        <v>7571</v>
      </c>
      <c r="U424" t="s">
        <v>7572</v>
      </c>
      <c r="W424" t="s">
        <v>1408</v>
      </c>
      <c r="X424" t="s">
        <v>2548</v>
      </c>
      <c r="Y424" t="s">
        <v>7573</v>
      </c>
      <c r="AA424">
        <v>108121</v>
      </c>
      <c r="AB424" t="s">
        <v>157</v>
      </c>
      <c r="AC424" t="s">
        <v>6964</v>
      </c>
      <c r="AD424" t="s">
        <v>158</v>
      </c>
      <c r="AF424" t="s">
        <v>149</v>
      </c>
    </row>
    <row r="425" spans="2:32" x14ac:dyDescent="0.55000000000000004">
      <c r="B425" t="s">
        <v>2622</v>
      </c>
      <c r="C425" t="s">
        <v>2623</v>
      </c>
      <c r="D425">
        <v>2014</v>
      </c>
      <c r="E425" t="s">
        <v>2625</v>
      </c>
      <c r="H425">
        <v>7154007</v>
      </c>
      <c r="I425">
        <v>251</v>
      </c>
      <c r="J425">
        <v>256</v>
      </c>
      <c r="M425" t="s">
        <v>2626</v>
      </c>
      <c r="N425" t="s">
        <v>7458</v>
      </c>
      <c r="O425" t="s">
        <v>2629</v>
      </c>
      <c r="P425" t="s">
        <v>2630</v>
      </c>
      <c r="Q425" t="s">
        <v>2631</v>
      </c>
      <c r="R425" t="s">
        <v>4132</v>
      </c>
      <c r="S425" t="s">
        <v>7459</v>
      </c>
      <c r="U425" t="s">
        <v>7460</v>
      </c>
      <c r="W425" t="s">
        <v>365</v>
      </c>
      <c r="X425" t="s">
        <v>2628</v>
      </c>
      <c r="Y425" t="s">
        <v>7461</v>
      </c>
      <c r="AA425">
        <v>113915</v>
      </c>
      <c r="AB425" t="s">
        <v>157</v>
      </c>
      <c r="AC425" t="s">
        <v>7462</v>
      </c>
      <c r="AD425" t="s">
        <v>158</v>
      </c>
      <c r="AF425" t="s">
        <v>149</v>
      </c>
    </row>
    <row r="426" spans="2:32" x14ac:dyDescent="0.55000000000000004">
      <c r="B426" t="s">
        <v>1656</v>
      </c>
      <c r="C426" t="s">
        <v>2632</v>
      </c>
      <c r="D426">
        <v>2014</v>
      </c>
      <c r="E426" t="s">
        <v>2633</v>
      </c>
      <c r="F426">
        <v>16</v>
      </c>
      <c r="G426">
        <v>4</v>
      </c>
      <c r="I426">
        <v>399</v>
      </c>
      <c r="J426">
        <v>419</v>
      </c>
      <c r="M426" t="s">
        <v>2634</v>
      </c>
      <c r="N426" t="s">
        <v>7469</v>
      </c>
      <c r="O426" t="s">
        <v>2636</v>
      </c>
      <c r="P426" t="s">
        <v>2637</v>
      </c>
      <c r="Q426" t="s">
        <v>2638</v>
      </c>
      <c r="R426" t="s">
        <v>4133</v>
      </c>
      <c r="S426" t="s">
        <v>7470</v>
      </c>
      <c r="T426" t="s">
        <v>7471</v>
      </c>
      <c r="W426" t="s">
        <v>232</v>
      </c>
      <c r="AB426" t="s">
        <v>157</v>
      </c>
      <c r="AC426" t="s">
        <v>7472</v>
      </c>
      <c r="AD426" t="s">
        <v>188</v>
      </c>
      <c r="AF426" t="s">
        <v>149</v>
      </c>
    </row>
    <row r="427" spans="2:32" x14ac:dyDescent="0.55000000000000004">
      <c r="B427" t="s">
        <v>1262</v>
      </c>
      <c r="C427" t="s">
        <v>2740</v>
      </c>
      <c r="D427">
        <v>2014</v>
      </c>
      <c r="E427" t="s">
        <v>239</v>
      </c>
      <c r="F427" t="s">
        <v>2741</v>
      </c>
      <c r="I427">
        <v>211</v>
      </c>
      <c r="J427">
        <v>222</v>
      </c>
      <c r="L427">
        <v>1</v>
      </c>
      <c r="M427" t="s">
        <v>2742</v>
      </c>
      <c r="N427" t="s">
        <v>7530</v>
      </c>
      <c r="O427" t="s">
        <v>2745</v>
      </c>
      <c r="P427" t="s">
        <v>2746</v>
      </c>
      <c r="Q427" t="s">
        <v>2747</v>
      </c>
      <c r="S427" t="s">
        <v>7531</v>
      </c>
      <c r="W427" t="s">
        <v>232</v>
      </c>
      <c r="X427" t="s">
        <v>2744</v>
      </c>
      <c r="Y427" t="s">
        <v>7532</v>
      </c>
      <c r="Z427" t="s">
        <v>7533</v>
      </c>
      <c r="AA427">
        <v>102781</v>
      </c>
      <c r="AB427" t="s">
        <v>157</v>
      </c>
      <c r="AC427" t="s">
        <v>6645</v>
      </c>
      <c r="AD427" t="s">
        <v>158</v>
      </c>
      <c r="AF427" t="s">
        <v>149</v>
      </c>
    </row>
    <row r="428" spans="2:32" x14ac:dyDescent="0.55000000000000004">
      <c r="B428" t="s">
        <v>2748</v>
      </c>
      <c r="C428" t="s">
        <v>2749</v>
      </c>
      <c r="D428">
        <v>2014</v>
      </c>
      <c r="E428" t="s">
        <v>2750</v>
      </c>
      <c r="F428">
        <v>8</v>
      </c>
      <c r="G428">
        <v>1</v>
      </c>
      <c r="I428">
        <v>373</v>
      </c>
      <c r="J428">
        <v>388</v>
      </c>
      <c r="L428">
        <v>3</v>
      </c>
      <c r="M428" t="s">
        <v>2751</v>
      </c>
      <c r="N428" t="s">
        <v>7300</v>
      </c>
      <c r="O428" t="s">
        <v>2753</v>
      </c>
      <c r="P428" t="s">
        <v>2754</v>
      </c>
      <c r="Q428" t="s">
        <v>2755</v>
      </c>
      <c r="R428" t="s">
        <v>4141</v>
      </c>
      <c r="T428" t="s">
        <v>7301</v>
      </c>
      <c r="AB428" t="s">
        <v>157</v>
      </c>
      <c r="AC428" t="s">
        <v>7302</v>
      </c>
      <c r="AD428" t="s">
        <v>188</v>
      </c>
      <c r="AF428" t="s">
        <v>149</v>
      </c>
    </row>
    <row r="429" spans="2:32" x14ac:dyDescent="0.55000000000000004">
      <c r="B429" t="s">
        <v>2966</v>
      </c>
      <c r="C429" t="s">
        <v>2967</v>
      </c>
      <c r="D429">
        <v>2014</v>
      </c>
      <c r="E429" t="s">
        <v>601</v>
      </c>
      <c r="F429">
        <v>1</v>
      </c>
      <c r="L429">
        <v>1</v>
      </c>
      <c r="M429" t="s">
        <v>2968</v>
      </c>
      <c r="N429" t="s">
        <v>7342</v>
      </c>
      <c r="O429" t="s">
        <v>2971</v>
      </c>
      <c r="P429" t="s">
        <v>2972</v>
      </c>
      <c r="Q429" t="s">
        <v>2973</v>
      </c>
      <c r="S429" t="s">
        <v>7343</v>
      </c>
      <c r="T429" t="s">
        <v>7344</v>
      </c>
      <c r="W429" t="s">
        <v>1295</v>
      </c>
      <c r="X429" t="s">
        <v>2970</v>
      </c>
      <c r="Y429" t="s">
        <v>7345</v>
      </c>
      <c r="Z429" t="s">
        <v>7346</v>
      </c>
      <c r="AA429">
        <v>104424</v>
      </c>
      <c r="AB429" t="s">
        <v>157</v>
      </c>
      <c r="AC429" t="s">
        <v>7046</v>
      </c>
      <c r="AD429" t="s">
        <v>158</v>
      </c>
      <c r="AF429" t="s">
        <v>149</v>
      </c>
    </row>
    <row r="430" spans="2:32" x14ac:dyDescent="0.55000000000000004">
      <c r="B430" t="s">
        <v>2996</v>
      </c>
      <c r="C430" t="s">
        <v>2997</v>
      </c>
      <c r="D430">
        <v>2014</v>
      </c>
      <c r="E430" t="s">
        <v>1891</v>
      </c>
      <c r="H430">
        <v>6892466</v>
      </c>
      <c r="I430">
        <v>73</v>
      </c>
      <c r="J430">
        <v>78</v>
      </c>
      <c r="L430">
        <v>7</v>
      </c>
      <c r="M430" t="s">
        <v>2998</v>
      </c>
      <c r="N430" t="s">
        <v>7562</v>
      </c>
      <c r="O430" t="s">
        <v>3000</v>
      </c>
      <c r="P430" t="s">
        <v>3001</v>
      </c>
      <c r="Q430" t="s">
        <v>3002</v>
      </c>
      <c r="R430" t="s">
        <v>4164</v>
      </c>
      <c r="S430" t="s">
        <v>7563</v>
      </c>
      <c r="T430" t="s">
        <v>7564</v>
      </c>
      <c r="U430" t="s">
        <v>7326</v>
      </c>
      <c r="V430" t="s">
        <v>7327</v>
      </c>
      <c r="W430" t="s">
        <v>365</v>
      </c>
      <c r="X430" t="s">
        <v>1894</v>
      </c>
      <c r="Y430" t="s">
        <v>7328</v>
      </c>
      <c r="AA430">
        <v>114536</v>
      </c>
      <c r="AB430" t="s">
        <v>157</v>
      </c>
      <c r="AC430" t="s">
        <v>7329</v>
      </c>
      <c r="AD430" t="s">
        <v>158</v>
      </c>
      <c r="AF430" t="s">
        <v>149</v>
      </c>
    </row>
    <row r="431" spans="2:32" x14ac:dyDescent="0.55000000000000004">
      <c r="B431" t="s">
        <v>3009</v>
      </c>
      <c r="C431" t="s">
        <v>3010</v>
      </c>
      <c r="D431">
        <v>2014</v>
      </c>
      <c r="E431" t="s">
        <v>1891</v>
      </c>
      <c r="H431">
        <v>6892475</v>
      </c>
      <c r="I431">
        <v>124</v>
      </c>
      <c r="J431">
        <v>129</v>
      </c>
      <c r="L431">
        <v>1</v>
      </c>
      <c r="M431" t="s">
        <v>3011</v>
      </c>
      <c r="N431" t="s">
        <v>7498</v>
      </c>
      <c r="O431" t="s">
        <v>3013</v>
      </c>
      <c r="P431" t="s">
        <v>3014</v>
      </c>
      <c r="Q431" t="s">
        <v>3015</v>
      </c>
      <c r="S431" t="s">
        <v>7499</v>
      </c>
      <c r="T431" t="s">
        <v>7500</v>
      </c>
      <c r="U431" t="s">
        <v>7326</v>
      </c>
      <c r="V431" t="s">
        <v>7327</v>
      </c>
      <c r="W431" t="s">
        <v>365</v>
      </c>
      <c r="X431" t="s">
        <v>1894</v>
      </c>
      <c r="Y431" t="s">
        <v>7328</v>
      </c>
      <c r="AA431">
        <v>114536</v>
      </c>
      <c r="AB431" t="s">
        <v>157</v>
      </c>
      <c r="AC431" t="s">
        <v>7329</v>
      </c>
      <c r="AD431" t="s">
        <v>158</v>
      </c>
      <c r="AF431" t="s">
        <v>149</v>
      </c>
    </row>
    <row r="432" spans="2:32" x14ac:dyDescent="0.55000000000000004">
      <c r="B432" t="s">
        <v>3022</v>
      </c>
      <c r="C432" t="s">
        <v>3023</v>
      </c>
      <c r="D432">
        <v>2014</v>
      </c>
      <c r="E432" t="s">
        <v>1037</v>
      </c>
      <c r="H432">
        <v>6878162</v>
      </c>
      <c r="I432">
        <v>709</v>
      </c>
      <c r="J432">
        <v>714</v>
      </c>
      <c r="L432">
        <v>6</v>
      </c>
      <c r="M432" t="s">
        <v>3024</v>
      </c>
      <c r="N432" t="s">
        <v>7501</v>
      </c>
      <c r="O432" t="s">
        <v>3026</v>
      </c>
      <c r="P432" t="s">
        <v>3027</v>
      </c>
      <c r="Q432" t="s">
        <v>3028</v>
      </c>
      <c r="R432" t="s">
        <v>4166</v>
      </c>
      <c r="S432" t="s">
        <v>7502</v>
      </c>
      <c r="W432" t="s">
        <v>365</v>
      </c>
      <c r="X432" t="s">
        <v>1040</v>
      </c>
      <c r="Y432" t="s">
        <v>7482</v>
      </c>
      <c r="Z432" t="s">
        <v>7483</v>
      </c>
      <c r="AA432">
        <v>107111</v>
      </c>
      <c r="AB432" t="s">
        <v>157</v>
      </c>
      <c r="AC432" t="s">
        <v>7484</v>
      </c>
      <c r="AD432" t="s">
        <v>158</v>
      </c>
      <c r="AF432" t="s">
        <v>149</v>
      </c>
    </row>
    <row r="433" spans="2:32" x14ac:dyDescent="0.55000000000000004">
      <c r="B433" t="s">
        <v>3039</v>
      </c>
      <c r="C433" t="s">
        <v>3040</v>
      </c>
      <c r="D433">
        <v>2014</v>
      </c>
      <c r="E433" t="s">
        <v>3042</v>
      </c>
      <c r="H433">
        <v>6877421</v>
      </c>
      <c r="I433">
        <v>177</v>
      </c>
      <c r="J433">
        <v>181</v>
      </c>
      <c r="L433">
        <v>2</v>
      </c>
      <c r="M433" t="s">
        <v>3043</v>
      </c>
      <c r="N433" t="s">
        <v>7405</v>
      </c>
      <c r="O433" t="s">
        <v>3045</v>
      </c>
      <c r="P433" t="s">
        <v>3046</v>
      </c>
      <c r="Q433" t="s">
        <v>3047</v>
      </c>
      <c r="R433" t="s">
        <v>4167</v>
      </c>
      <c r="S433" t="s">
        <v>7406</v>
      </c>
      <c r="V433" t="s">
        <v>7407</v>
      </c>
      <c r="W433" t="s">
        <v>167</v>
      </c>
      <c r="X433" t="s">
        <v>3042</v>
      </c>
      <c r="Y433" t="s">
        <v>7408</v>
      </c>
      <c r="Z433" t="s">
        <v>7409</v>
      </c>
      <c r="AA433">
        <v>107184</v>
      </c>
      <c r="AB433" t="s">
        <v>157</v>
      </c>
      <c r="AC433" t="s">
        <v>7410</v>
      </c>
      <c r="AD433" t="s">
        <v>158</v>
      </c>
      <c r="AF433" t="s">
        <v>149</v>
      </c>
    </row>
    <row r="434" spans="2:32" x14ac:dyDescent="0.55000000000000004">
      <c r="B434" t="s">
        <v>1044</v>
      </c>
      <c r="C434" t="s">
        <v>3067</v>
      </c>
      <c r="D434">
        <v>2014</v>
      </c>
      <c r="E434" t="s">
        <v>1046</v>
      </c>
      <c r="H434">
        <v>6957329</v>
      </c>
      <c r="I434">
        <v>82</v>
      </c>
      <c r="J434">
        <v>87</v>
      </c>
      <c r="L434">
        <v>3</v>
      </c>
      <c r="M434" t="s">
        <v>3068</v>
      </c>
      <c r="N434" t="s">
        <v>7400</v>
      </c>
      <c r="O434" t="s">
        <v>1049</v>
      </c>
      <c r="P434" t="s">
        <v>1050</v>
      </c>
      <c r="Q434" t="s">
        <v>3070</v>
      </c>
      <c r="S434" t="s">
        <v>7401</v>
      </c>
      <c r="T434" t="s">
        <v>7402</v>
      </c>
      <c r="W434" t="s">
        <v>365</v>
      </c>
      <c r="X434" t="s">
        <v>1046</v>
      </c>
      <c r="Y434" t="s">
        <v>7403</v>
      </c>
      <c r="AA434">
        <v>109216</v>
      </c>
      <c r="AB434" t="s">
        <v>157</v>
      </c>
      <c r="AC434" t="s">
        <v>7404</v>
      </c>
      <c r="AD434" t="s">
        <v>158</v>
      </c>
      <c r="AF434" t="s">
        <v>149</v>
      </c>
    </row>
    <row r="435" spans="2:32" x14ac:dyDescent="0.55000000000000004">
      <c r="B435" t="s">
        <v>3103</v>
      </c>
      <c r="C435" t="s">
        <v>3104</v>
      </c>
      <c r="D435">
        <v>2014</v>
      </c>
      <c r="E435" t="s">
        <v>3106</v>
      </c>
      <c r="H435">
        <v>6957684</v>
      </c>
      <c r="I435">
        <v>162</v>
      </c>
      <c r="J435">
        <v>167</v>
      </c>
      <c r="L435">
        <v>2</v>
      </c>
      <c r="M435" t="s">
        <v>3107</v>
      </c>
      <c r="N435" t="s">
        <v>7546</v>
      </c>
      <c r="O435" t="s">
        <v>3109</v>
      </c>
      <c r="P435" t="s">
        <v>3110</v>
      </c>
      <c r="Q435" t="s">
        <v>3111</v>
      </c>
      <c r="R435" t="s">
        <v>4173</v>
      </c>
      <c r="S435" t="s">
        <v>7547</v>
      </c>
      <c r="T435" t="s">
        <v>7548</v>
      </c>
      <c r="W435" t="s">
        <v>365</v>
      </c>
      <c r="X435" t="s">
        <v>3106</v>
      </c>
      <c r="Y435" t="s">
        <v>7549</v>
      </c>
      <c r="AA435">
        <v>109260</v>
      </c>
      <c r="AB435" t="s">
        <v>157</v>
      </c>
      <c r="AC435" t="s">
        <v>7550</v>
      </c>
      <c r="AD435" t="s">
        <v>158</v>
      </c>
      <c r="AF435" t="s">
        <v>149</v>
      </c>
    </row>
    <row r="436" spans="2:32" x14ac:dyDescent="0.55000000000000004">
      <c r="B436" t="s">
        <v>1547</v>
      </c>
      <c r="C436" t="s">
        <v>3112</v>
      </c>
      <c r="D436">
        <v>2014</v>
      </c>
      <c r="E436" t="s">
        <v>2028</v>
      </c>
      <c r="H436">
        <v>7018622</v>
      </c>
      <c r="I436">
        <v>29</v>
      </c>
      <c r="J436">
        <v>34</v>
      </c>
      <c r="L436">
        <v>5</v>
      </c>
      <c r="M436" t="s">
        <v>3113</v>
      </c>
      <c r="N436" t="s">
        <v>7306</v>
      </c>
      <c r="O436" t="s">
        <v>3115</v>
      </c>
      <c r="P436" t="s">
        <v>3116</v>
      </c>
      <c r="Q436" t="s">
        <v>3117</v>
      </c>
      <c r="S436" t="s">
        <v>7307</v>
      </c>
      <c r="W436" t="s">
        <v>365</v>
      </c>
      <c r="X436" t="s">
        <v>2031</v>
      </c>
      <c r="Y436" t="s">
        <v>7308</v>
      </c>
      <c r="AA436">
        <v>110296</v>
      </c>
      <c r="AB436" t="s">
        <v>157</v>
      </c>
      <c r="AC436" t="s">
        <v>7309</v>
      </c>
      <c r="AD436" t="s">
        <v>158</v>
      </c>
      <c r="AF436" t="s">
        <v>149</v>
      </c>
    </row>
    <row r="437" spans="2:32" x14ac:dyDescent="0.55000000000000004">
      <c r="B437" t="s">
        <v>7363</v>
      </c>
      <c r="C437" t="s">
        <v>3180</v>
      </c>
      <c r="D437">
        <v>2014</v>
      </c>
      <c r="E437" t="s">
        <v>4467</v>
      </c>
      <c r="I437">
        <v>617</v>
      </c>
      <c r="J437">
        <v>626</v>
      </c>
      <c r="M437" t="s">
        <v>3182</v>
      </c>
      <c r="N437" t="s">
        <v>7364</v>
      </c>
      <c r="O437" t="s">
        <v>3186</v>
      </c>
      <c r="P437" t="s">
        <v>3187</v>
      </c>
      <c r="Q437" t="s">
        <v>3188</v>
      </c>
      <c r="R437" t="s">
        <v>4179</v>
      </c>
      <c r="S437" t="s">
        <v>7365</v>
      </c>
      <c r="T437" t="s">
        <v>7366</v>
      </c>
      <c r="U437" t="s">
        <v>7367</v>
      </c>
      <c r="V437" t="s">
        <v>7368</v>
      </c>
      <c r="W437" t="s">
        <v>3184</v>
      </c>
      <c r="X437" t="s">
        <v>3185</v>
      </c>
      <c r="Y437" t="s">
        <v>7369</v>
      </c>
      <c r="AA437">
        <v>113800</v>
      </c>
      <c r="AB437" t="s">
        <v>157</v>
      </c>
      <c r="AC437" t="s">
        <v>6924</v>
      </c>
      <c r="AD437" t="s">
        <v>158</v>
      </c>
      <c r="AF437" t="s">
        <v>149</v>
      </c>
    </row>
    <row r="438" spans="2:32" x14ac:dyDescent="0.55000000000000004">
      <c r="B438" t="s">
        <v>3305</v>
      </c>
      <c r="C438" t="s">
        <v>3306</v>
      </c>
      <c r="D438">
        <v>2014</v>
      </c>
      <c r="E438" t="s">
        <v>1184</v>
      </c>
      <c r="F438">
        <v>21</v>
      </c>
      <c r="I438">
        <v>34</v>
      </c>
      <c r="J438">
        <v>39</v>
      </c>
      <c r="L438">
        <v>1</v>
      </c>
      <c r="M438" t="s">
        <v>3307</v>
      </c>
      <c r="N438" t="s">
        <v>7554</v>
      </c>
      <c r="O438" t="s">
        <v>3310</v>
      </c>
      <c r="P438" t="s">
        <v>3311</v>
      </c>
      <c r="Q438" t="s">
        <v>3312</v>
      </c>
      <c r="R438" t="s">
        <v>4191</v>
      </c>
      <c r="S438" t="s">
        <v>7555</v>
      </c>
      <c r="T438" t="s">
        <v>7556</v>
      </c>
      <c r="U438" t="s">
        <v>7339</v>
      </c>
      <c r="V438" t="s">
        <v>7340</v>
      </c>
      <c r="W438" t="s">
        <v>4480</v>
      </c>
      <c r="X438" t="s">
        <v>3309</v>
      </c>
      <c r="Y438" t="s">
        <v>7341</v>
      </c>
      <c r="AA438">
        <v>109440</v>
      </c>
      <c r="AB438" t="s">
        <v>157</v>
      </c>
      <c r="AC438" t="s">
        <v>1184</v>
      </c>
      <c r="AD438" t="s">
        <v>158</v>
      </c>
      <c r="AE438" t="s">
        <v>6534</v>
      </c>
      <c r="AF438" t="s">
        <v>149</v>
      </c>
    </row>
    <row r="439" spans="2:32" x14ac:dyDescent="0.55000000000000004">
      <c r="B439" t="s">
        <v>4766</v>
      </c>
      <c r="C439" t="s">
        <v>4767</v>
      </c>
      <c r="D439">
        <v>2014</v>
      </c>
      <c r="E439" t="s">
        <v>4768</v>
      </c>
      <c r="F439">
        <v>8</v>
      </c>
      <c r="G439">
        <v>1</v>
      </c>
      <c r="I439">
        <v>355</v>
      </c>
      <c r="J439">
        <v>370</v>
      </c>
      <c r="L439">
        <v>5</v>
      </c>
      <c r="M439" t="s">
        <v>4769</v>
      </c>
      <c r="N439" t="s">
        <v>4770</v>
      </c>
      <c r="O439" t="s">
        <v>4771</v>
      </c>
      <c r="P439" t="s">
        <v>7330</v>
      </c>
      <c r="Q439" t="s">
        <v>7331</v>
      </c>
      <c r="R439" t="s">
        <v>7332</v>
      </c>
      <c r="T439" t="s">
        <v>7333</v>
      </c>
      <c r="W439" t="s">
        <v>7334</v>
      </c>
      <c r="AB439" t="s">
        <v>157</v>
      </c>
      <c r="AC439" t="s">
        <v>7335</v>
      </c>
      <c r="AD439" t="s">
        <v>188</v>
      </c>
      <c r="AF439" t="s">
        <v>149</v>
      </c>
    </row>
    <row r="440" spans="2:32" x14ac:dyDescent="0.55000000000000004">
      <c r="B440" t="s">
        <v>3326</v>
      </c>
      <c r="C440" t="s">
        <v>3327</v>
      </c>
      <c r="D440">
        <v>2014</v>
      </c>
      <c r="E440" t="s">
        <v>3328</v>
      </c>
      <c r="L440">
        <v>1</v>
      </c>
      <c r="N440" t="s">
        <v>3329</v>
      </c>
      <c r="O440" t="s">
        <v>3332</v>
      </c>
      <c r="P440" t="s">
        <v>3333</v>
      </c>
      <c r="Q440" t="s">
        <v>3334</v>
      </c>
      <c r="R440" t="s">
        <v>3325</v>
      </c>
      <c r="S440" t="s">
        <v>7320</v>
      </c>
      <c r="T440" t="s">
        <v>7106</v>
      </c>
      <c r="U440" t="s">
        <v>7321</v>
      </c>
      <c r="W440" t="s">
        <v>3330</v>
      </c>
      <c r="X440" t="s">
        <v>3331</v>
      </c>
      <c r="Y440" t="s">
        <v>7322</v>
      </c>
      <c r="AA440">
        <v>108923</v>
      </c>
      <c r="AB440" t="s">
        <v>157</v>
      </c>
      <c r="AC440" t="s">
        <v>7323</v>
      </c>
      <c r="AD440" t="s">
        <v>158</v>
      </c>
      <c r="AF440" t="s">
        <v>149</v>
      </c>
    </row>
    <row r="441" spans="2:32" x14ac:dyDescent="0.55000000000000004">
      <c r="B441" t="s">
        <v>3071</v>
      </c>
      <c r="C441" t="s">
        <v>3349</v>
      </c>
      <c r="D441">
        <v>2014</v>
      </c>
      <c r="E441" t="s">
        <v>3351</v>
      </c>
      <c r="L441">
        <v>1</v>
      </c>
      <c r="N441" t="s">
        <v>3352</v>
      </c>
      <c r="O441" t="s">
        <v>3355</v>
      </c>
      <c r="P441" t="s">
        <v>3356</v>
      </c>
      <c r="Q441" t="s">
        <v>3357</v>
      </c>
      <c r="R441" t="s">
        <v>4193</v>
      </c>
      <c r="S441" t="s">
        <v>7489</v>
      </c>
      <c r="U441" t="s">
        <v>7490</v>
      </c>
      <c r="W441" t="s">
        <v>3353</v>
      </c>
      <c r="X441" t="s">
        <v>3354</v>
      </c>
      <c r="Y441" t="s">
        <v>7491</v>
      </c>
      <c r="AA441">
        <v>109486</v>
      </c>
      <c r="AB441" t="s">
        <v>157</v>
      </c>
      <c r="AC441" t="s">
        <v>7492</v>
      </c>
      <c r="AD441" t="s">
        <v>158</v>
      </c>
      <c r="AF441" t="s">
        <v>149</v>
      </c>
    </row>
    <row r="442" spans="2:32" x14ac:dyDescent="0.55000000000000004">
      <c r="B442" t="s">
        <v>3039</v>
      </c>
      <c r="C442" t="s">
        <v>3358</v>
      </c>
      <c r="D442">
        <v>2014</v>
      </c>
      <c r="E442" t="s">
        <v>1502</v>
      </c>
      <c r="H442">
        <v>6879380</v>
      </c>
      <c r="I442">
        <v>33</v>
      </c>
      <c r="J442">
        <v>36</v>
      </c>
      <c r="L442">
        <v>2</v>
      </c>
      <c r="M442" t="s">
        <v>3359</v>
      </c>
      <c r="N442" t="s">
        <v>7514</v>
      </c>
      <c r="O442" t="s">
        <v>3361</v>
      </c>
      <c r="P442" t="s">
        <v>3362</v>
      </c>
      <c r="Q442" t="s">
        <v>3363</v>
      </c>
      <c r="R442" t="s">
        <v>4194</v>
      </c>
      <c r="S442" t="s">
        <v>7515</v>
      </c>
      <c r="V442" t="s">
        <v>7355</v>
      </c>
      <c r="W442" t="s">
        <v>167</v>
      </c>
      <c r="X442" t="s">
        <v>1505</v>
      </c>
      <c r="Y442" t="s">
        <v>7356</v>
      </c>
      <c r="Z442" t="s">
        <v>7357</v>
      </c>
      <c r="AA442">
        <v>107220</v>
      </c>
      <c r="AB442" t="s">
        <v>157</v>
      </c>
      <c r="AC442" t="s">
        <v>7358</v>
      </c>
      <c r="AD442" t="s">
        <v>158</v>
      </c>
      <c r="AF442" t="s">
        <v>149</v>
      </c>
    </row>
    <row r="443" spans="2:32" x14ac:dyDescent="0.55000000000000004">
      <c r="B443" t="s">
        <v>3400</v>
      </c>
      <c r="C443" t="s">
        <v>3401</v>
      </c>
      <c r="D443">
        <v>2014</v>
      </c>
      <c r="E443" t="s">
        <v>1184</v>
      </c>
      <c r="F443">
        <v>21</v>
      </c>
      <c r="I443">
        <v>385</v>
      </c>
      <c r="J443">
        <v>390</v>
      </c>
      <c r="L443">
        <v>4</v>
      </c>
      <c r="M443" t="s">
        <v>3402</v>
      </c>
      <c r="N443" t="s">
        <v>7336</v>
      </c>
      <c r="O443" t="s">
        <v>3404</v>
      </c>
      <c r="P443" t="s">
        <v>3405</v>
      </c>
      <c r="Q443" t="s">
        <v>3406</v>
      </c>
      <c r="R443" t="s">
        <v>4198</v>
      </c>
      <c r="S443" t="s">
        <v>7337</v>
      </c>
      <c r="T443" t="s">
        <v>7338</v>
      </c>
      <c r="U443" t="s">
        <v>7339</v>
      </c>
      <c r="V443" t="s">
        <v>7340</v>
      </c>
      <c r="W443" t="s">
        <v>4480</v>
      </c>
      <c r="X443" t="s">
        <v>3309</v>
      </c>
      <c r="Y443" t="s">
        <v>7341</v>
      </c>
      <c r="AA443">
        <v>109440</v>
      </c>
      <c r="AB443" t="s">
        <v>157</v>
      </c>
      <c r="AC443" t="s">
        <v>1184</v>
      </c>
      <c r="AD443" t="s">
        <v>158</v>
      </c>
      <c r="AE443" t="s">
        <v>6534</v>
      </c>
      <c r="AF443" t="s">
        <v>149</v>
      </c>
    </row>
    <row r="444" spans="2:32" x14ac:dyDescent="0.55000000000000004">
      <c r="B444" t="s">
        <v>3514</v>
      </c>
      <c r="C444" t="s">
        <v>3515</v>
      </c>
      <c r="D444">
        <v>2014</v>
      </c>
      <c r="E444" t="s">
        <v>3517</v>
      </c>
      <c r="F444">
        <v>23</v>
      </c>
      <c r="G444">
        <v>1</v>
      </c>
      <c r="H444">
        <v>2559978</v>
      </c>
      <c r="L444">
        <v>20</v>
      </c>
      <c r="M444" t="s">
        <v>3518</v>
      </c>
      <c r="N444" t="s">
        <v>7303</v>
      </c>
      <c r="O444" t="s">
        <v>3520</v>
      </c>
      <c r="P444" t="s">
        <v>3521</v>
      </c>
      <c r="Q444" t="s">
        <v>3522</v>
      </c>
      <c r="R444" t="s">
        <v>4207</v>
      </c>
      <c r="T444" t="s">
        <v>7304</v>
      </c>
      <c r="AB444" t="s">
        <v>157</v>
      </c>
      <c r="AC444" t="s">
        <v>7305</v>
      </c>
      <c r="AD444" t="s">
        <v>188</v>
      </c>
      <c r="AF444" t="s">
        <v>149</v>
      </c>
    </row>
    <row r="445" spans="2:32" x14ac:dyDescent="0.55000000000000004">
      <c r="B445" t="s">
        <v>1700</v>
      </c>
      <c r="C445" t="s">
        <v>3540</v>
      </c>
      <c r="D445">
        <v>2014</v>
      </c>
      <c r="E445" t="s">
        <v>3541</v>
      </c>
      <c r="F445">
        <v>10</v>
      </c>
      <c r="G445">
        <v>2</v>
      </c>
      <c r="I445">
        <v>151</v>
      </c>
      <c r="J445">
        <v>169</v>
      </c>
      <c r="L445">
        <v>2</v>
      </c>
      <c r="M445" t="s">
        <v>3542</v>
      </c>
      <c r="N445" t="s">
        <v>7485</v>
      </c>
      <c r="O445" t="s">
        <v>3545</v>
      </c>
      <c r="P445" t="s">
        <v>3546</v>
      </c>
      <c r="Q445" t="s">
        <v>3547</v>
      </c>
      <c r="R445" t="s">
        <v>4210</v>
      </c>
      <c r="S445" t="s">
        <v>7486</v>
      </c>
      <c r="T445" t="s">
        <v>7487</v>
      </c>
      <c r="W445" t="s">
        <v>3544</v>
      </c>
      <c r="AB445" t="s">
        <v>157</v>
      </c>
      <c r="AC445" t="s">
        <v>7488</v>
      </c>
      <c r="AD445" t="s">
        <v>188</v>
      </c>
      <c r="AF445" t="s">
        <v>149</v>
      </c>
    </row>
    <row r="446" spans="2:32" x14ac:dyDescent="0.55000000000000004">
      <c r="B446" t="s">
        <v>3563</v>
      </c>
      <c r="C446" t="s">
        <v>3564</v>
      </c>
      <c r="D446">
        <v>2014</v>
      </c>
      <c r="E446" t="s">
        <v>2698</v>
      </c>
      <c r="F446">
        <v>905</v>
      </c>
      <c r="I446">
        <v>443</v>
      </c>
      <c r="J446">
        <v>447</v>
      </c>
      <c r="L446">
        <v>2</v>
      </c>
      <c r="M446" t="s">
        <v>3565</v>
      </c>
      <c r="N446" t="s">
        <v>7433</v>
      </c>
      <c r="O446" t="s">
        <v>3569</v>
      </c>
      <c r="P446" t="s">
        <v>3570</v>
      </c>
      <c r="Q446" t="s">
        <v>3571</v>
      </c>
      <c r="R446" t="s">
        <v>4212</v>
      </c>
      <c r="S446" t="s">
        <v>7434</v>
      </c>
      <c r="V446" t="s">
        <v>7435</v>
      </c>
      <c r="W446" t="s">
        <v>3567</v>
      </c>
      <c r="X446" t="s">
        <v>3568</v>
      </c>
      <c r="Y446" t="s">
        <v>7436</v>
      </c>
      <c r="Z446" t="s">
        <v>7437</v>
      </c>
      <c r="AA446">
        <v>105433</v>
      </c>
      <c r="AB446" t="s">
        <v>157</v>
      </c>
      <c r="AC446" t="s">
        <v>7438</v>
      </c>
      <c r="AD446" t="s">
        <v>158</v>
      </c>
      <c r="AF446" t="s">
        <v>149</v>
      </c>
    </row>
    <row r="447" spans="2:32" x14ac:dyDescent="0.55000000000000004">
      <c r="B447" t="s">
        <v>3572</v>
      </c>
      <c r="C447" t="s">
        <v>3573</v>
      </c>
      <c r="D447">
        <v>2014</v>
      </c>
      <c r="E447" t="s">
        <v>3574</v>
      </c>
      <c r="H447">
        <v>6962432</v>
      </c>
      <c r="I447">
        <v>351</v>
      </c>
      <c r="J447">
        <v>355</v>
      </c>
      <c r="M447" t="s">
        <v>3575</v>
      </c>
      <c r="N447" t="s">
        <v>7542</v>
      </c>
      <c r="O447" t="s">
        <v>3578</v>
      </c>
      <c r="P447" t="s">
        <v>3579</v>
      </c>
      <c r="Q447" t="s">
        <v>3580</v>
      </c>
      <c r="R447" t="s">
        <v>4213</v>
      </c>
      <c r="W447" t="s">
        <v>167</v>
      </c>
      <c r="X447" t="s">
        <v>3577</v>
      </c>
      <c r="Y447" t="s">
        <v>7543</v>
      </c>
      <c r="AA447">
        <v>109355</v>
      </c>
      <c r="AB447" t="s">
        <v>157</v>
      </c>
      <c r="AC447" t="s">
        <v>7544</v>
      </c>
      <c r="AD447" t="s">
        <v>158</v>
      </c>
      <c r="AF447" t="s">
        <v>149</v>
      </c>
    </row>
    <row r="448" spans="2:32" x14ac:dyDescent="0.55000000000000004">
      <c r="B448" t="s">
        <v>3674</v>
      </c>
      <c r="C448" t="s">
        <v>3675</v>
      </c>
      <c r="D448">
        <v>2014</v>
      </c>
      <c r="E448" t="s">
        <v>3641</v>
      </c>
      <c r="F448">
        <v>9150</v>
      </c>
      <c r="H448" t="s">
        <v>3676</v>
      </c>
      <c r="L448">
        <v>1</v>
      </c>
      <c r="M448" t="s">
        <v>3677</v>
      </c>
      <c r="N448" t="s">
        <v>7441</v>
      </c>
      <c r="O448" t="s">
        <v>3680</v>
      </c>
      <c r="P448" t="s">
        <v>3681</v>
      </c>
      <c r="Q448" t="s">
        <v>3682</v>
      </c>
      <c r="R448" t="s">
        <v>4223</v>
      </c>
      <c r="S448" t="s">
        <v>7442</v>
      </c>
      <c r="T448" t="s">
        <v>7443</v>
      </c>
      <c r="V448" t="s">
        <v>6952</v>
      </c>
      <c r="W448" t="s">
        <v>3640</v>
      </c>
      <c r="X448" t="s">
        <v>3679</v>
      </c>
      <c r="Y448" t="s">
        <v>7444</v>
      </c>
      <c r="Z448" t="s">
        <v>7445</v>
      </c>
      <c r="AA448">
        <v>107329</v>
      </c>
      <c r="AB448" t="s">
        <v>157</v>
      </c>
      <c r="AC448" t="s">
        <v>6954</v>
      </c>
      <c r="AD448" t="s">
        <v>158</v>
      </c>
      <c r="AF448" t="s">
        <v>149</v>
      </c>
    </row>
    <row r="449" spans="2:32" x14ac:dyDescent="0.55000000000000004">
      <c r="B449" t="s">
        <v>3730</v>
      </c>
      <c r="C449" t="s">
        <v>3731</v>
      </c>
      <c r="D449">
        <v>2014</v>
      </c>
      <c r="E449" t="s">
        <v>194</v>
      </c>
      <c r="F449" t="s">
        <v>3732</v>
      </c>
      <c r="M449" t="s">
        <v>3733</v>
      </c>
      <c r="N449" t="s">
        <v>7477</v>
      </c>
      <c r="O449" t="s">
        <v>3737</v>
      </c>
      <c r="P449" t="s">
        <v>3738</v>
      </c>
      <c r="Q449" t="s">
        <v>3739</v>
      </c>
      <c r="S449" t="s">
        <v>7478</v>
      </c>
      <c r="V449" t="s">
        <v>6597</v>
      </c>
      <c r="W449" t="s">
        <v>3735</v>
      </c>
      <c r="X449" t="s">
        <v>3736</v>
      </c>
      <c r="Y449" t="s">
        <v>7479</v>
      </c>
      <c r="AA449">
        <v>111696</v>
      </c>
      <c r="AB449" t="s">
        <v>157</v>
      </c>
      <c r="AC449" t="s">
        <v>6600</v>
      </c>
      <c r="AD449" t="s">
        <v>158</v>
      </c>
      <c r="AF449" t="s">
        <v>149</v>
      </c>
    </row>
    <row r="450" spans="2:32" x14ac:dyDescent="0.55000000000000004">
      <c r="B450" t="s">
        <v>3757</v>
      </c>
      <c r="C450" t="s">
        <v>3758</v>
      </c>
      <c r="D450">
        <v>2014</v>
      </c>
      <c r="E450" t="s">
        <v>2212</v>
      </c>
      <c r="F450">
        <v>2</v>
      </c>
      <c r="I450">
        <v>233</v>
      </c>
      <c r="J450">
        <v>240</v>
      </c>
      <c r="N450" t="s">
        <v>3759</v>
      </c>
      <c r="O450" t="s">
        <v>3760</v>
      </c>
      <c r="P450" t="s">
        <v>3761</v>
      </c>
      <c r="Q450" t="s">
        <v>3762</v>
      </c>
      <c r="R450" t="s">
        <v>4230</v>
      </c>
      <c r="S450" t="s">
        <v>7384</v>
      </c>
      <c r="V450" t="s">
        <v>7385</v>
      </c>
      <c r="W450" t="s">
        <v>339</v>
      </c>
      <c r="X450" t="s">
        <v>2214</v>
      </c>
      <c r="Y450" t="s">
        <v>7386</v>
      </c>
      <c r="Z450" t="s">
        <v>7387</v>
      </c>
      <c r="AA450">
        <v>105631</v>
      </c>
      <c r="AB450" t="s">
        <v>157</v>
      </c>
      <c r="AC450" t="s">
        <v>6660</v>
      </c>
      <c r="AD450" t="s">
        <v>158</v>
      </c>
      <c r="AF450" t="s">
        <v>149</v>
      </c>
    </row>
    <row r="451" spans="2:32" x14ac:dyDescent="0.55000000000000004">
      <c r="B451" t="s">
        <v>227</v>
      </c>
      <c r="C451" t="s">
        <v>228</v>
      </c>
      <c r="D451">
        <v>2015</v>
      </c>
      <c r="E451" t="s">
        <v>229</v>
      </c>
      <c r="F451">
        <v>476</v>
      </c>
      <c r="I451">
        <v>127</v>
      </c>
      <c r="J451">
        <v>141</v>
      </c>
      <c r="L451">
        <v>3</v>
      </c>
      <c r="M451" t="s">
        <v>230</v>
      </c>
      <c r="N451" t="s">
        <v>7210</v>
      </c>
      <c r="O451" t="s">
        <v>234</v>
      </c>
      <c r="P451" t="s">
        <v>235</v>
      </c>
      <c r="Q451" t="s">
        <v>236</v>
      </c>
      <c r="S451" t="s">
        <v>7211</v>
      </c>
      <c r="T451" t="s">
        <v>7212</v>
      </c>
      <c r="U451" t="s">
        <v>7213</v>
      </c>
      <c r="W451" t="s">
        <v>232</v>
      </c>
      <c r="X451" t="s">
        <v>233</v>
      </c>
      <c r="Y451" t="s">
        <v>7214</v>
      </c>
      <c r="AA451">
        <v>118319</v>
      </c>
      <c r="AB451" t="s">
        <v>157</v>
      </c>
      <c r="AC451" t="s">
        <v>6616</v>
      </c>
      <c r="AD451" t="s">
        <v>158</v>
      </c>
      <c r="AF451" t="s">
        <v>149</v>
      </c>
    </row>
    <row r="452" spans="2:32" x14ac:dyDescent="0.55000000000000004">
      <c r="B452" t="s">
        <v>7262</v>
      </c>
      <c r="C452" t="s">
        <v>335</v>
      </c>
      <c r="D452">
        <v>2015</v>
      </c>
      <c r="E452" t="s">
        <v>337</v>
      </c>
      <c r="F452">
        <v>2</v>
      </c>
      <c r="I452">
        <v>92</v>
      </c>
      <c r="J452">
        <v>101</v>
      </c>
      <c r="N452" t="s">
        <v>338</v>
      </c>
      <c r="O452" t="s">
        <v>341</v>
      </c>
      <c r="P452" t="s">
        <v>342</v>
      </c>
      <c r="Q452" t="s">
        <v>343</v>
      </c>
      <c r="R452" t="s">
        <v>3969</v>
      </c>
      <c r="S452" t="s">
        <v>7263</v>
      </c>
      <c r="U452" t="s">
        <v>7264</v>
      </c>
      <c r="V452" t="s">
        <v>6657</v>
      </c>
      <c r="W452" t="s">
        <v>339</v>
      </c>
      <c r="X452" t="s">
        <v>340</v>
      </c>
      <c r="Y452" t="s">
        <v>7265</v>
      </c>
      <c r="AA452">
        <v>112657</v>
      </c>
      <c r="AB452" t="s">
        <v>157</v>
      </c>
      <c r="AC452" t="s">
        <v>7266</v>
      </c>
      <c r="AD452" t="s">
        <v>158</v>
      </c>
      <c r="AF452" t="s">
        <v>149</v>
      </c>
    </row>
    <row r="453" spans="2:32" x14ac:dyDescent="0.55000000000000004">
      <c r="B453" t="s">
        <v>359</v>
      </c>
      <c r="C453" t="s">
        <v>360</v>
      </c>
      <c r="D453">
        <v>2015</v>
      </c>
      <c r="E453" t="s">
        <v>362</v>
      </c>
      <c r="H453">
        <v>7245001</v>
      </c>
      <c r="I453">
        <v>304</v>
      </c>
      <c r="J453">
        <v>312</v>
      </c>
      <c r="M453" t="s">
        <v>363</v>
      </c>
      <c r="N453" t="s">
        <v>7054</v>
      </c>
      <c r="O453" t="s">
        <v>366</v>
      </c>
      <c r="P453" t="s">
        <v>367</v>
      </c>
      <c r="Q453" t="s">
        <v>368</v>
      </c>
      <c r="R453" t="s">
        <v>3970</v>
      </c>
      <c r="V453" t="s">
        <v>7050</v>
      </c>
      <c r="W453" t="s">
        <v>365</v>
      </c>
      <c r="X453" t="s">
        <v>362</v>
      </c>
      <c r="Y453" t="s">
        <v>7051</v>
      </c>
      <c r="AA453">
        <v>118051</v>
      </c>
      <c r="AB453" t="s">
        <v>157</v>
      </c>
      <c r="AC453" t="s">
        <v>7052</v>
      </c>
      <c r="AD453" t="s">
        <v>158</v>
      </c>
      <c r="AF453" t="s">
        <v>149</v>
      </c>
    </row>
    <row r="454" spans="2:32" x14ac:dyDescent="0.55000000000000004">
      <c r="B454" t="s">
        <v>359</v>
      </c>
      <c r="C454" t="s">
        <v>410</v>
      </c>
      <c r="D454">
        <v>2015</v>
      </c>
      <c r="E454" t="s">
        <v>258</v>
      </c>
      <c r="F454">
        <v>42</v>
      </c>
      <c r="G454">
        <v>21</v>
      </c>
      <c r="I454">
        <v>7493</v>
      </c>
      <c r="J454">
        <v>7510</v>
      </c>
      <c r="L454">
        <v>1</v>
      </c>
      <c r="M454" t="s">
        <v>411</v>
      </c>
      <c r="N454" t="s">
        <v>7080</v>
      </c>
      <c r="O454" t="s">
        <v>414</v>
      </c>
      <c r="P454" t="s">
        <v>415</v>
      </c>
      <c r="Q454" t="s">
        <v>416</v>
      </c>
      <c r="R454" t="s">
        <v>3976</v>
      </c>
      <c r="S454" t="s">
        <v>7081</v>
      </c>
      <c r="T454" t="s">
        <v>7082</v>
      </c>
      <c r="W454" t="s">
        <v>413</v>
      </c>
      <c r="AB454" t="s">
        <v>157</v>
      </c>
      <c r="AC454" t="s">
        <v>7083</v>
      </c>
      <c r="AD454" t="s">
        <v>188</v>
      </c>
      <c r="AF454" t="s">
        <v>149</v>
      </c>
    </row>
    <row r="455" spans="2:32" x14ac:dyDescent="0.55000000000000004">
      <c r="B455" t="s">
        <v>4745</v>
      </c>
      <c r="C455" t="s">
        <v>7195</v>
      </c>
      <c r="D455">
        <v>2015</v>
      </c>
      <c r="E455" t="s">
        <v>7196</v>
      </c>
      <c r="F455">
        <v>6</v>
      </c>
      <c r="G455">
        <v>1</v>
      </c>
      <c r="I455">
        <v>101</v>
      </c>
      <c r="J455">
        <v>131</v>
      </c>
      <c r="M455" t="s">
        <v>4740</v>
      </c>
      <c r="N455" t="s">
        <v>7197</v>
      </c>
      <c r="O455" t="s">
        <v>4742</v>
      </c>
      <c r="P455" t="s">
        <v>6974</v>
      </c>
      <c r="Q455" t="s">
        <v>4743</v>
      </c>
      <c r="R455" t="s">
        <v>7198</v>
      </c>
      <c r="W455" t="s">
        <v>803</v>
      </c>
      <c r="AB455" t="s">
        <v>157</v>
      </c>
      <c r="AC455" t="s">
        <v>7199</v>
      </c>
      <c r="AD455" t="s">
        <v>188</v>
      </c>
      <c r="AF455" t="s">
        <v>149</v>
      </c>
    </row>
    <row r="456" spans="2:32" x14ac:dyDescent="0.55000000000000004">
      <c r="B456" t="s">
        <v>489</v>
      </c>
      <c r="C456" t="s">
        <v>490</v>
      </c>
      <c r="D456">
        <v>2015</v>
      </c>
      <c r="E456" t="s">
        <v>239</v>
      </c>
      <c r="F456">
        <v>9407</v>
      </c>
      <c r="I456">
        <v>134</v>
      </c>
      <c r="J456">
        <v>152</v>
      </c>
      <c r="M456" t="s">
        <v>491</v>
      </c>
      <c r="N456" t="s">
        <v>7168</v>
      </c>
      <c r="O456" t="s">
        <v>494</v>
      </c>
      <c r="P456" t="s">
        <v>495</v>
      </c>
      <c r="Q456" t="s">
        <v>496</v>
      </c>
      <c r="R456" t="s">
        <v>3980</v>
      </c>
      <c r="S456" t="s">
        <v>7169</v>
      </c>
      <c r="T456" t="s">
        <v>7170</v>
      </c>
      <c r="W456" t="s">
        <v>232</v>
      </c>
      <c r="AB456" t="s">
        <v>157</v>
      </c>
      <c r="AC456" t="s">
        <v>6645</v>
      </c>
      <c r="AD456" t="s">
        <v>493</v>
      </c>
      <c r="AF456" t="s">
        <v>149</v>
      </c>
    </row>
    <row r="457" spans="2:32" x14ac:dyDescent="0.55000000000000004">
      <c r="B457" t="s">
        <v>497</v>
      </c>
      <c r="C457" t="s">
        <v>498</v>
      </c>
      <c r="D457">
        <v>2015</v>
      </c>
      <c r="E457" t="s">
        <v>499</v>
      </c>
      <c r="F457">
        <v>18</v>
      </c>
      <c r="G457">
        <v>2</v>
      </c>
      <c r="I457">
        <v>162</v>
      </c>
      <c r="J457">
        <v>177</v>
      </c>
      <c r="M457" t="s">
        <v>500</v>
      </c>
      <c r="N457" t="s">
        <v>7102</v>
      </c>
      <c r="O457" t="s">
        <v>503</v>
      </c>
      <c r="P457" t="s">
        <v>504</v>
      </c>
      <c r="Q457" t="s">
        <v>505</v>
      </c>
      <c r="R457" t="s">
        <v>3981</v>
      </c>
      <c r="S457" t="s">
        <v>7103</v>
      </c>
      <c r="T457" t="s">
        <v>7104</v>
      </c>
      <c r="W457" t="s">
        <v>502</v>
      </c>
      <c r="AB457" t="s">
        <v>157</v>
      </c>
      <c r="AC457" t="s">
        <v>6522</v>
      </c>
      <c r="AD457" t="s">
        <v>188</v>
      </c>
      <c r="AF457" t="s">
        <v>149</v>
      </c>
    </row>
    <row r="458" spans="2:32" x14ac:dyDescent="0.55000000000000004">
      <c r="B458" t="s">
        <v>543</v>
      </c>
      <c r="C458" t="s">
        <v>544</v>
      </c>
      <c r="D458">
        <v>2015</v>
      </c>
      <c r="E458" t="s">
        <v>163</v>
      </c>
      <c r="F458" t="s">
        <v>546</v>
      </c>
      <c r="H458">
        <v>7294238</v>
      </c>
      <c r="I458">
        <v>1054</v>
      </c>
      <c r="J458">
        <v>1059</v>
      </c>
      <c r="L458">
        <v>1</v>
      </c>
      <c r="M458" t="s">
        <v>547</v>
      </c>
      <c r="N458" t="s">
        <v>7039</v>
      </c>
      <c r="O458" t="s">
        <v>550</v>
      </c>
      <c r="P458" t="s">
        <v>551</v>
      </c>
      <c r="Q458" t="s">
        <v>552</v>
      </c>
      <c r="R458" t="s">
        <v>3983</v>
      </c>
      <c r="S458" t="s">
        <v>7040</v>
      </c>
      <c r="W458" t="s">
        <v>167</v>
      </c>
      <c r="X458" t="s">
        <v>549</v>
      </c>
      <c r="Y458" t="s">
        <v>7041</v>
      </c>
      <c r="AA458">
        <v>116992</v>
      </c>
      <c r="AB458" t="s">
        <v>157</v>
      </c>
      <c r="AC458" t="s">
        <v>7042</v>
      </c>
      <c r="AD458" t="s">
        <v>158</v>
      </c>
      <c r="AF458" t="s">
        <v>149</v>
      </c>
    </row>
    <row r="459" spans="2:32" x14ac:dyDescent="0.55000000000000004">
      <c r="B459" t="s">
        <v>4757</v>
      </c>
      <c r="C459" t="s">
        <v>4756</v>
      </c>
      <c r="D459">
        <v>2015</v>
      </c>
      <c r="E459" t="s">
        <v>194</v>
      </c>
      <c r="F459" t="s">
        <v>4759</v>
      </c>
      <c r="M459" t="s">
        <v>4760</v>
      </c>
      <c r="N459" t="s">
        <v>7171</v>
      </c>
      <c r="O459" t="s">
        <v>7172</v>
      </c>
      <c r="P459" t="s">
        <v>7173</v>
      </c>
      <c r="Q459" t="s">
        <v>7174</v>
      </c>
      <c r="S459" t="s">
        <v>7175</v>
      </c>
      <c r="T459" t="s">
        <v>7176</v>
      </c>
      <c r="V459" t="s">
        <v>6597</v>
      </c>
      <c r="W459" t="s">
        <v>3735</v>
      </c>
      <c r="X459" t="s">
        <v>4735</v>
      </c>
      <c r="Y459" t="s">
        <v>7177</v>
      </c>
      <c r="AA459">
        <v>119755</v>
      </c>
      <c r="AB459" t="s">
        <v>157</v>
      </c>
      <c r="AC459" t="s">
        <v>6600</v>
      </c>
      <c r="AD459" t="s">
        <v>158</v>
      </c>
      <c r="AF459" t="s">
        <v>149</v>
      </c>
    </row>
    <row r="460" spans="2:32" x14ac:dyDescent="0.55000000000000004">
      <c r="B460" t="s">
        <v>623</v>
      </c>
      <c r="C460" t="s">
        <v>624</v>
      </c>
      <c r="D460">
        <v>2015</v>
      </c>
      <c r="E460" t="s">
        <v>626</v>
      </c>
      <c r="I460">
        <v>263</v>
      </c>
      <c r="J460">
        <v>271</v>
      </c>
      <c r="L460">
        <v>4</v>
      </c>
      <c r="N460" t="s">
        <v>627</v>
      </c>
      <c r="O460" t="s">
        <v>629</v>
      </c>
      <c r="P460" t="s">
        <v>630</v>
      </c>
      <c r="Q460" t="s">
        <v>631</v>
      </c>
      <c r="R460" t="s">
        <v>3988</v>
      </c>
      <c r="S460" t="s">
        <v>7132</v>
      </c>
      <c r="U460" t="s">
        <v>7133</v>
      </c>
      <c r="V460" t="s">
        <v>6657</v>
      </c>
      <c r="W460" t="s">
        <v>339</v>
      </c>
      <c r="X460" t="s">
        <v>628</v>
      </c>
      <c r="Y460" t="s">
        <v>7134</v>
      </c>
      <c r="AA460">
        <v>112670</v>
      </c>
      <c r="AB460" t="s">
        <v>157</v>
      </c>
      <c r="AC460" t="s">
        <v>7135</v>
      </c>
      <c r="AD460" t="s">
        <v>158</v>
      </c>
      <c r="AF460" t="s">
        <v>149</v>
      </c>
    </row>
    <row r="461" spans="2:32" x14ac:dyDescent="0.55000000000000004">
      <c r="B461" t="s">
        <v>659</v>
      </c>
      <c r="C461" t="s">
        <v>660</v>
      </c>
      <c r="D461">
        <v>2015</v>
      </c>
      <c r="E461" t="s">
        <v>662</v>
      </c>
      <c r="H461">
        <v>7093764</v>
      </c>
      <c r="L461">
        <v>4</v>
      </c>
      <c r="M461" t="s">
        <v>663</v>
      </c>
      <c r="N461" t="s">
        <v>7193</v>
      </c>
      <c r="O461" t="s">
        <v>666</v>
      </c>
      <c r="P461" t="s">
        <v>667</v>
      </c>
      <c r="Q461" t="s">
        <v>668</v>
      </c>
      <c r="R461" t="s">
        <v>3992</v>
      </c>
      <c r="S461" t="s">
        <v>7194</v>
      </c>
      <c r="V461" t="s">
        <v>7180</v>
      </c>
      <c r="W461" t="s">
        <v>365</v>
      </c>
      <c r="X461" t="s">
        <v>665</v>
      </c>
      <c r="Y461" t="s">
        <v>7181</v>
      </c>
      <c r="AA461">
        <v>112072</v>
      </c>
      <c r="AB461" t="s">
        <v>157</v>
      </c>
      <c r="AC461" t="s">
        <v>7182</v>
      </c>
      <c r="AD461" t="s">
        <v>158</v>
      </c>
      <c r="AF461" t="s">
        <v>149</v>
      </c>
    </row>
    <row r="462" spans="2:32" x14ac:dyDescent="0.55000000000000004">
      <c r="B462" t="s">
        <v>679</v>
      </c>
      <c r="C462" t="s">
        <v>737</v>
      </c>
      <c r="D462">
        <v>2015</v>
      </c>
      <c r="E462" t="s">
        <v>362</v>
      </c>
      <c r="H462">
        <v>7245003</v>
      </c>
      <c r="I462">
        <v>323</v>
      </c>
      <c r="J462">
        <v>331</v>
      </c>
      <c r="M462" t="s">
        <v>738</v>
      </c>
      <c r="N462" t="s">
        <v>7049</v>
      </c>
      <c r="O462" t="s">
        <v>740</v>
      </c>
      <c r="P462" t="s">
        <v>741</v>
      </c>
      <c r="Q462" t="s">
        <v>742</v>
      </c>
      <c r="R462" t="s">
        <v>3999</v>
      </c>
      <c r="V462" t="s">
        <v>7050</v>
      </c>
      <c r="W462" t="s">
        <v>365</v>
      </c>
      <c r="X462" t="s">
        <v>362</v>
      </c>
      <c r="Y462" t="s">
        <v>7051</v>
      </c>
      <c r="AA462">
        <v>118051</v>
      </c>
      <c r="AB462" t="s">
        <v>157</v>
      </c>
      <c r="AC462" t="s">
        <v>7052</v>
      </c>
      <c r="AD462" t="s">
        <v>158</v>
      </c>
      <c r="AF462" t="s">
        <v>149</v>
      </c>
    </row>
    <row r="463" spans="2:32" x14ac:dyDescent="0.55000000000000004">
      <c r="B463" t="s">
        <v>743</v>
      </c>
      <c r="C463" t="s">
        <v>744</v>
      </c>
      <c r="D463">
        <v>2015</v>
      </c>
      <c r="E463" t="s">
        <v>746</v>
      </c>
      <c r="H463">
        <v>7302739</v>
      </c>
      <c r="I463">
        <v>92</v>
      </c>
      <c r="J463">
        <v>97</v>
      </c>
      <c r="L463">
        <v>1</v>
      </c>
      <c r="M463" t="s">
        <v>747</v>
      </c>
      <c r="N463" t="s">
        <v>7033</v>
      </c>
      <c r="O463" t="s">
        <v>750</v>
      </c>
      <c r="P463" t="s">
        <v>751</v>
      </c>
      <c r="Q463" t="s">
        <v>752</v>
      </c>
      <c r="R463" t="s">
        <v>4000</v>
      </c>
      <c r="S463" t="s">
        <v>7034</v>
      </c>
      <c r="V463" t="s">
        <v>7031</v>
      </c>
      <c r="W463" t="s">
        <v>365</v>
      </c>
      <c r="X463" t="s">
        <v>749</v>
      </c>
      <c r="Y463" t="s">
        <v>7032</v>
      </c>
      <c r="AA463">
        <v>117296</v>
      </c>
      <c r="AB463" t="s">
        <v>157</v>
      </c>
      <c r="AC463" t="s">
        <v>6490</v>
      </c>
      <c r="AD463" t="s">
        <v>158</v>
      </c>
      <c r="AF463" t="s">
        <v>149</v>
      </c>
    </row>
    <row r="464" spans="2:32" x14ac:dyDescent="0.55000000000000004">
      <c r="B464" t="s">
        <v>754</v>
      </c>
      <c r="C464" t="s">
        <v>755</v>
      </c>
      <c r="D464">
        <v>2015</v>
      </c>
      <c r="E464" t="s">
        <v>756</v>
      </c>
      <c r="F464">
        <v>44</v>
      </c>
      <c r="G464" t="s">
        <v>757</v>
      </c>
      <c r="I464">
        <v>527</v>
      </c>
      <c r="J464">
        <v>536</v>
      </c>
      <c r="L464">
        <v>1</v>
      </c>
      <c r="M464" t="s">
        <v>758</v>
      </c>
      <c r="N464" t="s">
        <v>7124</v>
      </c>
      <c r="P464" t="s">
        <v>762</v>
      </c>
      <c r="Q464" t="s">
        <v>763</v>
      </c>
      <c r="R464" t="s">
        <v>753</v>
      </c>
      <c r="S464" t="s">
        <v>7125</v>
      </c>
      <c r="T464" t="s">
        <v>762</v>
      </c>
      <c r="U464" t="s">
        <v>7112</v>
      </c>
      <c r="W464" t="s">
        <v>760</v>
      </c>
      <c r="X464" t="s">
        <v>761</v>
      </c>
      <c r="Y464" t="s">
        <v>7113</v>
      </c>
      <c r="AB464" t="s">
        <v>157</v>
      </c>
      <c r="AC464" t="s">
        <v>7114</v>
      </c>
      <c r="AD464" t="s">
        <v>158</v>
      </c>
      <c r="AE464" t="s">
        <v>6534</v>
      </c>
      <c r="AF464" t="s">
        <v>149</v>
      </c>
    </row>
    <row r="465" spans="2:32" x14ac:dyDescent="0.55000000000000004">
      <c r="B465" t="s">
        <v>850</v>
      </c>
      <c r="C465" t="s">
        <v>851</v>
      </c>
      <c r="D465">
        <v>2015</v>
      </c>
      <c r="E465" t="s">
        <v>756</v>
      </c>
      <c r="F465">
        <v>44</v>
      </c>
      <c r="G465" t="s">
        <v>757</v>
      </c>
      <c r="I465">
        <v>423</v>
      </c>
      <c r="J465">
        <v>432</v>
      </c>
      <c r="L465">
        <v>4</v>
      </c>
      <c r="M465" t="s">
        <v>853</v>
      </c>
      <c r="N465" t="s">
        <v>7144</v>
      </c>
      <c r="O465" t="s">
        <v>855</v>
      </c>
      <c r="P465" t="s">
        <v>856</v>
      </c>
      <c r="Q465" t="s">
        <v>857</v>
      </c>
      <c r="R465" t="s">
        <v>4006</v>
      </c>
      <c r="S465" t="s">
        <v>7145</v>
      </c>
      <c r="T465" t="s">
        <v>7146</v>
      </c>
      <c r="U465" t="s">
        <v>7112</v>
      </c>
      <c r="W465" t="s">
        <v>760</v>
      </c>
      <c r="X465" t="s">
        <v>761</v>
      </c>
      <c r="Y465" t="s">
        <v>7113</v>
      </c>
      <c r="AB465" t="s">
        <v>157</v>
      </c>
      <c r="AC465" t="s">
        <v>7114</v>
      </c>
      <c r="AD465" t="s">
        <v>158</v>
      </c>
      <c r="AE465" t="s">
        <v>6534</v>
      </c>
      <c r="AF465" t="s">
        <v>149</v>
      </c>
    </row>
    <row r="466" spans="2:32" x14ac:dyDescent="0.55000000000000004">
      <c r="B466" t="s">
        <v>990</v>
      </c>
      <c r="C466" t="s">
        <v>991</v>
      </c>
      <c r="D466">
        <v>2015</v>
      </c>
      <c r="E466" t="s">
        <v>229</v>
      </c>
      <c r="F466">
        <v>580</v>
      </c>
      <c r="I466">
        <v>311</v>
      </c>
      <c r="J466">
        <v>327</v>
      </c>
      <c r="M466" t="s">
        <v>992</v>
      </c>
      <c r="N466" t="s">
        <v>7259</v>
      </c>
      <c r="O466" t="s">
        <v>994</v>
      </c>
      <c r="P466" t="s">
        <v>995</v>
      </c>
      <c r="Q466" t="s">
        <v>996</v>
      </c>
      <c r="R466" t="s">
        <v>4014</v>
      </c>
      <c r="S466" t="s">
        <v>7260</v>
      </c>
      <c r="T466" t="s">
        <v>7261</v>
      </c>
      <c r="U466" t="s">
        <v>7150</v>
      </c>
      <c r="V466" t="s">
        <v>7151</v>
      </c>
      <c r="W466" t="s">
        <v>232</v>
      </c>
      <c r="X466" t="s">
        <v>628</v>
      </c>
      <c r="Y466" t="s">
        <v>7134</v>
      </c>
      <c r="AA466">
        <v>160579</v>
      </c>
      <c r="AB466" t="s">
        <v>157</v>
      </c>
      <c r="AC466" t="s">
        <v>6616</v>
      </c>
      <c r="AD466" t="s">
        <v>158</v>
      </c>
      <c r="AF466" t="s">
        <v>149</v>
      </c>
    </row>
    <row r="467" spans="2:32" x14ac:dyDescent="0.55000000000000004">
      <c r="B467" t="s">
        <v>1022</v>
      </c>
      <c r="C467" t="s">
        <v>1023</v>
      </c>
      <c r="D467">
        <v>2015</v>
      </c>
      <c r="E467" t="s">
        <v>1025</v>
      </c>
      <c r="F467" t="s">
        <v>1026</v>
      </c>
      <c r="I467">
        <v>1948</v>
      </c>
      <c r="J467">
        <v>1954</v>
      </c>
      <c r="L467">
        <v>1</v>
      </c>
      <c r="M467" t="s">
        <v>1027</v>
      </c>
      <c r="N467" t="s">
        <v>7092</v>
      </c>
      <c r="O467" t="s">
        <v>1031</v>
      </c>
      <c r="P467" t="s">
        <v>1032</v>
      </c>
      <c r="Q467" t="s">
        <v>1033</v>
      </c>
      <c r="S467" t="s">
        <v>7093</v>
      </c>
      <c r="T467" t="s">
        <v>7094</v>
      </c>
      <c r="U467" t="s">
        <v>7095</v>
      </c>
      <c r="V467" t="s">
        <v>7096</v>
      </c>
      <c r="W467" t="s">
        <v>1029</v>
      </c>
      <c r="X467" t="s">
        <v>1030</v>
      </c>
      <c r="Y467" t="s">
        <v>7097</v>
      </c>
      <c r="AA467">
        <v>117701</v>
      </c>
      <c r="AB467" t="s">
        <v>157</v>
      </c>
      <c r="AC467" t="s">
        <v>7098</v>
      </c>
      <c r="AD467" t="s">
        <v>158</v>
      </c>
      <c r="AF467" t="s">
        <v>149</v>
      </c>
    </row>
    <row r="468" spans="2:32" x14ac:dyDescent="0.55000000000000004">
      <c r="B468" t="s">
        <v>1211</v>
      </c>
      <c r="C468" t="s">
        <v>1212</v>
      </c>
      <c r="D468">
        <v>2015</v>
      </c>
      <c r="E468" t="s">
        <v>362</v>
      </c>
      <c r="H468">
        <v>7245002</v>
      </c>
      <c r="I468">
        <v>313</v>
      </c>
      <c r="J468">
        <v>322</v>
      </c>
      <c r="M468" t="s">
        <v>1213</v>
      </c>
      <c r="N468" t="s">
        <v>7053</v>
      </c>
      <c r="O468" t="s">
        <v>1215</v>
      </c>
      <c r="P468" t="s">
        <v>1216</v>
      </c>
      <c r="Q468" t="s">
        <v>1217</v>
      </c>
      <c r="R468" t="s">
        <v>4030</v>
      </c>
      <c r="V468" t="s">
        <v>7050</v>
      </c>
      <c r="W468" t="s">
        <v>365</v>
      </c>
      <c r="X468" t="s">
        <v>362</v>
      </c>
      <c r="Y468" t="s">
        <v>7051</v>
      </c>
      <c r="AA468">
        <v>118051</v>
      </c>
      <c r="AB468" t="s">
        <v>157</v>
      </c>
      <c r="AC468" t="s">
        <v>7052</v>
      </c>
      <c r="AD468" t="s">
        <v>158</v>
      </c>
      <c r="AF468" t="s">
        <v>149</v>
      </c>
    </row>
    <row r="469" spans="2:32" x14ac:dyDescent="0.55000000000000004">
      <c r="B469" t="s">
        <v>4903</v>
      </c>
      <c r="C469" t="s">
        <v>1245</v>
      </c>
      <c r="D469">
        <v>2015</v>
      </c>
      <c r="E469" t="s">
        <v>1246</v>
      </c>
      <c r="F469">
        <v>789</v>
      </c>
      <c r="I469">
        <v>3</v>
      </c>
      <c r="J469">
        <v>10</v>
      </c>
      <c r="M469" t="s">
        <v>1247</v>
      </c>
      <c r="N469" t="s">
        <v>7126</v>
      </c>
      <c r="O469" t="s">
        <v>1250</v>
      </c>
      <c r="P469" t="s">
        <v>1251</v>
      </c>
      <c r="Q469" t="s">
        <v>1252</v>
      </c>
      <c r="R469" t="s">
        <v>4033</v>
      </c>
      <c r="W469" t="s">
        <v>1249</v>
      </c>
      <c r="AB469" t="s">
        <v>157</v>
      </c>
      <c r="AC469" t="s">
        <v>7127</v>
      </c>
      <c r="AD469" t="s">
        <v>188</v>
      </c>
      <c r="AF469" t="s">
        <v>149</v>
      </c>
    </row>
    <row r="470" spans="2:32" x14ac:dyDescent="0.55000000000000004">
      <c r="B470" t="s">
        <v>1289</v>
      </c>
      <c r="C470" t="s">
        <v>1290</v>
      </c>
      <c r="D470">
        <v>2015</v>
      </c>
      <c r="E470" t="s">
        <v>601</v>
      </c>
      <c r="F470" t="s">
        <v>1291</v>
      </c>
      <c r="G470" t="s">
        <v>1292</v>
      </c>
      <c r="M470" t="s">
        <v>1293</v>
      </c>
      <c r="N470" t="s">
        <v>7047</v>
      </c>
      <c r="O470" t="s">
        <v>1297</v>
      </c>
      <c r="P470" t="s">
        <v>1298</v>
      </c>
      <c r="Q470" t="s">
        <v>1299</v>
      </c>
      <c r="S470" t="s">
        <v>7048</v>
      </c>
      <c r="W470" t="s">
        <v>1295</v>
      </c>
      <c r="X470" t="s">
        <v>1296</v>
      </c>
      <c r="Y470" t="s">
        <v>7045</v>
      </c>
      <c r="AA470">
        <v>115952</v>
      </c>
      <c r="AB470" t="s">
        <v>157</v>
      </c>
      <c r="AC470" t="s">
        <v>7046</v>
      </c>
      <c r="AD470" t="s">
        <v>158</v>
      </c>
      <c r="AF470" t="s">
        <v>149</v>
      </c>
    </row>
    <row r="471" spans="2:32" x14ac:dyDescent="0.55000000000000004">
      <c r="B471" t="s">
        <v>1320</v>
      </c>
      <c r="C471" t="s">
        <v>1321</v>
      </c>
      <c r="D471">
        <v>2015</v>
      </c>
      <c r="E471" t="s">
        <v>1322</v>
      </c>
      <c r="F471">
        <v>102</v>
      </c>
      <c r="I471">
        <v>529</v>
      </c>
      <c r="J471">
        <v>544</v>
      </c>
      <c r="L471">
        <v>5</v>
      </c>
      <c r="M471" t="s">
        <v>1323</v>
      </c>
      <c r="N471" t="s">
        <v>7115</v>
      </c>
      <c r="O471" t="s">
        <v>1325</v>
      </c>
      <c r="P471" t="s">
        <v>1326</v>
      </c>
      <c r="Q471" t="s">
        <v>1327</v>
      </c>
      <c r="R471" t="s">
        <v>1319</v>
      </c>
      <c r="S471" t="s">
        <v>7116</v>
      </c>
      <c r="T471" t="s">
        <v>7117</v>
      </c>
      <c r="W471" t="s">
        <v>413</v>
      </c>
      <c r="AB471" t="s">
        <v>157</v>
      </c>
      <c r="AC471" t="s">
        <v>7118</v>
      </c>
      <c r="AD471" t="s">
        <v>188</v>
      </c>
      <c r="AF471" t="s">
        <v>149</v>
      </c>
    </row>
    <row r="472" spans="2:32" x14ac:dyDescent="0.55000000000000004">
      <c r="B472" t="s">
        <v>1367</v>
      </c>
      <c r="C472" t="s">
        <v>1368</v>
      </c>
      <c r="D472">
        <v>2015</v>
      </c>
      <c r="E472" t="s">
        <v>229</v>
      </c>
      <c r="F472">
        <v>580</v>
      </c>
      <c r="I472">
        <v>293</v>
      </c>
      <c r="J472">
        <v>308</v>
      </c>
      <c r="L472">
        <v>2</v>
      </c>
      <c r="M472" t="s">
        <v>1369</v>
      </c>
      <c r="N472" t="s">
        <v>7147</v>
      </c>
      <c r="O472" t="s">
        <v>1371</v>
      </c>
      <c r="P472" t="s">
        <v>1372</v>
      </c>
      <c r="Q472" t="s">
        <v>1373</v>
      </c>
      <c r="S472" t="s">
        <v>7148</v>
      </c>
      <c r="T472" t="s">
        <v>7149</v>
      </c>
      <c r="U472" t="s">
        <v>7150</v>
      </c>
      <c r="V472" t="s">
        <v>7151</v>
      </c>
      <c r="W472" t="s">
        <v>232</v>
      </c>
      <c r="X472" t="s">
        <v>628</v>
      </c>
      <c r="Y472" t="s">
        <v>7134</v>
      </c>
      <c r="AA472">
        <v>160579</v>
      </c>
      <c r="AB472" t="s">
        <v>157</v>
      </c>
      <c r="AC472" t="s">
        <v>6616</v>
      </c>
      <c r="AD472" t="s">
        <v>158</v>
      </c>
      <c r="AF472" t="s">
        <v>149</v>
      </c>
    </row>
    <row r="473" spans="2:32" x14ac:dyDescent="0.55000000000000004">
      <c r="B473" t="s">
        <v>1683</v>
      </c>
      <c r="C473" t="s">
        <v>1684</v>
      </c>
      <c r="D473">
        <v>2015</v>
      </c>
      <c r="E473" t="s">
        <v>1686</v>
      </c>
      <c r="H473">
        <v>7176271</v>
      </c>
      <c r="L473">
        <v>1</v>
      </c>
      <c r="M473" t="s">
        <v>1687</v>
      </c>
      <c r="N473" t="s">
        <v>7063</v>
      </c>
      <c r="O473" t="s">
        <v>1690</v>
      </c>
      <c r="P473" t="s">
        <v>1691</v>
      </c>
      <c r="Q473" t="s">
        <v>1692</v>
      </c>
      <c r="R473" t="s">
        <v>4061</v>
      </c>
      <c r="S473" t="s">
        <v>7064</v>
      </c>
      <c r="U473" t="s">
        <v>7065</v>
      </c>
      <c r="V473" t="s">
        <v>7066</v>
      </c>
      <c r="W473" t="s">
        <v>365</v>
      </c>
      <c r="X473" t="s">
        <v>1689</v>
      </c>
      <c r="Y473" t="s">
        <v>7067</v>
      </c>
      <c r="AA473">
        <v>115983</v>
      </c>
      <c r="AB473" t="s">
        <v>157</v>
      </c>
      <c r="AC473" t="s">
        <v>7068</v>
      </c>
      <c r="AD473" t="s">
        <v>158</v>
      </c>
      <c r="AF473" t="s">
        <v>149</v>
      </c>
    </row>
    <row r="474" spans="2:32" x14ac:dyDescent="0.55000000000000004">
      <c r="B474" t="s">
        <v>1683</v>
      </c>
      <c r="C474" t="s">
        <v>1693</v>
      </c>
      <c r="D474">
        <v>2015</v>
      </c>
      <c r="E474" t="s">
        <v>1695</v>
      </c>
      <c r="H474">
        <v>7166166</v>
      </c>
      <c r="I474">
        <v>62</v>
      </c>
      <c r="J474">
        <v>66</v>
      </c>
      <c r="L474">
        <v>1</v>
      </c>
      <c r="M474" t="s">
        <v>1696</v>
      </c>
      <c r="N474" t="s">
        <v>7233</v>
      </c>
      <c r="O474" t="s">
        <v>1690</v>
      </c>
      <c r="P474" t="s">
        <v>1691</v>
      </c>
      <c r="Q474" t="s">
        <v>1699</v>
      </c>
      <c r="R474" t="s">
        <v>4062</v>
      </c>
      <c r="U474" t="s">
        <v>7234</v>
      </c>
      <c r="W474" t="s">
        <v>365</v>
      </c>
      <c r="X474" t="s">
        <v>1698</v>
      </c>
      <c r="Y474" t="s">
        <v>7235</v>
      </c>
      <c r="AA474">
        <v>115695</v>
      </c>
      <c r="AB474" t="s">
        <v>157</v>
      </c>
      <c r="AC474" t="s">
        <v>7236</v>
      </c>
      <c r="AD474" t="s">
        <v>158</v>
      </c>
      <c r="AF474" t="s">
        <v>149</v>
      </c>
    </row>
    <row r="475" spans="2:32" x14ac:dyDescent="0.55000000000000004">
      <c r="B475" t="s">
        <v>1736</v>
      </c>
      <c r="C475" t="s">
        <v>1737</v>
      </c>
      <c r="D475">
        <v>2015</v>
      </c>
      <c r="E475" t="s">
        <v>1738</v>
      </c>
      <c r="F475">
        <v>6</v>
      </c>
      <c r="G475">
        <v>3</v>
      </c>
      <c r="I475">
        <v>361</v>
      </c>
      <c r="J475">
        <v>373</v>
      </c>
      <c r="M475" t="s">
        <v>1739</v>
      </c>
      <c r="N475" t="s">
        <v>7088</v>
      </c>
      <c r="O475" t="s">
        <v>1741</v>
      </c>
      <c r="P475" t="s">
        <v>1742</v>
      </c>
      <c r="Q475" t="s">
        <v>1743</v>
      </c>
      <c r="R475" t="s">
        <v>4065</v>
      </c>
      <c r="S475" t="s">
        <v>7089</v>
      </c>
      <c r="T475" t="s">
        <v>7090</v>
      </c>
      <c r="W475" t="s">
        <v>232</v>
      </c>
      <c r="AB475" t="s">
        <v>157</v>
      </c>
      <c r="AC475" t="s">
        <v>7091</v>
      </c>
      <c r="AD475" t="s">
        <v>188</v>
      </c>
      <c r="AF475" t="s">
        <v>149</v>
      </c>
    </row>
    <row r="476" spans="2:32" x14ac:dyDescent="0.55000000000000004">
      <c r="B476" t="s">
        <v>1770</v>
      </c>
      <c r="C476" t="s">
        <v>1771</v>
      </c>
      <c r="D476">
        <v>2015</v>
      </c>
      <c r="E476" t="s">
        <v>1772</v>
      </c>
      <c r="H476">
        <v>7236466</v>
      </c>
      <c r="L476">
        <v>2</v>
      </c>
      <c r="M476" t="s">
        <v>1773</v>
      </c>
      <c r="N476" t="s">
        <v>7059</v>
      </c>
      <c r="O476" t="s">
        <v>1776</v>
      </c>
      <c r="P476" t="s">
        <v>1777</v>
      </c>
      <c r="Q476" t="s">
        <v>1778</v>
      </c>
      <c r="R476" t="s">
        <v>4068</v>
      </c>
      <c r="S476" t="s">
        <v>7060</v>
      </c>
      <c r="W476" t="s">
        <v>365</v>
      </c>
      <c r="X476" t="s">
        <v>1775</v>
      </c>
      <c r="Y476" t="s">
        <v>7061</v>
      </c>
      <c r="AA476">
        <v>117976</v>
      </c>
      <c r="AB476" t="s">
        <v>157</v>
      </c>
      <c r="AC476" t="s">
        <v>7062</v>
      </c>
      <c r="AD476" t="s">
        <v>158</v>
      </c>
      <c r="AF476" t="s">
        <v>149</v>
      </c>
    </row>
    <row r="477" spans="2:32" x14ac:dyDescent="0.55000000000000004">
      <c r="B477" t="s">
        <v>7184</v>
      </c>
      <c r="C477" t="s">
        <v>4748</v>
      </c>
      <c r="D477">
        <v>2015</v>
      </c>
      <c r="E477" t="s">
        <v>3190</v>
      </c>
      <c r="F477">
        <v>5</v>
      </c>
      <c r="G477" t="s">
        <v>7185</v>
      </c>
      <c r="I477">
        <v>145</v>
      </c>
      <c r="J477">
        <v>156</v>
      </c>
      <c r="L477">
        <v>4</v>
      </c>
      <c r="N477" t="s">
        <v>4751</v>
      </c>
      <c r="O477" t="s">
        <v>4752</v>
      </c>
      <c r="P477" t="s">
        <v>7186</v>
      </c>
      <c r="Q477" t="s">
        <v>4753</v>
      </c>
      <c r="R477" t="s">
        <v>7187</v>
      </c>
      <c r="S477" t="s">
        <v>7188</v>
      </c>
      <c r="T477" t="s">
        <v>7189</v>
      </c>
      <c r="U477" t="s">
        <v>7190</v>
      </c>
      <c r="W477" t="s">
        <v>6622</v>
      </c>
      <c r="X477" t="s">
        <v>7191</v>
      </c>
      <c r="Y477" t="s">
        <v>7192</v>
      </c>
      <c r="AA477">
        <v>121651</v>
      </c>
      <c r="AB477" t="s">
        <v>157</v>
      </c>
      <c r="AC477" t="s">
        <v>6625</v>
      </c>
      <c r="AD477" t="s">
        <v>158</v>
      </c>
      <c r="AF477" t="s">
        <v>149</v>
      </c>
    </row>
    <row r="478" spans="2:32" x14ac:dyDescent="0.55000000000000004">
      <c r="B478" t="s">
        <v>4746</v>
      </c>
      <c r="C478" t="s">
        <v>4728</v>
      </c>
      <c r="D478">
        <v>2015</v>
      </c>
      <c r="E478" t="s">
        <v>194</v>
      </c>
      <c r="F478">
        <v>6</v>
      </c>
      <c r="M478" t="s">
        <v>4729</v>
      </c>
      <c r="N478" t="s">
        <v>4730</v>
      </c>
      <c r="O478" t="s">
        <v>4731</v>
      </c>
      <c r="P478" t="s">
        <v>4732</v>
      </c>
      <c r="Q478" t="s">
        <v>4733</v>
      </c>
      <c r="S478" t="s">
        <v>4734</v>
      </c>
      <c r="V478" t="s">
        <v>6597</v>
      </c>
      <c r="W478" t="s">
        <v>3735</v>
      </c>
      <c r="X478" t="s">
        <v>4735</v>
      </c>
      <c r="Y478" t="s">
        <v>7177</v>
      </c>
      <c r="AA478">
        <v>119755</v>
      </c>
      <c r="AB478" t="s">
        <v>157</v>
      </c>
      <c r="AC478" t="s">
        <v>6600</v>
      </c>
      <c r="AD478" t="s">
        <v>158</v>
      </c>
      <c r="AF478" t="s">
        <v>149</v>
      </c>
    </row>
    <row r="479" spans="2:32" x14ac:dyDescent="0.55000000000000004">
      <c r="B479" t="s">
        <v>1927</v>
      </c>
      <c r="C479" t="s">
        <v>1928</v>
      </c>
      <c r="D479">
        <v>2015</v>
      </c>
      <c r="E479" t="s">
        <v>1930</v>
      </c>
      <c r="H479">
        <v>7194356</v>
      </c>
      <c r="I479">
        <v>183</v>
      </c>
      <c r="J479">
        <v>189</v>
      </c>
      <c r="M479" t="s">
        <v>1931</v>
      </c>
      <c r="N479" t="s">
        <v>7227</v>
      </c>
      <c r="O479" t="s">
        <v>1934</v>
      </c>
      <c r="P479" t="s">
        <v>1935</v>
      </c>
      <c r="Q479" t="s">
        <v>1936</v>
      </c>
      <c r="R479" t="s">
        <v>4080</v>
      </c>
      <c r="S479" t="s">
        <v>7228</v>
      </c>
      <c r="U479" t="s">
        <v>7229</v>
      </c>
      <c r="V479" t="s">
        <v>7230</v>
      </c>
      <c r="W479" t="s">
        <v>365</v>
      </c>
      <c r="X479" t="s">
        <v>1933</v>
      </c>
      <c r="Y479" t="s">
        <v>7231</v>
      </c>
      <c r="AA479">
        <v>114347</v>
      </c>
      <c r="AB479" t="s">
        <v>157</v>
      </c>
      <c r="AC479" t="s">
        <v>7232</v>
      </c>
      <c r="AD479" t="s">
        <v>158</v>
      </c>
      <c r="AF479" t="s">
        <v>149</v>
      </c>
    </row>
    <row r="480" spans="2:32" x14ac:dyDescent="0.55000000000000004">
      <c r="B480" t="s">
        <v>2150</v>
      </c>
      <c r="C480" t="s">
        <v>2151</v>
      </c>
      <c r="D480">
        <v>2015</v>
      </c>
      <c r="E480" t="s">
        <v>870</v>
      </c>
      <c r="F480" t="s">
        <v>2153</v>
      </c>
      <c r="G480" t="s">
        <v>2154</v>
      </c>
      <c r="H480">
        <v>7128911</v>
      </c>
      <c r="I480">
        <v>492</v>
      </c>
      <c r="J480">
        <v>497</v>
      </c>
      <c r="L480">
        <v>2</v>
      </c>
      <c r="M480" t="s">
        <v>2155</v>
      </c>
      <c r="N480" t="s">
        <v>7242</v>
      </c>
      <c r="O480" t="s">
        <v>1895</v>
      </c>
      <c r="P480" t="s">
        <v>2158</v>
      </c>
      <c r="Q480" t="s">
        <v>2159</v>
      </c>
      <c r="R480" t="s">
        <v>4094</v>
      </c>
      <c r="S480" t="s">
        <v>7243</v>
      </c>
      <c r="T480" t="s">
        <v>7244</v>
      </c>
      <c r="U480" t="s">
        <v>7245</v>
      </c>
      <c r="W480" t="s">
        <v>167</v>
      </c>
      <c r="X480" t="s">
        <v>2157</v>
      </c>
      <c r="Y480" t="s">
        <v>7246</v>
      </c>
      <c r="AA480">
        <v>113050</v>
      </c>
      <c r="AB480" t="s">
        <v>157</v>
      </c>
      <c r="AC480" t="s">
        <v>7247</v>
      </c>
      <c r="AD480" t="s">
        <v>158</v>
      </c>
      <c r="AF480" t="s">
        <v>149</v>
      </c>
    </row>
    <row r="481" spans="2:32" x14ac:dyDescent="0.55000000000000004">
      <c r="B481" t="s">
        <v>1570</v>
      </c>
      <c r="C481" t="s">
        <v>2166</v>
      </c>
      <c r="D481">
        <v>2015</v>
      </c>
      <c r="E481" t="s">
        <v>2167</v>
      </c>
      <c r="F481" s="36">
        <v>43160</v>
      </c>
      <c r="I481">
        <v>278</v>
      </c>
      <c r="J481">
        <v>301</v>
      </c>
      <c r="M481" t="s">
        <v>2168</v>
      </c>
      <c r="N481" t="s">
        <v>7055</v>
      </c>
      <c r="O481" t="s">
        <v>2169</v>
      </c>
      <c r="P481" t="s">
        <v>2170</v>
      </c>
      <c r="Q481" t="s">
        <v>2171</v>
      </c>
      <c r="S481" t="s">
        <v>7056</v>
      </c>
      <c r="T481" t="s">
        <v>7057</v>
      </c>
      <c r="W481" t="s">
        <v>803</v>
      </c>
      <c r="AB481" t="s">
        <v>157</v>
      </c>
      <c r="AC481" t="s">
        <v>7058</v>
      </c>
      <c r="AD481" t="s">
        <v>493</v>
      </c>
      <c r="AF481" t="s">
        <v>149</v>
      </c>
    </row>
    <row r="482" spans="2:32" x14ac:dyDescent="0.55000000000000004">
      <c r="B482" t="s">
        <v>2178</v>
      </c>
      <c r="C482" t="s">
        <v>2179</v>
      </c>
      <c r="D482">
        <v>2015</v>
      </c>
      <c r="E482" t="s">
        <v>2181</v>
      </c>
      <c r="I482">
        <v>284</v>
      </c>
      <c r="J482">
        <v>286</v>
      </c>
      <c r="L482">
        <v>1</v>
      </c>
      <c r="M482" t="s">
        <v>2182</v>
      </c>
      <c r="N482" t="s">
        <v>7084</v>
      </c>
      <c r="O482" t="s">
        <v>2185</v>
      </c>
      <c r="P482" t="s">
        <v>2186</v>
      </c>
      <c r="Q482" t="s">
        <v>2187</v>
      </c>
      <c r="R482" t="s">
        <v>4096</v>
      </c>
      <c r="S482" t="s">
        <v>7085</v>
      </c>
      <c r="T482" t="s">
        <v>7086</v>
      </c>
      <c r="W482" t="s">
        <v>2184</v>
      </c>
      <c r="AB482" t="s">
        <v>157</v>
      </c>
      <c r="AC482" t="s">
        <v>7087</v>
      </c>
      <c r="AD482" t="s">
        <v>493</v>
      </c>
      <c r="AF482" t="s">
        <v>149</v>
      </c>
    </row>
    <row r="483" spans="2:32" x14ac:dyDescent="0.55000000000000004">
      <c r="B483" t="s">
        <v>2188</v>
      </c>
      <c r="C483" t="s">
        <v>2189</v>
      </c>
      <c r="D483">
        <v>2015</v>
      </c>
      <c r="E483" t="s">
        <v>601</v>
      </c>
      <c r="F483" t="s">
        <v>1291</v>
      </c>
      <c r="G483" t="s">
        <v>1292</v>
      </c>
      <c r="M483" t="s">
        <v>2190</v>
      </c>
      <c r="N483" t="s">
        <v>7043</v>
      </c>
      <c r="O483" t="s">
        <v>2192</v>
      </c>
      <c r="P483" t="s">
        <v>2193</v>
      </c>
      <c r="Q483" t="s">
        <v>2194</v>
      </c>
      <c r="S483" t="s">
        <v>7044</v>
      </c>
      <c r="W483" t="s">
        <v>1295</v>
      </c>
      <c r="X483" t="s">
        <v>1296</v>
      </c>
      <c r="Y483" t="s">
        <v>7045</v>
      </c>
      <c r="AA483">
        <v>115952</v>
      </c>
      <c r="AB483" t="s">
        <v>157</v>
      </c>
      <c r="AC483" t="s">
        <v>7046</v>
      </c>
      <c r="AD483" t="s">
        <v>158</v>
      </c>
      <c r="AF483" t="s">
        <v>149</v>
      </c>
    </row>
    <row r="484" spans="2:32" x14ac:dyDescent="0.55000000000000004">
      <c r="B484" t="s">
        <v>4897</v>
      </c>
      <c r="C484" t="s">
        <v>7069</v>
      </c>
      <c r="D484">
        <v>2015</v>
      </c>
      <c r="E484" t="s">
        <v>1492</v>
      </c>
      <c r="F484" t="s">
        <v>7070</v>
      </c>
      <c r="I484">
        <v>293</v>
      </c>
      <c r="J484">
        <v>302</v>
      </c>
      <c r="L484">
        <v>1</v>
      </c>
      <c r="M484" t="s">
        <v>67</v>
      </c>
      <c r="N484" t="s">
        <v>7071</v>
      </c>
      <c r="O484" t="s">
        <v>7072</v>
      </c>
      <c r="P484" t="s">
        <v>7073</v>
      </c>
      <c r="Q484" t="s">
        <v>7074</v>
      </c>
      <c r="R484" t="s">
        <v>7075</v>
      </c>
      <c r="S484" t="s">
        <v>7076</v>
      </c>
      <c r="V484" t="s">
        <v>7077</v>
      </c>
      <c r="W484" t="s">
        <v>1029</v>
      </c>
      <c r="X484" t="s">
        <v>7078</v>
      </c>
      <c r="Y484" t="s">
        <v>7079</v>
      </c>
      <c r="AA484">
        <v>119794</v>
      </c>
      <c r="AB484" t="s">
        <v>157</v>
      </c>
      <c r="AC484" t="s">
        <v>6762</v>
      </c>
      <c r="AD484" t="s">
        <v>158</v>
      </c>
      <c r="AF484" t="s">
        <v>149</v>
      </c>
    </row>
    <row r="485" spans="2:32" x14ac:dyDescent="0.55000000000000004">
      <c r="B485" t="s">
        <v>2373</v>
      </c>
      <c r="C485" t="s">
        <v>2374</v>
      </c>
      <c r="D485">
        <v>2015</v>
      </c>
      <c r="E485" t="s">
        <v>2375</v>
      </c>
      <c r="F485">
        <v>8</v>
      </c>
      <c r="G485">
        <v>2</v>
      </c>
      <c r="M485" t="s">
        <v>2376</v>
      </c>
      <c r="N485" t="s">
        <v>7255</v>
      </c>
      <c r="O485" t="s">
        <v>2378</v>
      </c>
      <c r="P485" t="s">
        <v>2379</v>
      </c>
      <c r="Q485" t="s">
        <v>2380</v>
      </c>
      <c r="S485" t="s">
        <v>7256</v>
      </c>
      <c r="T485" t="s">
        <v>7257</v>
      </c>
      <c r="W485" t="s">
        <v>1295</v>
      </c>
      <c r="AB485" t="s">
        <v>157</v>
      </c>
      <c r="AC485" t="s">
        <v>7258</v>
      </c>
      <c r="AD485" t="s">
        <v>188</v>
      </c>
      <c r="AF485" t="s">
        <v>149</v>
      </c>
    </row>
    <row r="486" spans="2:32" x14ac:dyDescent="0.55000000000000004">
      <c r="B486" t="s">
        <v>2410</v>
      </c>
      <c r="C486" t="s">
        <v>2411</v>
      </c>
      <c r="D486">
        <v>2015</v>
      </c>
      <c r="E486" t="s">
        <v>420</v>
      </c>
      <c r="F486" t="s">
        <v>546</v>
      </c>
      <c r="H486">
        <v>7301406</v>
      </c>
      <c r="L486">
        <v>1</v>
      </c>
      <c r="M486" t="s">
        <v>2412</v>
      </c>
      <c r="N486" t="s">
        <v>7035</v>
      </c>
      <c r="O486" t="s">
        <v>2415</v>
      </c>
      <c r="P486" t="s">
        <v>2416</v>
      </c>
      <c r="Q486" t="s">
        <v>2417</v>
      </c>
      <c r="R486" t="s">
        <v>4115</v>
      </c>
      <c r="S486" t="s">
        <v>7036</v>
      </c>
      <c r="V486" t="s">
        <v>7037</v>
      </c>
      <c r="W486" t="s">
        <v>365</v>
      </c>
      <c r="X486" t="s">
        <v>2414</v>
      </c>
      <c r="Y486" t="s">
        <v>7038</v>
      </c>
      <c r="AA486">
        <v>117293</v>
      </c>
      <c r="AB486" t="s">
        <v>157</v>
      </c>
      <c r="AC486" t="s">
        <v>6737</v>
      </c>
      <c r="AD486" t="s">
        <v>158</v>
      </c>
      <c r="AF486" t="s">
        <v>149</v>
      </c>
    </row>
    <row r="487" spans="2:32" x14ac:dyDescent="0.55000000000000004">
      <c r="B487" t="s">
        <v>359</v>
      </c>
      <c r="C487" t="s">
        <v>2495</v>
      </c>
      <c r="D487">
        <v>2015</v>
      </c>
      <c r="E487" t="s">
        <v>229</v>
      </c>
      <c r="F487">
        <v>532</v>
      </c>
      <c r="I487">
        <v>425</v>
      </c>
      <c r="J487">
        <v>441</v>
      </c>
      <c r="M487" t="s">
        <v>2496</v>
      </c>
      <c r="N487" t="s">
        <v>7250</v>
      </c>
      <c r="O487" t="s">
        <v>2499</v>
      </c>
      <c r="P487" t="s">
        <v>2500</v>
      </c>
      <c r="Q487" t="s">
        <v>2501</v>
      </c>
      <c r="R487" t="s">
        <v>4123</v>
      </c>
      <c r="S487" t="s">
        <v>7251</v>
      </c>
      <c r="T487" t="s">
        <v>7252</v>
      </c>
      <c r="U487" t="s">
        <v>7253</v>
      </c>
      <c r="W487" t="s">
        <v>232</v>
      </c>
      <c r="X487" t="s">
        <v>2498</v>
      </c>
      <c r="Y487" t="s">
        <v>7254</v>
      </c>
      <c r="AA487">
        <v>140719</v>
      </c>
      <c r="AB487" t="s">
        <v>157</v>
      </c>
      <c r="AC487" t="s">
        <v>6616</v>
      </c>
      <c r="AD487" t="s">
        <v>158</v>
      </c>
      <c r="AF487" t="s">
        <v>149</v>
      </c>
    </row>
    <row r="488" spans="2:32" x14ac:dyDescent="0.55000000000000004">
      <c r="B488" t="s">
        <v>2536</v>
      </c>
      <c r="C488" t="s">
        <v>2537</v>
      </c>
      <c r="D488">
        <v>2015</v>
      </c>
      <c r="E488" t="s">
        <v>2538</v>
      </c>
      <c r="I488">
        <v>104</v>
      </c>
      <c r="J488">
        <v>107</v>
      </c>
      <c r="L488">
        <v>3</v>
      </c>
      <c r="M488" t="s">
        <v>2539</v>
      </c>
      <c r="N488" t="s">
        <v>7267</v>
      </c>
      <c r="O488" t="s">
        <v>2542</v>
      </c>
      <c r="P488" t="s">
        <v>2543</v>
      </c>
      <c r="Q488" t="s">
        <v>2544</v>
      </c>
      <c r="R488" t="s">
        <v>4126</v>
      </c>
      <c r="S488" t="s">
        <v>7268</v>
      </c>
      <c r="T488" t="s">
        <v>7269</v>
      </c>
      <c r="W488" t="s">
        <v>2541</v>
      </c>
      <c r="AB488" t="s">
        <v>157</v>
      </c>
      <c r="AC488" t="s">
        <v>7270</v>
      </c>
      <c r="AD488" t="s">
        <v>188</v>
      </c>
      <c r="AF488" t="s">
        <v>149</v>
      </c>
    </row>
    <row r="489" spans="2:32" x14ac:dyDescent="0.55000000000000004">
      <c r="B489" t="s">
        <v>2608</v>
      </c>
      <c r="C489" t="s">
        <v>2609</v>
      </c>
      <c r="D489">
        <v>2015</v>
      </c>
      <c r="E489" t="s">
        <v>662</v>
      </c>
      <c r="H489">
        <v>7093881</v>
      </c>
      <c r="M489" t="s">
        <v>2610</v>
      </c>
      <c r="N489" t="s">
        <v>7178</v>
      </c>
      <c r="O489" t="s">
        <v>2612</v>
      </c>
      <c r="P489" t="s">
        <v>2613</v>
      </c>
      <c r="Q489" t="s">
        <v>2614</v>
      </c>
      <c r="R489" t="s">
        <v>4131</v>
      </c>
      <c r="S489" t="s">
        <v>7179</v>
      </c>
      <c r="V489" t="s">
        <v>7180</v>
      </c>
      <c r="W489" t="s">
        <v>365</v>
      </c>
      <c r="X489" t="s">
        <v>665</v>
      </c>
      <c r="Y489" t="s">
        <v>7181</v>
      </c>
      <c r="AA489">
        <v>112072</v>
      </c>
      <c r="AB489" t="s">
        <v>157</v>
      </c>
      <c r="AC489" t="s">
        <v>7182</v>
      </c>
      <c r="AD489" t="s">
        <v>158</v>
      </c>
      <c r="AF489" t="s">
        <v>149</v>
      </c>
    </row>
    <row r="490" spans="2:32" x14ac:dyDescent="0.55000000000000004">
      <c r="B490" t="s">
        <v>4719</v>
      </c>
      <c r="C490" t="s">
        <v>4720</v>
      </c>
      <c r="D490">
        <v>2015</v>
      </c>
      <c r="E490" t="s">
        <v>4721</v>
      </c>
      <c r="F490">
        <v>9</v>
      </c>
      <c r="G490">
        <v>5</v>
      </c>
      <c r="I490">
        <v>119</v>
      </c>
      <c r="J490">
        <v>128</v>
      </c>
      <c r="M490" t="s">
        <v>4722</v>
      </c>
      <c r="N490" t="s">
        <v>7119</v>
      </c>
      <c r="O490" t="s">
        <v>7120</v>
      </c>
      <c r="P490" t="s">
        <v>7121</v>
      </c>
      <c r="Q490" t="s">
        <v>7122</v>
      </c>
      <c r="S490" t="s">
        <v>7123</v>
      </c>
      <c r="T490" t="s">
        <v>4724</v>
      </c>
      <c r="W490" t="s">
        <v>4725</v>
      </c>
      <c r="AB490" t="s">
        <v>157</v>
      </c>
      <c r="AC490" t="s">
        <v>4721</v>
      </c>
      <c r="AD490" t="s">
        <v>188</v>
      </c>
      <c r="AF490" t="s">
        <v>149</v>
      </c>
    </row>
    <row r="491" spans="2:32" x14ac:dyDescent="0.55000000000000004">
      <c r="B491" t="s">
        <v>2662</v>
      </c>
      <c r="C491" t="s">
        <v>2663</v>
      </c>
      <c r="D491">
        <v>2015</v>
      </c>
      <c r="E491" t="s">
        <v>2665</v>
      </c>
      <c r="H491">
        <v>7366487</v>
      </c>
      <c r="M491" t="s">
        <v>2666</v>
      </c>
      <c r="N491" t="s">
        <v>7003</v>
      </c>
      <c r="O491" t="s">
        <v>2669</v>
      </c>
      <c r="P491" t="s">
        <v>2670</v>
      </c>
      <c r="Q491" t="s">
        <v>2671</v>
      </c>
      <c r="R491" t="s">
        <v>4136</v>
      </c>
      <c r="S491" t="s">
        <v>7004</v>
      </c>
      <c r="U491" t="s">
        <v>7005</v>
      </c>
      <c r="W491" t="s">
        <v>365</v>
      </c>
      <c r="X491" t="s">
        <v>2668</v>
      </c>
      <c r="Y491" t="s">
        <v>7006</v>
      </c>
      <c r="AA491">
        <v>118846</v>
      </c>
      <c r="AB491" t="s">
        <v>157</v>
      </c>
      <c r="AC491" t="s">
        <v>7007</v>
      </c>
      <c r="AD491" t="s">
        <v>158</v>
      </c>
      <c r="AF491" t="s">
        <v>149</v>
      </c>
    </row>
    <row r="492" spans="2:32" x14ac:dyDescent="0.55000000000000004">
      <c r="B492" t="s">
        <v>2756</v>
      </c>
      <c r="C492" t="s">
        <v>2757</v>
      </c>
      <c r="D492">
        <v>2015</v>
      </c>
      <c r="E492" t="s">
        <v>2429</v>
      </c>
      <c r="F492" t="s">
        <v>2153</v>
      </c>
      <c r="H492">
        <v>7119357</v>
      </c>
      <c r="M492" t="s">
        <v>2758</v>
      </c>
      <c r="N492" t="s">
        <v>7140</v>
      </c>
      <c r="O492" t="s">
        <v>2760</v>
      </c>
      <c r="P492" t="s">
        <v>2761</v>
      </c>
      <c r="Q492" t="s">
        <v>2762</v>
      </c>
      <c r="R492" t="s">
        <v>4142</v>
      </c>
      <c r="S492" t="s">
        <v>7141</v>
      </c>
      <c r="U492" t="s">
        <v>7142</v>
      </c>
      <c r="W492" t="s">
        <v>167</v>
      </c>
      <c r="X492" t="s">
        <v>2759</v>
      </c>
      <c r="Y492" t="s">
        <v>6995</v>
      </c>
      <c r="AA492">
        <v>112793</v>
      </c>
      <c r="AB492" t="s">
        <v>157</v>
      </c>
      <c r="AC492" t="s">
        <v>7143</v>
      </c>
      <c r="AD492" t="s">
        <v>158</v>
      </c>
      <c r="AF492" t="s">
        <v>149</v>
      </c>
    </row>
    <row r="493" spans="2:32" x14ac:dyDescent="0.55000000000000004">
      <c r="B493" t="s">
        <v>2771</v>
      </c>
      <c r="C493" t="s">
        <v>2772</v>
      </c>
      <c r="D493">
        <v>2015</v>
      </c>
      <c r="E493" t="s">
        <v>2773</v>
      </c>
      <c r="H493">
        <v>7151961</v>
      </c>
      <c r="I493">
        <v>328</v>
      </c>
      <c r="J493">
        <v>333</v>
      </c>
      <c r="L493">
        <v>5</v>
      </c>
      <c r="M493" t="s">
        <v>2774</v>
      </c>
      <c r="N493" t="s">
        <v>7277</v>
      </c>
      <c r="O493" t="s">
        <v>2776</v>
      </c>
      <c r="P493" t="s">
        <v>2777</v>
      </c>
      <c r="Q493" t="s">
        <v>2778</v>
      </c>
      <c r="R493" t="s">
        <v>4144</v>
      </c>
      <c r="S493" t="s">
        <v>7278</v>
      </c>
      <c r="W493" t="s">
        <v>365</v>
      </c>
      <c r="X493" t="s">
        <v>2773</v>
      </c>
      <c r="Y493" t="s">
        <v>7279</v>
      </c>
      <c r="AA493">
        <v>113610</v>
      </c>
      <c r="AB493" t="s">
        <v>157</v>
      </c>
      <c r="AC493" t="s">
        <v>7280</v>
      </c>
      <c r="AD493" t="s">
        <v>158</v>
      </c>
      <c r="AF493" t="s">
        <v>149</v>
      </c>
    </row>
    <row r="494" spans="2:32" x14ac:dyDescent="0.55000000000000004">
      <c r="B494" t="s">
        <v>2879</v>
      </c>
      <c r="C494" t="s">
        <v>2880</v>
      </c>
      <c r="D494">
        <v>2015</v>
      </c>
      <c r="E494" t="s">
        <v>2881</v>
      </c>
      <c r="H494">
        <v>7306124</v>
      </c>
      <c r="I494">
        <v>21</v>
      </c>
      <c r="J494">
        <v>30</v>
      </c>
      <c r="M494" t="s">
        <v>2882</v>
      </c>
      <c r="N494" t="s">
        <v>7024</v>
      </c>
      <c r="O494" t="s">
        <v>2885</v>
      </c>
      <c r="P494" t="s">
        <v>2886</v>
      </c>
      <c r="Q494" t="s">
        <v>2887</v>
      </c>
      <c r="R494" t="s">
        <v>4154</v>
      </c>
      <c r="S494" t="s">
        <v>7025</v>
      </c>
      <c r="V494" t="s">
        <v>7026</v>
      </c>
      <c r="W494" t="s">
        <v>365</v>
      </c>
      <c r="X494" t="s">
        <v>2884</v>
      </c>
      <c r="Y494" t="s">
        <v>7027</v>
      </c>
      <c r="AA494">
        <v>117075</v>
      </c>
      <c r="AB494" t="s">
        <v>157</v>
      </c>
      <c r="AC494" t="s">
        <v>7028</v>
      </c>
      <c r="AD494" t="s">
        <v>158</v>
      </c>
      <c r="AF494" t="s">
        <v>149</v>
      </c>
    </row>
    <row r="495" spans="2:32" x14ac:dyDescent="0.55000000000000004">
      <c r="B495" t="s">
        <v>2902</v>
      </c>
      <c r="C495" t="s">
        <v>2903</v>
      </c>
      <c r="D495">
        <v>2015</v>
      </c>
      <c r="E495" t="s">
        <v>2905</v>
      </c>
      <c r="I495">
        <v>518</v>
      </c>
      <c r="J495">
        <v>523</v>
      </c>
      <c r="L495">
        <v>1</v>
      </c>
      <c r="N495" t="s">
        <v>2906</v>
      </c>
      <c r="O495" t="s">
        <v>2909</v>
      </c>
      <c r="P495" t="s">
        <v>2910</v>
      </c>
      <c r="Q495" t="s">
        <v>2911</v>
      </c>
      <c r="R495" t="s">
        <v>4156</v>
      </c>
      <c r="S495" t="s">
        <v>7218</v>
      </c>
      <c r="U495" t="s">
        <v>7219</v>
      </c>
      <c r="W495" t="s">
        <v>2907</v>
      </c>
      <c r="X495" t="s">
        <v>2908</v>
      </c>
      <c r="Y495" t="s">
        <v>7220</v>
      </c>
      <c r="AA495">
        <v>117047</v>
      </c>
      <c r="AB495" t="s">
        <v>157</v>
      </c>
      <c r="AC495" t="s">
        <v>7221</v>
      </c>
      <c r="AD495" t="s">
        <v>158</v>
      </c>
      <c r="AF495" t="s">
        <v>149</v>
      </c>
    </row>
    <row r="496" spans="2:32" x14ac:dyDescent="0.55000000000000004">
      <c r="B496" t="s">
        <v>2948</v>
      </c>
      <c r="C496" t="s">
        <v>2949</v>
      </c>
      <c r="D496">
        <v>2015</v>
      </c>
      <c r="E496" t="s">
        <v>2950</v>
      </c>
      <c r="F496">
        <v>21</v>
      </c>
      <c r="G496">
        <v>2</v>
      </c>
      <c r="I496">
        <v>50</v>
      </c>
      <c r="J496">
        <v>57</v>
      </c>
      <c r="L496">
        <v>5</v>
      </c>
      <c r="M496" t="s">
        <v>2951</v>
      </c>
      <c r="N496" t="s">
        <v>7152</v>
      </c>
      <c r="O496" t="s">
        <v>2954</v>
      </c>
      <c r="P496" t="s">
        <v>2955</v>
      </c>
      <c r="Q496" t="s">
        <v>2956</v>
      </c>
      <c r="R496" t="s">
        <v>4160</v>
      </c>
      <c r="W496" t="s">
        <v>2953</v>
      </c>
      <c r="AB496" t="s">
        <v>157</v>
      </c>
      <c r="AC496" t="s">
        <v>7153</v>
      </c>
      <c r="AD496" t="s">
        <v>188</v>
      </c>
      <c r="AF496" t="s">
        <v>149</v>
      </c>
    </row>
    <row r="497" spans="2:32" x14ac:dyDescent="0.55000000000000004">
      <c r="B497" t="s">
        <v>2957</v>
      </c>
      <c r="C497" t="s">
        <v>2958</v>
      </c>
      <c r="D497">
        <v>2015</v>
      </c>
      <c r="E497" t="s">
        <v>2959</v>
      </c>
      <c r="F497">
        <v>28</v>
      </c>
      <c r="G497">
        <v>9</v>
      </c>
      <c r="I497">
        <v>972</v>
      </c>
      <c r="J497">
        <v>987</v>
      </c>
      <c r="L497">
        <v>3</v>
      </c>
      <c r="M497" t="s">
        <v>2960</v>
      </c>
      <c r="N497" t="s">
        <v>7136</v>
      </c>
      <c r="O497" t="s">
        <v>2963</v>
      </c>
      <c r="P497" t="s">
        <v>2964</v>
      </c>
      <c r="Q497" t="s">
        <v>2965</v>
      </c>
      <c r="R497" t="s">
        <v>4161</v>
      </c>
      <c r="S497" t="s">
        <v>7137</v>
      </c>
      <c r="T497" t="s">
        <v>7138</v>
      </c>
      <c r="W497" t="s">
        <v>2962</v>
      </c>
      <c r="AB497" t="s">
        <v>157</v>
      </c>
      <c r="AC497" t="s">
        <v>7139</v>
      </c>
      <c r="AD497" t="s">
        <v>188</v>
      </c>
      <c r="AF497" t="s">
        <v>149</v>
      </c>
    </row>
    <row r="498" spans="2:32" x14ac:dyDescent="0.55000000000000004">
      <c r="B498" t="s">
        <v>2974</v>
      </c>
      <c r="C498" t="s">
        <v>2975</v>
      </c>
      <c r="D498">
        <v>2015</v>
      </c>
      <c r="E498" t="s">
        <v>2977</v>
      </c>
      <c r="L498">
        <v>1</v>
      </c>
      <c r="M498" t="s">
        <v>2978</v>
      </c>
      <c r="N498" t="s">
        <v>7222</v>
      </c>
      <c r="O498" t="s">
        <v>2982</v>
      </c>
      <c r="P498" t="s">
        <v>2983</v>
      </c>
      <c r="Q498" t="s">
        <v>2984</v>
      </c>
      <c r="R498" t="s">
        <v>4162</v>
      </c>
      <c r="S498" t="s">
        <v>7223</v>
      </c>
      <c r="U498" t="s">
        <v>7224</v>
      </c>
      <c r="W498" t="s">
        <v>2980</v>
      </c>
      <c r="X498" t="s">
        <v>2981</v>
      </c>
      <c r="Y498" t="s">
        <v>7225</v>
      </c>
      <c r="AA498">
        <v>115863</v>
      </c>
      <c r="AB498" t="s">
        <v>157</v>
      </c>
      <c r="AC498" t="s">
        <v>7226</v>
      </c>
      <c r="AD498" t="s">
        <v>158</v>
      </c>
      <c r="AF498" t="s">
        <v>149</v>
      </c>
    </row>
    <row r="499" spans="2:32" x14ac:dyDescent="0.55000000000000004">
      <c r="B499" t="s">
        <v>1211</v>
      </c>
      <c r="C499" t="s">
        <v>2992</v>
      </c>
      <c r="D499">
        <v>2015</v>
      </c>
      <c r="E499" t="s">
        <v>239</v>
      </c>
      <c r="F499">
        <v>9407</v>
      </c>
      <c r="I499">
        <v>417</v>
      </c>
      <c r="J499">
        <v>433</v>
      </c>
      <c r="L499">
        <v>1</v>
      </c>
      <c r="M499" t="s">
        <v>2993</v>
      </c>
      <c r="N499" t="s">
        <v>7248</v>
      </c>
      <c r="O499" t="s">
        <v>1215</v>
      </c>
      <c r="P499" t="s">
        <v>1216</v>
      </c>
      <c r="Q499" t="s">
        <v>2995</v>
      </c>
      <c r="R499" t="s">
        <v>4163</v>
      </c>
      <c r="S499" t="s">
        <v>7249</v>
      </c>
      <c r="T499" t="s">
        <v>7001</v>
      </c>
      <c r="W499" t="s">
        <v>232</v>
      </c>
      <c r="AB499" t="s">
        <v>157</v>
      </c>
      <c r="AC499" t="s">
        <v>6645</v>
      </c>
      <c r="AD499" t="s">
        <v>493</v>
      </c>
      <c r="AF499" t="s">
        <v>149</v>
      </c>
    </row>
    <row r="500" spans="2:32" x14ac:dyDescent="0.55000000000000004">
      <c r="B500" t="s">
        <v>1547</v>
      </c>
      <c r="C500" t="s">
        <v>3003</v>
      </c>
      <c r="D500">
        <v>2015</v>
      </c>
      <c r="E500" t="s">
        <v>746</v>
      </c>
      <c r="H500">
        <v>7302764</v>
      </c>
      <c r="I500">
        <v>242</v>
      </c>
      <c r="J500">
        <v>247</v>
      </c>
      <c r="L500">
        <v>1</v>
      </c>
      <c r="M500" t="s">
        <v>3004</v>
      </c>
      <c r="N500" t="s">
        <v>7029</v>
      </c>
      <c r="O500" t="s">
        <v>3006</v>
      </c>
      <c r="P500" t="s">
        <v>3007</v>
      </c>
      <c r="Q500" t="s">
        <v>3008</v>
      </c>
      <c r="R500" t="s">
        <v>4165</v>
      </c>
      <c r="S500" t="s">
        <v>7030</v>
      </c>
      <c r="V500" t="s">
        <v>7031</v>
      </c>
      <c r="W500" t="s">
        <v>365</v>
      </c>
      <c r="X500" t="s">
        <v>749</v>
      </c>
      <c r="Y500" t="s">
        <v>7032</v>
      </c>
      <c r="AA500">
        <v>117296</v>
      </c>
      <c r="AB500" t="s">
        <v>157</v>
      </c>
      <c r="AC500" t="s">
        <v>6490</v>
      </c>
      <c r="AD500" t="s">
        <v>158</v>
      </c>
      <c r="AF500" t="s">
        <v>149</v>
      </c>
    </row>
    <row r="501" spans="2:32" x14ac:dyDescent="0.55000000000000004">
      <c r="B501" t="s">
        <v>4237</v>
      </c>
      <c r="C501" t="s">
        <v>134</v>
      </c>
      <c r="D501">
        <v>2015</v>
      </c>
      <c r="E501" t="s">
        <v>7014</v>
      </c>
      <c r="H501">
        <v>7309196</v>
      </c>
      <c r="M501" t="s">
        <v>137</v>
      </c>
      <c r="N501" t="s">
        <v>7015</v>
      </c>
      <c r="O501" t="s">
        <v>7016</v>
      </c>
      <c r="P501" t="s">
        <v>7017</v>
      </c>
      <c r="Q501" t="s">
        <v>7018</v>
      </c>
      <c r="R501" t="s">
        <v>7019</v>
      </c>
      <c r="S501" t="s">
        <v>7020</v>
      </c>
      <c r="W501" t="s">
        <v>365</v>
      </c>
      <c r="X501" t="s">
        <v>7021</v>
      </c>
      <c r="Y501" t="s">
        <v>7022</v>
      </c>
      <c r="AA501">
        <v>118212</v>
      </c>
      <c r="AB501" t="s">
        <v>157</v>
      </c>
      <c r="AC501" t="s">
        <v>7023</v>
      </c>
      <c r="AD501" t="s">
        <v>158</v>
      </c>
      <c r="AF501" t="s">
        <v>149</v>
      </c>
    </row>
    <row r="502" spans="2:32" x14ac:dyDescent="0.55000000000000004">
      <c r="B502" t="s">
        <v>990</v>
      </c>
      <c r="C502" t="s">
        <v>3048</v>
      </c>
      <c r="D502">
        <v>2015</v>
      </c>
      <c r="E502" t="s">
        <v>626</v>
      </c>
      <c r="I502">
        <v>449</v>
      </c>
      <c r="J502">
        <v>457</v>
      </c>
      <c r="L502">
        <v>1</v>
      </c>
      <c r="N502" t="s">
        <v>3049</v>
      </c>
      <c r="O502" t="s">
        <v>3050</v>
      </c>
      <c r="P502" t="s">
        <v>3051</v>
      </c>
      <c r="Q502" t="s">
        <v>3052</v>
      </c>
      <c r="R502" t="s">
        <v>4014</v>
      </c>
      <c r="S502" t="s">
        <v>7183</v>
      </c>
      <c r="U502" t="s">
        <v>7133</v>
      </c>
      <c r="V502" t="s">
        <v>6657</v>
      </c>
      <c r="W502" t="s">
        <v>339</v>
      </c>
      <c r="X502" t="s">
        <v>628</v>
      </c>
      <c r="Y502" t="s">
        <v>7134</v>
      </c>
      <c r="AA502">
        <v>112670</v>
      </c>
      <c r="AB502" t="s">
        <v>157</v>
      </c>
      <c r="AC502" t="s">
        <v>7135</v>
      </c>
      <c r="AD502" t="s">
        <v>158</v>
      </c>
      <c r="AF502" t="s">
        <v>149</v>
      </c>
    </row>
    <row r="503" spans="2:32" x14ac:dyDescent="0.55000000000000004">
      <c r="B503" t="s">
        <v>1044</v>
      </c>
      <c r="C503" t="s">
        <v>3053</v>
      </c>
      <c r="D503">
        <v>2015</v>
      </c>
      <c r="E503" t="s">
        <v>3054</v>
      </c>
      <c r="F503">
        <v>350</v>
      </c>
      <c r="I503">
        <v>91</v>
      </c>
      <c r="J503">
        <v>100</v>
      </c>
      <c r="L503">
        <v>1</v>
      </c>
      <c r="M503" t="s">
        <v>3055</v>
      </c>
      <c r="N503" t="s">
        <v>7204</v>
      </c>
      <c r="O503" t="s">
        <v>3057</v>
      </c>
      <c r="P503" t="s">
        <v>3058</v>
      </c>
      <c r="Q503" t="s">
        <v>3059</v>
      </c>
      <c r="R503" t="s">
        <v>4168</v>
      </c>
      <c r="S503" t="s">
        <v>7205</v>
      </c>
      <c r="W503" t="s">
        <v>232</v>
      </c>
      <c r="AB503" t="s">
        <v>157</v>
      </c>
      <c r="AC503" t="s">
        <v>7206</v>
      </c>
      <c r="AD503" t="s">
        <v>188</v>
      </c>
      <c r="AF503" t="s">
        <v>149</v>
      </c>
    </row>
    <row r="504" spans="2:32" x14ac:dyDescent="0.55000000000000004">
      <c r="B504" t="s">
        <v>3197</v>
      </c>
      <c r="C504" t="s">
        <v>3198</v>
      </c>
      <c r="D504">
        <v>2015</v>
      </c>
      <c r="E504" t="s">
        <v>229</v>
      </c>
      <c r="F504">
        <v>522</v>
      </c>
      <c r="I504">
        <v>139</v>
      </c>
      <c r="J504">
        <v>149</v>
      </c>
      <c r="M504" t="s">
        <v>3199</v>
      </c>
      <c r="N504" t="s">
        <v>7271</v>
      </c>
      <c r="O504" t="s">
        <v>3202</v>
      </c>
      <c r="P504" t="s">
        <v>3203</v>
      </c>
      <c r="Q504" t="s">
        <v>3204</v>
      </c>
      <c r="R504" t="s">
        <v>4181</v>
      </c>
      <c r="S504" t="s">
        <v>7272</v>
      </c>
      <c r="T504" t="s">
        <v>7273</v>
      </c>
      <c r="U504" t="s">
        <v>7274</v>
      </c>
      <c r="V504" t="s">
        <v>7275</v>
      </c>
      <c r="W504" t="s">
        <v>232</v>
      </c>
      <c r="X504" t="s">
        <v>3201</v>
      </c>
      <c r="Y504" t="s">
        <v>7276</v>
      </c>
      <c r="AA504">
        <v>154049</v>
      </c>
      <c r="AB504" t="s">
        <v>157</v>
      </c>
      <c r="AC504" t="s">
        <v>6616</v>
      </c>
      <c r="AD504" t="s">
        <v>158</v>
      </c>
      <c r="AF504" t="s">
        <v>149</v>
      </c>
    </row>
    <row r="505" spans="2:32" x14ac:dyDescent="0.55000000000000004">
      <c r="B505" t="s">
        <v>3252</v>
      </c>
      <c r="C505" t="s">
        <v>3253</v>
      </c>
      <c r="D505">
        <v>2015</v>
      </c>
      <c r="E505" t="s">
        <v>626</v>
      </c>
      <c r="I505">
        <v>655</v>
      </c>
      <c r="J505">
        <v>664</v>
      </c>
      <c r="L505">
        <v>6</v>
      </c>
      <c r="N505" t="s">
        <v>3254</v>
      </c>
      <c r="O505" t="s">
        <v>3255</v>
      </c>
      <c r="P505" t="s">
        <v>3256</v>
      </c>
      <c r="Q505" t="s">
        <v>3257</v>
      </c>
      <c r="R505" t="s">
        <v>4186</v>
      </c>
      <c r="S505" t="s">
        <v>7154</v>
      </c>
      <c r="U505" t="s">
        <v>7133</v>
      </c>
      <c r="V505" t="s">
        <v>6657</v>
      </c>
      <c r="W505" t="s">
        <v>339</v>
      </c>
      <c r="X505" t="s">
        <v>628</v>
      </c>
      <c r="Y505" t="s">
        <v>7134</v>
      </c>
      <c r="AA505">
        <v>112670</v>
      </c>
      <c r="AB505" t="s">
        <v>157</v>
      </c>
      <c r="AC505" t="s">
        <v>7135</v>
      </c>
      <c r="AD505" t="s">
        <v>158</v>
      </c>
      <c r="AF505" t="s">
        <v>149</v>
      </c>
    </row>
    <row r="506" spans="2:32" x14ac:dyDescent="0.55000000000000004">
      <c r="B506" t="s">
        <v>3284</v>
      </c>
      <c r="C506" t="s">
        <v>3285</v>
      </c>
      <c r="D506">
        <v>2015</v>
      </c>
      <c r="E506" t="s">
        <v>3286</v>
      </c>
      <c r="I506">
        <v>149</v>
      </c>
      <c r="J506">
        <v>159</v>
      </c>
      <c r="N506" t="s">
        <v>3287</v>
      </c>
      <c r="O506" t="s">
        <v>3290</v>
      </c>
      <c r="P506" t="s">
        <v>3291</v>
      </c>
      <c r="Q506" t="s">
        <v>3292</v>
      </c>
      <c r="R506" t="s">
        <v>4189</v>
      </c>
      <c r="S506" t="s">
        <v>7164</v>
      </c>
      <c r="U506" t="s">
        <v>7165</v>
      </c>
      <c r="W506" t="s">
        <v>3288</v>
      </c>
      <c r="X506" t="s">
        <v>3289</v>
      </c>
      <c r="Y506" t="s">
        <v>7166</v>
      </c>
      <c r="AA506">
        <v>118152</v>
      </c>
      <c r="AB506" t="s">
        <v>157</v>
      </c>
      <c r="AC506" t="s">
        <v>7167</v>
      </c>
      <c r="AD506" t="s">
        <v>158</v>
      </c>
      <c r="AF506" t="s">
        <v>149</v>
      </c>
    </row>
    <row r="507" spans="2:32" x14ac:dyDescent="0.55000000000000004">
      <c r="B507" t="s">
        <v>3364</v>
      </c>
      <c r="C507" t="s">
        <v>3365</v>
      </c>
      <c r="D507">
        <v>2015</v>
      </c>
      <c r="E507" t="s">
        <v>756</v>
      </c>
      <c r="F507">
        <v>44</v>
      </c>
      <c r="G507" t="s">
        <v>757</v>
      </c>
      <c r="I507">
        <v>403</v>
      </c>
      <c r="J507">
        <v>412</v>
      </c>
      <c r="L507">
        <v>3</v>
      </c>
      <c r="M507" t="s">
        <v>3366</v>
      </c>
      <c r="N507" t="s">
        <v>7110</v>
      </c>
      <c r="P507" t="s">
        <v>3368</v>
      </c>
      <c r="Q507" t="s">
        <v>3369</v>
      </c>
      <c r="R507" t="s">
        <v>4195</v>
      </c>
      <c r="S507" t="s">
        <v>7111</v>
      </c>
      <c r="T507" t="s">
        <v>3368</v>
      </c>
      <c r="U507" t="s">
        <v>7112</v>
      </c>
      <c r="W507" t="s">
        <v>760</v>
      </c>
      <c r="X507" t="s">
        <v>761</v>
      </c>
      <c r="Y507" t="s">
        <v>7113</v>
      </c>
      <c r="AB507" t="s">
        <v>157</v>
      </c>
      <c r="AC507" t="s">
        <v>7114</v>
      </c>
      <c r="AD507" t="s">
        <v>158</v>
      </c>
      <c r="AE507" t="s">
        <v>6534</v>
      </c>
      <c r="AF507" t="s">
        <v>149</v>
      </c>
    </row>
    <row r="508" spans="2:32" x14ac:dyDescent="0.55000000000000004">
      <c r="B508" t="s">
        <v>3379</v>
      </c>
      <c r="C508" t="s">
        <v>3380</v>
      </c>
      <c r="D508">
        <v>2015</v>
      </c>
      <c r="E508" t="s">
        <v>3381</v>
      </c>
      <c r="F508">
        <v>71</v>
      </c>
      <c r="H508">
        <v>2672</v>
      </c>
      <c r="I508">
        <v>77</v>
      </c>
      <c r="J508">
        <v>87</v>
      </c>
      <c r="L508">
        <v>10</v>
      </c>
      <c r="M508" t="s">
        <v>3382</v>
      </c>
      <c r="N508" t="s">
        <v>7200</v>
      </c>
      <c r="O508" t="s">
        <v>3384</v>
      </c>
      <c r="P508" t="s">
        <v>3385</v>
      </c>
      <c r="Q508" t="s">
        <v>3386</v>
      </c>
      <c r="R508" t="s">
        <v>4197</v>
      </c>
      <c r="S508" t="s">
        <v>7201</v>
      </c>
      <c r="T508" t="s">
        <v>7202</v>
      </c>
      <c r="W508" t="s">
        <v>760</v>
      </c>
      <c r="AB508" t="s">
        <v>157</v>
      </c>
      <c r="AC508" t="s">
        <v>7203</v>
      </c>
      <c r="AD508" t="s">
        <v>188</v>
      </c>
      <c r="AF508" t="s">
        <v>149</v>
      </c>
    </row>
    <row r="509" spans="2:32" x14ac:dyDescent="0.55000000000000004">
      <c r="B509" t="s">
        <v>3448</v>
      </c>
      <c r="C509" t="s">
        <v>3449</v>
      </c>
      <c r="D509">
        <v>2015</v>
      </c>
      <c r="E509" t="s">
        <v>3450</v>
      </c>
      <c r="H509">
        <v>7116768</v>
      </c>
      <c r="I509">
        <v>301</v>
      </c>
      <c r="J509">
        <v>308</v>
      </c>
      <c r="L509">
        <v>3</v>
      </c>
      <c r="M509" t="s">
        <v>3451</v>
      </c>
      <c r="N509" t="s">
        <v>7215</v>
      </c>
      <c r="O509" t="s">
        <v>2032</v>
      </c>
      <c r="P509" t="s">
        <v>3454</v>
      </c>
      <c r="Q509" t="s">
        <v>3455</v>
      </c>
      <c r="R509" t="s">
        <v>4200</v>
      </c>
      <c r="S509" t="s">
        <v>7216</v>
      </c>
      <c r="V509" t="s">
        <v>7031</v>
      </c>
      <c r="W509" t="s">
        <v>365</v>
      </c>
      <c r="X509" t="s">
        <v>3453</v>
      </c>
      <c r="Y509" t="s">
        <v>7217</v>
      </c>
      <c r="AA509">
        <v>113672</v>
      </c>
      <c r="AB509" t="s">
        <v>157</v>
      </c>
      <c r="AC509" t="s">
        <v>6554</v>
      </c>
      <c r="AD509" t="s">
        <v>158</v>
      </c>
      <c r="AF509" t="s">
        <v>149</v>
      </c>
    </row>
    <row r="510" spans="2:32" x14ac:dyDescent="0.55000000000000004">
      <c r="B510" t="s">
        <v>4814</v>
      </c>
      <c r="C510" t="s">
        <v>4816</v>
      </c>
      <c r="D510">
        <v>2015</v>
      </c>
      <c r="E510" t="s">
        <v>4815</v>
      </c>
      <c r="F510">
        <v>3</v>
      </c>
      <c r="I510">
        <v>5435</v>
      </c>
      <c r="J510">
        <v>5442</v>
      </c>
      <c r="M510" t="s">
        <v>4820</v>
      </c>
      <c r="N510" t="s">
        <v>4819</v>
      </c>
      <c r="O510" t="s">
        <v>7237</v>
      </c>
      <c r="P510" t="s">
        <v>7238</v>
      </c>
      <c r="Q510" t="s">
        <v>4821</v>
      </c>
      <c r="R510" t="s">
        <v>7239</v>
      </c>
      <c r="T510" t="s">
        <v>7240</v>
      </c>
      <c r="W510" t="s">
        <v>4480</v>
      </c>
      <c r="AB510" t="s">
        <v>157</v>
      </c>
      <c r="AC510" t="s">
        <v>7241</v>
      </c>
      <c r="AD510" t="s">
        <v>188</v>
      </c>
      <c r="AE510" t="s">
        <v>6534</v>
      </c>
      <c r="AF510" t="s">
        <v>149</v>
      </c>
    </row>
    <row r="511" spans="2:32" x14ac:dyDescent="0.55000000000000004">
      <c r="B511" t="s">
        <v>489</v>
      </c>
      <c r="C511" t="s">
        <v>3464</v>
      </c>
      <c r="D511">
        <v>2015</v>
      </c>
      <c r="E511" t="s">
        <v>239</v>
      </c>
      <c r="F511">
        <v>9392</v>
      </c>
      <c r="I511">
        <v>230</v>
      </c>
      <c r="J511">
        <v>237</v>
      </c>
      <c r="L511">
        <v>1</v>
      </c>
      <c r="M511" t="s">
        <v>3465</v>
      </c>
      <c r="N511" t="s">
        <v>7128</v>
      </c>
      <c r="O511" t="s">
        <v>3468</v>
      </c>
      <c r="P511" t="s">
        <v>3469</v>
      </c>
      <c r="Q511" t="s">
        <v>3470</v>
      </c>
      <c r="R511" t="s">
        <v>4202</v>
      </c>
      <c r="S511" t="s">
        <v>7129</v>
      </c>
      <c r="U511" t="s">
        <v>7130</v>
      </c>
      <c r="W511" t="s">
        <v>232</v>
      </c>
      <c r="X511" t="s">
        <v>3467</v>
      </c>
      <c r="Y511" t="s">
        <v>7131</v>
      </c>
      <c r="AA511">
        <v>138519</v>
      </c>
      <c r="AB511" t="s">
        <v>157</v>
      </c>
      <c r="AC511" t="s">
        <v>6645</v>
      </c>
      <c r="AD511" t="s">
        <v>158</v>
      </c>
      <c r="AF511" t="s">
        <v>149</v>
      </c>
    </row>
    <row r="512" spans="2:32" x14ac:dyDescent="0.55000000000000004">
      <c r="B512" t="s">
        <v>3490</v>
      </c>
      <c r="C512" t="s">
        <v>3491</v>
      </c>
      <c r="D512">
        <v>2015</v>
      </c>
      <c r="E512" t="s">
        <v>3492</v>
      </c>
      <c r="H512">
        <v>7336117</v>
      </c>
      <c r="I512">
        <v>509</v>
      </c>
      <c r="J512">
        <v>516</v>
      </c>
      <c r="M512" t="s">
        <v>3493</v>
      </c>
      <c r="N512" t="s">
        <v>7008</v>
      </c>
      <c r="O512" t="s">
        <v>3496</v>
      </c>
      <c r="P512" t="s">
        <v>3497</v>
      </c>
      <c r="Q512" t="s">
        <v>3498</v>
      </c>
      <c r="R512" t="s">
        <v>4204</v>
      </c>
      <c r="S512" t="s">
        <v>7009</v>
      </c>
      <c r="U512" t="s">
        <v>7010</v>
      </c>
      <c r="V512" t="s">
        <v>7011</v>
      </c>
      <c r="W512" t="s">
        <v>365</v>
      </c>
      <c r="X512" t="s">
        <v>3495</v>
      </c>
      <c r="Y512" t="s">
        <v>7012</v>
      </c>
      <c r="AA512">
        <v>118454</v>
      </c>
      <c r="AB512" t="s">
        <v>157</v>
      </c>
      <c r="AC512" t="s">
        <v>7013</v>
      </c>
      <c r="AD512" t="s">
        <v>158</v>
      </c>
      <c r="AF512" t="s">
        <v>149</v>
      </c>
    </row>
    <row r="513" spans="2:32" x14ac:dyDescent="0.55000000000000004">
      <c r="B513" t="s">
        <v>3532</v>
      </c>
      <c r="C513" t="s">
        <v>3533</v>
      </c>
      <c r="D513">
        <v>2015</v>
      </c>
      <c r="E513" t="s">
        <v>3534</v>
      </c>
      <c r="F513">
        <v>45</v>
      </c>
      <c r="G513">
        <v>4</v>
      </c>
      <c r="H513">
        <v>7000566</v>
      </c>
      <c r="I513">
        <v>662</v>
      </c>
      <c r="J513">
        <v>674</v>
      </c>
      <c r="L513">
        <v>3</v>
      </c>
      <c r="M513" t="s">
        <v>3535</v>
      </c>
      <c r="N513" t="s">
        <v>7099</v>
      </c>
      <c r="O513" t="s">
        <v>3537</v>
      </c>
      <c r="P513" t="s">
        <v>3538</v>
      </c>
      <c r="Q513" t="s">
        <v>3539</v>
      </c>
      <c r="R513" t="s">
        <v>4209</v>
      </c>
      <c r="S513" t="s">
        <v>7100</v>
      </c>
      <c r="W513" t="s">
        <v>365</v>
      </c>
      <c r="AB513" t="s">
        <v>157</v>
      </c>
      <c r="AC513" t="s">
        <v>7101</v>
      </c>
      <c r="AD513" t="s">
        <v>188</v>
      </c>
      <c r="AF513" t="s">
        <v>149</v>
      </c>
    </row>
    <row r="514" spans="2:32" x14ac:dyDescent="0.55000000000000004">
      <c r="B514" t="s">
        <v>3649</v>
      </c>
      <c r="C514" t="s">
        <v>3650</v>
      </c>
      <c r="D514">
        <v>2015</v>
      </c>
      <c r="E514" t="s">
        <v>756</v>
      </c>
      <c r="F514">
        <v>44</v>
      </c>
      <c r="G514" t="s">
        <v>757</v>
      </c>
      <c r="I514">
        <v>413</v>
      </c>
      <c r="J514">
        <v>422</v>
      </c>
      <c r="L514">
        <v>2</v>
      </c>
      <c r="M514" t="s">
        <v>3651</v>
      </c>
      <c r="N514" t="s">
        <v>7207</v>
      </c>
      <c r="O514" t="s">
        <v>3653</v>
      </c>
      <c r="P514" t="s">
        <v>3654</v>
      </c>
      <c r="Q514" t="s">
        <v>3655</v>
      </c>
      <c r="R514" t="s">
        <v>4220</v>
      </c>
      <c r="S514" t="s">
        <v>7208</v>
      </c>
      <c r="T514" t="s">
        <v>7209</v>
      </c>
      <c r="U514" t="s">
        <v>7112</v>
      </c>
      <c r="W514" t="s">
        <v>760</v>
      </c>
      <c r="X514" t="s">
        <v>761</v>
      </c>
      <c r="Y514" t="s">
        <v>7113</v>
      </c>
      <c r="AB514" t="s">
        <v>157</v>
      </c>
      <c r="AC514" t="s">
        <v>7114</v>
      </c>
      <c r="AD514" t="s">
        <v>158</v>
      </c>
      <c r="AE514" t="s">
        <v>6534</v>
      </c>
      <c r="AF514" t="s">
        <v>149</v>
      </c>
    </row>
    <row r="515" spans="2:32" x14ac:dyDescent="0.55000000000000004">
      <c r="B515" t="s">
        <v>3326</v>
      </c>
      <c r="C515" t="s">
        <v>3750</v>
      </c>
      <c r="D515">
        <v>2015</v>
      </c>
      <c r="E515" t="s">
        <v>3752</v>
      </c>
      <c r="I515">
        <v>361</v>
      </c>
      <c r="J515">
        <v>366</v>
      </c>
      <c r="N515" t="s">
        <v>3753</v>
      </c>
      <c r="O515" t="s">
        <v>3332</v>
      </c>
      <c r="P515" t="s">
        <v>3333</v>
      </c>
      <c r="Q515" t="s">
        <v>3756</v>
      </c>
      <c r="S515" t="s">
        <v>7105</v>
      </c>
      <c r="T515" t="s">
        <v>7106</v>
      </c>
      <c r="W515" t="s">
        <v>3754</v>
      </c>
      <c r="X515" t="s">
        <v>3755</v>
      </c>
      <c r="Y515" t="s">
        <v>7107</v>
      </c>
      <c r="Z515" t="s">
        <v>7108</v>
      </c>
      <c r="AA515">
        <v>107316</v>
      </c>
      <c r="AB515" t="s">
        <v>157</v>
      </c>
      <c r="AC515" t="s">
        <v>7109</v>
      </c>
      <c r="AD515" t="s">
        <v>158</v>
      </c>
      <c r="AF515" t="s">
        <v>149</v>
      </c>
    </row>
    <row r="516" spans="2:32" x14ac:dyDescent="0.55000000000000004">
      <c r="B516" t="s">
        <v>6700</v>
      </c>
      <c r="C516" t="s">
        <v>4327</v>
      </c>
      <c r="D516">
        <v>2016</v>
      </c>
      <c r="E516" t="s">
        <v>6701</v>
      </c>
      <c r="H516">
        <v>7753164</v>
      </c>
      <c r="L516">
        <v>2</v>
      </c>
      <c r="M516" t="s">
        <v>4329</v>
      </c>
      <c r="N516" t="s">
        <v>6702</v>
      </c>
      <c r="O516" t="s">
        <v>6703</v>
      </c>
      <c r="P516" t="s">
        <v>6704</v>
      </c>
      <c r="Q516" t="s">
        <v>6705</v>
      </c>
      <c r="R516" t="s">
        <v>6706</v>
      </c>
      <c r="S516" t="s">
        <v>6707</v>
      </c>
      <c r="V516" t="s">
        <v>6487</v>
      </c>
      <c r="W516" t="s">
        <v>365</v>
      </c>
      <c r="X516" t="s">
        <v>6708</v>
      </c>
      <c r="Y516" t="s">
        <v>6709</v>
      </c>
      <c r="AA516">
        <v>125022</v>
      </c>
      <c r="AB516" t="s">
        <v>157</v>
      </c>
      <c r="AC516" t="s">
        <v>6710</v>
      </c>
      <c r="AD516" t="s">
        <v>158</v>
      </c>
      <c r="AF516" t="s">
        <v>149</v>
      </c>
    </row>
    <row r="517" spans="2:32" x14ac:dyDescent="0.55000000000000004">
      <c r="B517" t="s">
        <v>6711</v>
      </c>
      <c r="C517" t="s">
        <v>4335</v>
      </c>
      <c r="D517">
        <v>2016</v>
      </c>
      <c r="E517" t="s">
        <v>6701</v>
      </c>
      <c r="H517">
        <v>7753143</v>
      </c>
      <c r="M517" t="s">
        <v>4336</v>
      </c>
      <c r="N517" t="s">
        <v>6712</v>
      </c>
      <c r="O517" t="s">
        <v>6713</v>
      </c>
      <c r="P517" t="s">
        <v>6714</v>
      </c>
      <c r="Q517" t="s">
        <v>6715</v>
      </c>
      <c r="R517" t="s">
        <v>6716</v>
      </c>
      <c r="S517" t="s">
        <v>6717</v>
      </c>
      <c r="V517" t="s">
        <v>6487</v>
      </c>
      <c r="W517" t="s">
        <v>365</v>
      </c>
      <c r="X517" t="s">
        <v>6708</v>
      </c>
      <c r="Y517" t="s">
        <v>6709</v>
      </c>
      <c r="AA517">
        <v>125022</v>
      </c>
      <c r="AB517" t="s">
        <v>157</v>
      </c>
      <c r="AC517" t="s">
        <v>6710</v>
      </c>
      <c r="AD517" t="s">
        <v>158</v>
      </c>
      <c r="AF517" t="s">
        <v>149</v>
      </c>
    </row>
    <row r="518" spans="2:32" x14ac:dyDescent="0.55000000000000004">
      <c r="B518" t="s">
        <v>4341</v>
      </c>
      <c r="C518" t="s">
        <v>4342</v>
      </c>
      <c r="D518">
        <v>2016</v>
      </c>
      <c r="E518" t="s">
        <v>3659</v>
      </c>
      <c r="F518" t="s">
        <v>4344</v>
      </c>
      <c r="H518">
        <v>7423166</v>
      </c>
      <c r="I518">
        <v>276</v>
      </c>
      <c r="J518">
        <v>283</v>
      </c>
      <c r="L518">
        <v>2</v>
      </c>
      <c r="M518" t="s">
        <v>4345</v>
      </c>
      <c r="N518" t="s">
        <v>6859</v>
      </c>
      <c r="O518" t="s">
        <v>4348</v>
      </c>
      <c r="P518" t="s">
        <v>4349</v>
      </c>
      <c r="Q518" t="s">
        <v>4350</v>
      </c>
      <c r="R518" t="s">
        <v>6860</v>
      </c>
      <c r="S518" t="s">
        <v>6861</v>
      </c>
      <c r="U518" t="s">
        <v>6862</v>
      </c>
      <c r="V518" t="s">
        <v>6863</v>
      </c>
      <c r="W518" t="s">
        <v>167</v>
      </c>
      <c r="X518" t="s">
        <v>4347</v>
      </c>
      <c r="Y518" t="s">
        <v>6864</v>
      </c>
      <c r="AA518">
        <v>119877</v>
      </c>
      <c r="AB518" t="s">
        <v>157</v>
      </c>
      <c r="AC518" t="s">
        <v>6865</v>
      </c>
      <c r="AD518" t="s">
        <v>158</v>
      </c>
      <c r="AF518" t="s">
        <v>149</v>
      </c>
    </row>
    <row r="519" spans="2:32" x14ac:dyDescent="0.55000000000000004">
      <c r="B519" t="s">
        <v>4352</v>
      </c>
      <c r="C519" t="s">
        <v>4353</v>
      </c>
      <c r="D519">
        <v>2016</v>
      </c>
      <c r="E519" t="s">
        <v>4354</v>
      </c>
      <c r="F519">
        <v>28</v>
      </c>
      <c r="G519">
        <v>11</v>
      </c>
      <c r="I519">
        <v>1973</v>
      </c>
      <c r="J519">
        <v>1981</v>
      </c>
      <c r="N519" t="s">
        <v>4355</v>
      </c>
      <c r="O519" t="s">
        <v>4357</v>
      </c>
      <c r="P519" t="s">
        <v>4358</v>
      </c>
      <c r="Q519" t="s">
        <v>4359</v>
      </c>
      <c r="R519" t="s">
        <v>6738</v>
      </c>
      <c r="S519" t="s">
        <v>6739</v>
      </c>
      <c r="T519" t="s">
        <v>6562</v>
      </c>
      <c r="W519" t="s">
        <v>4356</v>
      </c>
      <c r="AB519" t="s">
        <v>1425</v>
      </c>
      <c r="AC519" t="s">
        <v>6563</v>
      </c>
      <c r="AD519" t="s">
        <v>188</v>
      </c>
      <c r="AF519" t="s">
        <v>149</v>
      </c>
    </row>
    <row r="520" spans="2:32" x14ac:dyDescent="0.55000000000000004">
      <c r="B520" t="s">
        <v>6728</v>
      </c>
      <c r="C520" t="s">
        <v>4362</v>
      </c>
      <c r="D520">
        <v>2016</v>
      </c>
      <c r="E520" t="s">
        <v>420</v>
      </c>
      <c r="F520" t="s">
        <v>6729</v>
      </c>
      <c r="H520">
        <v>7733720</v>
      </c>
      <c r="L520">
        <v>1</v>
      </c>
      <c r="M520" t="s">
        <v>4364</v>
      </c>
      <c r="N520" t="s">
        <v>6730</v>
      </c>
      <c r="O520" t="s">
        <v>6731</v>
      </c>
      <c r="P520" t="s">
        <v>6732</v>
      </c>
      <c r="Q520" t="s">
        <v>6733</v>
      </c>
      <c r="S520" t="s">
        <v>6734</v>
      </c>
      <c r="W520" t="s">
        <v>365</v>
      </c>
      <c r="X520" t="s">
        <v>6735</v>
      </c>
      <c r="Y520" t="s">
        <v>6736</v>
      </c>
      <c r="AA520">
        <v>124646</v>
      </c>
      <c r="AB520" t="s">
        <v>157</v>
      </c>
      <c r="AC520" t="s">
        <v>6737</v>
      </c>
      <c r="AD520" t="s">
        <v>158</v>
      </c>
      <c r="AF520" t="s">
        <v>149</v>
      </c>
    </row>
    <row r="521" spans="2:32" x14ac:dyDescent="0.55000000000000004">
      <c r="B521" t="s">
        <v>1211</v>
      </c>
      <c r="C521" t="s">
        <v>4369</v>
      </c>
      <c r="D521">
        <v>2016</v>
      </c>
      <c r="E521" t="s">
        <v>229</v>
      </c>
      <c r="F521">
        <v>639</v>
      </c>
      <c r="I521">
        <v>255</v>
      </c>
      <c r="J521">
        <v>268</v>
      </c>
      <c r="M521" t="s">
        <v>4371</v>
      </c>
      <c r="N521" t="s">
        <v>6998</v>
      </c>
      <c r="O521" t="s">
        <v>1215</v>
      </c>
      <c r="P521" t="s">
        <v>1216</v>
      </c>
      <c r="Q521" t="s">
        <v>4374</v>
      </c>
      <c r="R521" t="s">
        <v>6999</v>
      </c>
      <c r="S521" t="s">
        <v>7000</v>
      </c>
      <c r="T521" t="s">
        <v>7001</v>
      </c>
      <c r="U521" t="s">
        <v>7002</v>
      </c>
      <c r="W521" t="s">
        <v>232</v>
      </c>
      <c r="X521" t="s">
        <v>4373</v>
      </c>
      <c r="Y521" t="s">
        <v>6726</v>
      </c>
      <c r="AA521">
        <v>184429</v>
      </c>
      <c r="AB521" t="s">
        <v>157</v>
      </c>
      <c r="AC521" t="s">
        <v>6616</v>
      </c>
      <c r="AD521" t="s">
        <v>158</v>
      </c>
      <c r="AF521" t="s">
        <v>149</v>
      </c>
    </row>
    <row r="522" spans="2:32" x14ac:dyDescent="0.55000000000000004">
      <c r="B522" t="s">
        <v>4376</v>
      </c>
      <c r="C522" t="s">
        <v>4377</v>
      </c>
      <c r="D522">
        <v>2016</v>
      </c>
      <c r="E522" t="s">
        <v>827</v>
      </c>
      <c r="F522">
        <v>15</v>
      </c>
      <c r="G522">
        <v>1</v>
      </c>
      <c r="I522">
        <v>147</v>
      </c>
      <c r="J522">
        <v>178</v>
      </c>
      <c r="L522">
        <v>6</v>
      </c>
      <c r="M522" t="s">
        <v>4378</v>
      </c>
      <c r="N522" t="s">
        <v>6866</v>
      </c>
      <c r="O522" t="s">
        <v>4380</v>
      </c>
      <c r="P522" t="s">
        <v>4381</v>
      </c>
      <c r="Q522" t="s">
        <v>4382</v>
      </c>
      <c r="R522" t="s">
        <v>6867</v>
      </c>
      <c r="S522" t="s">
        <v>6868</v>
      </c>
      <c r="T522" t="s">
        <v>6869</v>
      </c>
      <c r="W522" t="s">
        <v>232</v>
      </c>
      <c r="AB522" t="s">
        <v>157</v>
      </c>
      <c r="AC522" t="s">
        <v>6506</v>
      </c>
      <c r="AD522" t="s">
        <v>188</v>
      </c>
      <c r="AF522" t="s">
        <v>149</v>
      </c>
    </row>
    <row r="523" spans="2:32" x14ac:dyDescent="0.55000000000000004">
      <c r="B523" t="s">
        <v>4745</v>
      </c>
      <c r="C523" t="s">
        <v>4807</v>
      </c>
      <c r="D523">
        <v>2016</v>
      </c>
      <c r="E523" t="s">
        <v>4809</v>
      </c>
      <c r="F523">
        <v>6</v>
      </c>
      <c r="G523">
        <v>4</v>
      </c>
      <c r="I523">
        <v>222</v>
      </c>
      <c r="J523">
        <v>237</v>
      </c>
      <c r="M523" t="s">
        <v>6972</v>
      </c>
      <c r="N523" t="s">
        <v>6973</v>
      </c>
      <c r="O523" t="s">
        <v>4742</v>
      </c>
      <c r="P523" t="s">
        <v>6974</v>
      </c>
      <c r="Q523" t="s">
        <v>6975</v>
      </c>
      <c r="R523" t="s">
        <v>6976</v>
      </c>
      <c r="S523" t="s">
        <v>6977</v>
      </c>
      <c r="T523" t="s">
        <v>6978</v>
      </c>
      <c r="W523" t="s">
        <v>6979</v>
      </c>
      <c r="AB523" t="s">
        <v>157</v>
      </c>
      <c r="AC523" t="s">
        <v>6980</v>
      </c>
      <c r="AD523" t="s">
        <v>188</v>
      </c>
      <c r="AF523" t="s">
        <v>149</v>
      </c>
    </row>
    <row r="524" spans="2:32" x14ac:dyDescent="0.55000000000000004">
      <c r="B524" t="s">
        <v>6769</v>
      </c>
      <c r="C524" t="s">
        <v>4385</v>
      </c>
      <c r="D524">
        <v>2016</v>
      </c>
      <c r="E524" t="s">
        <v>4386</v>
      </c>
      <c r="H524">
        <v>7547123</v>
      </c>
      <c r="I524">
        <v>97</v>
      </c>
      <c r="J524">
        <v>102</v>
      </c>
      <c r="M524" t="s">
        <v>4387</v>
      </c>
      <c r="N524" t="s">
        <v>6770</v>
      </c>
      <c r="O524" t="s">
        <v>4390</v>
      </c>
      <c r="P524" t="s">
        <v>4391</v>
      </c>
      <c r="Q524" t="s">
        <v>4392</v>
      </c>
      <c r="R524" t="s">
        <v>6771</v>
      </c>
      <c r="S524" t="s">
        <v>6772</v>
      </c>
      <c r="T524" t="s">
        <v>6773</v>
      </c>
      <c r="W524" t="s">
        <v>365</v>
      </c>
      <c r="X524" t="s">
        <v>4389</v>
      </c>
      <c r="Y524" t="s">
        <v>6767</v>
      </c>
      <c r="AA524">
        <v>123401</v>
      </c>
      <c r="AB524" t="s">
        <v>157</v>
      </c>
      <c r="AC524" t="s">
        <v>6768</v>
      </c>
      <c r="AD524" t="s">
        <v>158</v>
      </c>
      <c r="AF524" t="s">
        <v>149</v>
      </c>
    </row>
    <row r="525" spans="2:32" x14ac:dyDescent="0.55000000000000004">
      <c r="B525" t="s">
        <v>6805</v>
      </c>
      <c r="C525" t="s">
        <v>4395</v>
      </c>
      <c r="D525">
        <v>2016</v>
      </c>
      <c r="E525" t="s">
        <v>4396</v>
      </c>
      <c r="H525">
        <v>7490534</v>
      </c>
      <c r="M525" t="s">
        <v>4397</v>
      </c>
      <c r="N525" t="s">
        <v>6806</v>
      </c>
      <c r="O525" t="s">
        <v>4400</v>
      </c>
      <c r="P525" t="s">
        <v>4401</v>
      </c>
      <c r="Q525" t="s">
        <v>4402</v>
      </c>
      <c r="R525" t="s">
        <v>6807</v>
      </c>
      <c r="S525" t="s">
        <v>6808</v>
      </c>
      <c r="V525" t="s">
        <v>6487</v>
      </c>
      <c r="W525" t="s">
        <v>365</v>
      </c>
      <c r="X525" t="s">
        <v>4399</v>
      </c>
      <c r="Y525" t="s">
        <v>6809</v>
      </c>
      <c r="AA525">
        <v>122345</v>
      </c>
      <c r="AB525" t="s">
        <v>157</v>
      </c>
      <c r="AC525" t="s">
        <v>6810</v>
      </c>
      <c r="AD525" t="s">
        <v>158</v>
      </c>
      <c r="AF525" t="s">
        <v>149</v>
      </c>
    </row>
    <row r="526" spans="2:32" x14ac:dyDescent="0.55000000000000004">
      <c r="B526" t="s">
        <v>6740</v>
      </c>
      <c r="C526" t="s">
        <v>6741</v>
      </c>
      <c r="D526">
        <v>2016</v>
      </c>
      <c r="E526" t="s">
        <v>6742</v>
      </c>
      <c r="F526" t="s">
        <v>6743</v>
      </c>
      <c r="I526">
        <v>242</v>
      </c>
      <c r="J526">
        <v>253</v>
      </c>
      <c r="L526">
        <v>3</v>
      </c>
      <c r="M526" t="s">
        <v>6744</v>
      </c>
      <c r="N526" t="s">
        <v>6745</v>
      </c>
      <c r="O526" t="s">
        <v>6746</v>
      </c>
      <c r="P526" t="s">
        <v>6747</v>
      </c>
      <c r="Q526" t="s">
        <v>6748</v>
      </c>
      <c r="R526" t="s">
        <v>6749</v>
      </c>
      <c r="S526" t="s">
        <v>6750</v>
      </c>
      <c r="U526" t="s">
        <v>6751</v>
      </c>
      <c r="V526" t="s">
        <v>6752</v>
      </c>
      <c r="W526" t="s">
        <v>1029</v>
      </c>
      <c r="X526" t="s">
        <v>6753</v>
      </c>
      <c r="Y526" t="s">
        <v>6754</v>
      </c>
      <c r="AA526">
        <v>124602</v>
      </c>
      <c r="AB526" t="s">
        <v>157</v>
      </c>
      <c r="AC526" t="s">
        <v>6755</v>
      </c>
      <c r="AD526" t="s">
        <v>158</v>
      </c>
      <c r="AF526" t="s">
        <v>149</v>
      </c>
    </row>
    <row r="527" spans="2:32" x14ac:dyDescent="0.55000000000000004">
      <c r="B527" t="s">
        <v>4408</v>
      </c>
      <c r="C527" t="s">
        <v>4409</v>
      </c>
      <c r="D527">
        <v>2016</v>
      </c>
      <c r="E527" t="s">
        <v>4410</v>
      </c>
      <c r="F527">
        <v>230</v>
      </c>
      <c r="G527">
        <v>5</v>
      </c>
      <c r="I527">
        <v>883</v>
      </c>
      <c r="J527">
        <v>908</v>
      </c>
      <c r="M527" t="s">
        <v>4411</v>
      </c>
      <c r="N527" t="s">
        <v>6884</v>
      </c>
      <c r="O527" t="s">
        <v>4413</v>
      </c>
      <c r="P527" t="s">
        <v>4414</v>
      </c>
      <c r="Q527" t="s">
        <v>4415</v>
      </c>
      <c r="R527" t="s">
        <v>6885</v>
      </c>
      <c r="S527" t="s">
        <v>6886</v>
      </c>
      <c r="T527" t="s">
        <v>6887</v>
      </c>
      <c r="W527" t="s">
        <v>794</v>
      </c>
      <c r="AB527" t="s">
        <v>157</v>
      </c>
      <c r="AC527" t="s">
        <v>6888</v>
      </c>
      <c r="AD527" t="s">
        <v>188</v>
      </c>
      <c r="AF527" t="s">
        <v>149</v>
      </c>
    </row>
    <row r="528" spans="2:32" x14ac:dyDescent="0.55000000000000004">
      <c r="B528" t="s">
        <v>4417</v>
      </c>
      <c r="C528" t="s">
        <v>4418</v>
      </c>
      <c r="D528">
        <v>2016</v>
      </c>
      <c r="E528" t="s">
        <v>593</v>
      </c>
      <c r="F528">
        <v>30</v>
      </c>
      <c r="G528">
        <v>3</v>
      </c>
      <c r="I528">
        <v>585</v>
      </c>
      <c r="J528">
        <v>603</v>
      </c>
      <c r="L528">
        <v>2</v>
      </c>
      <c r="M528" t="s">
        <v>4419</v>
      </c>
      <c r="N528" t="s">
        <v>6786</v>
      </c>
      <c r="O528" t="s">
        <v>4421</v>
      </c>
      <c r="P528" t="s">
        <v>4422</v>
      </c>
      <c r="Q528" t="s">
        <v>4423</v>
      </c>
      <c r="R528" t="s">
        <v>6787</v>
      </c>
      <c r="S528" t="s">
        <v>6788</v>
      </c>
      <c r="V528" t="s">
        <v>413</v>
      </c>
      <c r="AA528" t="s">
        <v>157</v>
      </c>
      <c r="AB528" t="s">
        <v>6789</v>
      </c>
      <c r="AC528" t="s">
        <v>188</v>
      </c>
      <c r="AE528" t="s">
        <v>149</v>
      </c>
    </row>
    <row r="529" spans="2:32" x14ac:dyDescent="0.55000000000000004">
      <c r="B529" t="s">
        <v>4425</v>
      </c>
      <c r="C529" t="s">
        <v>4426</v>
      </c>
      <c r="D529">
        <v>2016</v>
      </c>
      <c r="E529" t="s">
        <v>239</v>
      </c>
      <c r="F529" t="s">
        <v>4427</v>
      </c>
      <c r="I529">
        <v>450</v>
      </c>
      <c r="J529">
        <v>465</v>
      </c>
      <c r="L529">
        <v>1</v>
      </c>
      <c r="M529" t="s">
        <v>4428</v>
      </c>
      <c r="N529" t="s">
        <v>6937</v>
      </c>
      <c r="O529" t="s">
        <v>4431</v>
      </c>
      <c r="P529" t="s">
        <v>4432</v>
      </c>
      <c r="Q529" t="s">
        <v>4433</v>
      </c>
      <c r="R529" t="s">
        <v>6938</v>
      </c>
      <c r="S529" t="s">
        <v>6939</v>
      </c>
      <c r="T529" t="s">
        <v>6940</v>
      </c>
      <c r="U529" t="s">
        <v>6941</v>
      </c>
      <c r="W529" t="s">
        <v>232</v>
      </c>
      <c r="X529" t="s">
        <v>4430</v>
      </c>
      <c r="Y529" t="s">
        <v>6942</v>
      </c>
      <c r="AA529">
        <v>186189</v>
      </c>
      <c r="AB529" t="s">
        <v>157</v>
      </c>
      <c r="AC529" t="s">
        <v>6645</v>
      </c>
      <c r="AD529" t="s">
        <v>158</v>
      </c>
      <c r="AF529" t="s">
        <v>149</v>
      </c>
    </row>
    <row r="530" spans="2:32" x14ac:dyDescent="0.55000000000000004">
      <c r="B530" t="s">
        <v>4435</v>
      </c>
      <c r="C530" t="s">
        <v>4436</v>
      </c>
      <c r="D530">
        <v>2016</v>
      </c>
      <c r="E530" t="s">
        <v>4438</v>
      </c>
      <c r="H530">
        <v>7486206</v>
      </c>
      <c r="I530">
        <v>12</v>
      </c>
      <c r="J530">
        <v>17</v>
      </c>
      <c r="M530" t="s">
        <v>4439</v>
      </c>
      <c r="N530" t="s">
        <v>6818</v>
      </c>
      <c r="O530" t="s">
        <v>4442</v>
      </c>
      <c r="P530" t="s">
        <v>4443</v>
      </c>
      <c r="Q530" t="s">
        <v>4444</v>
      </c>
      <c r="R530" t="s">
        <v>6819</v>
      </c>
      <c r="S530" t="s">
        <v>6820</v>
      </c>
      <c r="W530" t="s">
        <v>365</v>
      </c>
      <c r="X530" t="s">
        <v>4441</v>
      </c>
      <c r="Y530" t="s">
        <v>6821</v>
      </c>
      <c r="AA530">
        <v>122194</v>
      </c>
      <c r="AB530" t="s">
        <v>157</v>
      </c>
      <c r="AC530" t="s">
        <v>6822</v>
      </c>
      <c r="AD530" t="s">
        <v>158</v>
      </c>
      <c r="AF530" t="s">
        <v>149</v>
      </c>
    </row>
    <row r="531" spans="2:32" x14ac:dyDescent="0.55000000000000004">
      <c r="B531" t="s">
        <v>4446</v>
      </c>
      <c r="C531" t="s">
        <v>4447</v>
      </c>
      <c r="D531">
        <v>2016</v>
      </c>
      <c r="E531" t="s">
        <v>4448</v>
      </c>
      <c r="F531">
        <v>64</v>
      </c>
      <c r="G531">
        <v>4</v>
      </c>
      <c r="I531">
        <v>253</v>
      </c>
      <c r="J531">
        <v>269</v>
      </c>
      <c r="L531">
        <v>3</v>
      </c>
      <c r="M531" t="s">
        <v>4449</v>
      </c>
      <c r="N531" t="s">
        <v>6848</v>
      </c>
      <c r="O531" t="s">
        <v>4452</v>
      </c>
      <c r="P531" t="s">
        <v>4453</v>
      </c>
      <c r="Q531" t="s">
        <v>4454</v>
      </c>
      <c r="R531" t="s">
        <v>4445</v>
      </c>
      <c r="T531" t="s">
        <v>6849</v>
      </c>
      <c r="W531" t="s">
        <v>4451</v>
      </c>
      <c r="AB531" t="s">
        <v>157</v>
      </c>
      <c r="AC531" t="s">
        <v>4448</v>
      </c>
      <c r="AD531" t="s">
        <v>188</v>
      </c>
      <c r="AF531" t="s">
        <v>149</v>
      </c>
    </row>
    <row r="532" spans="2:32" x14ac:dyDescent="0.55000000000000004">
      <c r="B532" t="s">
        <v>4456</v>
      </c>
      <c r="C532" t="s">
        <v>4457</v>
      </c>
      <c r="D532">
        <v>2016</v>
      </c>
      <c r="E532" t="s">
        <v>1184</v>
      </c>
      <c r="F532">
        <v>50</v>
      </c>
      <c r="I532">
        <v>695</v>
      </c>
      <c r="J532">
        <v>700</v>
      </c>
      <c r="L532">
        <v>1</v>
      </c>
      <c r="M532" t="s">
        <v>4458</v>
      </c>
      <c r="N532" t="s">
        <v>6912</v>
      </c>
      <c r="O532" t="s">
        <v>4461</v>
      </c>
      <c r="P532" t="s">
        <v>4462</v>
      </c>
      <c r="Q532" t="s">
        <v>4463</v>
      </c>
      <c r="R532" t="s">
        <v>6913</v>
      </c>
      <c r="S532" t="s">
        <v>6914</v>
      </c>
      <c r="T532" t="s">
        <v>6915</v>
      </c>
      <c r="U532" t="s">
        <v>6916</v>
      </c>
      <c r="W532" t="s">
        <v>4480</v>
      </c>
      <c r="X532" t="s">
        <v>4460</v>
      </c>
      <c r="Y532" t="s">
        <v>6767</v>
      </c>
      <c r="AA532">
        <v>131498</v>
      </c>
      <c r="AB532" t="s">
        <v>157</v>
      </c>
      <c r="AC532" t="s">
        <v>1184</v>
      </c>
      <c r="AD532" t="s">
        <v>158</v>
      </c>
      <c r="AE532" t="s">
        <v>6534</v>
      </c>
      <c r="AF532" t="s">
        <v>149</v>
      </c>
    </row>
    <row r="533" spans="2:32" x14ac:dyDescent="0.55000000000000004">
      <c r="B533" t="s">
        <v>4465</v>
      </c>
      <c r="C533" t="s">
        <v>4466</v>
      </c>
      <c r="D533">
        <v>2016</v>
      </c>
      <c r="E533" t="s">
        <v>4467</v>
      </c>
      <c r="F533">
        <v>4</v>
      </c>
      <c r="I533">
        <v>1071</v>
      </c>
      <c r="J533">
        <v>1080</v>
      </c>
      <c r="M533" t="s">
        <v>4468</v>
      </c>
      <c r="N533" t="s">
        <v>6917</v>
      </c>
      <c r="O533" t="s">
        <v>4471</v>
      </c>
      <c r="P533" t="s">
        <v>4472</v>
      </c>
      <c r="Q533" t="s">
        <v>4473</v>
      </c>
      <c r="R533" t="s">
        <v>6918</v>
      </c>
      <c r="S533" t="s">
        <v>6919</v>
      </c>
      <c r="T533" t="s">
        <v>6920</v>
      </c>
      <c r="U533" t="s">
        <v>6921</v>
      </c>
      <c r="V533" t="s">
        <v>6922</v>
      </c>
      <c r="W533" t="s">
        <v>3184</v>
      </c>
      <c r="X533" t="s">
        <v>4470</v>
      </c>
      <c r="Y533" t="s">
        <v>6923</v>
      </c>
      <c r="AA533">
        <v>124135</v>
      </c>
      <c r="AB533" t="s">
        <v>157</v>
      </c>
      <c r="AC533" t="s">
        <v>6924</v>
      </c>
      <c r="AD533" t="s">
        <v>158</v>
      </c>
      <c r="AF533" t="s">
        <v>149</v>
      </c>
    </row>
    <row r="534" spans="2:32" x14ac:dyDescent="0.55000000000000004">
      <c r="B534" t="s">
        <v>4475</v>
      </c>
      <c r="C534" t="s">
        <v>4476</v>
      </c>
      <c r="D534">
        <v>2016</v>
      </c>
      <c r="E534" t="s">
        <v>4477</v>
      </c>
      <c r="F534">
        <v>49</v>
      </c>
      <c r="G534">
        <v>3</v>
      </c>
      <c r="I534">
        <v>453</v>
      </c>
      <c r="J534">
        <v>458</v>
      </c>
      <c r="M534" t="s">
        <v>4478</v>
      </c>
      <c r="N534" t="s">
        <v>6889</v>
      </c>
      <c r="O534" t="s">
        <v>4481</v>
      </c>
      <c r="P534" t="s">
        <v>4482</v>
      </c>
      <c r="Q534" t="s">
        <v>4483</v>
      </c>
      <c r="R534" t="s">
        <v>6890</v>
      </c>
      <c r="S534" t="s">
        <v>6891</v>
      </c>
      <c r="W534" t="s">
        <v>4480</v>
      </c>
      <c r="AB534" t="s">
        <v>157</v>
      </c>
      <c r="AC534" t="s">
        <v>4477</v>
      </c>
      <c r="AD534" t="s">
        <v>188</v>
      </c>
      <c r="AF534" t="s">
        <v>149</v>
      </c>
    </row>
    <row r="535" spans="2:32" x14ac:dyDescent="0.55000000000000004">
      <c r="B535" t="s">
        <v>4485</v>
      </c>
      <c r="C535" t="s">
        <v>4486</v>
      </c>
      <c r="D535">
        <v>2016</v>
      </c>
      <c r="E535" t="s">
        <v>4487</v>
      </c>
      <c r="F535">
        <v>6</v>
      </c>
      <c r="G535">
        <v>1</v>
      </c>
      <c r="I535">
        <v>23</v>
      </c>
      <c r="J535">
        <v>38</v>
      </c>
      <c r="L535">
        <v>1</v>
      </c>
      <c r="M535" t="s">
        <v>4488</v>
      </c>
      <c r="N535" t="s">
        <v>6881</v>
      </c>
      <c r="O535" t="s">
        <v>4491</v>
      </c>
      <c r="P535" t="s">
        <v>4492</v>
      </c>
      <c r="Q535" t="s">
        <v>4493</v>
      </c>
      <c r="R535" t="s">
        <v>4484</v>
      </c>
      <c r="T535" t="s">
        <v>6882</v>
      </c>
      <c r="W535" t="s">
        <v>4490</v>
      </c>
      <c r="AB535" t="s">
        <v>157</v>
      </c>
      <c r="AC535" t="s">
        <v>6883</v>
      </c>
      <c r="AD535" t="s">
        <v>188</v>
      </c>
      <c r="AF535" t="s">
        <v>149</v>
      </c>
    </row>
    <row r="536" spans="2:32" x14ac:dyDescent="0.55000000000000004">
      <c r="B536" t="s">
        <v>4495</v>
      </c>
      <c r="C536" t="s">
        <v>4496</v>
      </c>
      <c r="D536">
        <v>2016</v>
      </c>
      <c r="E536" t="s">
        <v>4498</v>
      </c>
      <c r="H536">
        <v>7471294</v>
      </c>
      <c r="I536">
        <v>760</v>
      </c>
      <c r="J536">
        <v>765</v>
      </c>
      <c r="L536">
        <v>1</v>
      </c>
      <c r="M536" t="s">
        <v>4499</v>
      </c>
      <c r="N536" t="s">
        <v>6841</v>
      </c>
      <c r="O536" t="s">
        <v>4502</v>
      </c>
      <c r="P536" t="s">
        <v>4503</v>
      </c>
      <c r="Q536" t="s">
        <v>4504</v>
      </c>
      <c r="R536" t="s">
        <v>6842</v>
      </c>
      <c r="S536" t="s">
        <v>6843</v>
      </c>
      <c r="U536" t="s">
        <v>6844</v>
      </c>
      <c r="V536" t="s">
        <v>6845</v>
      </c>
      <c r="W536" t="s">
        <v>365</v>
      </c>
      <c r="X536" t="s">
        <v>4501</v>
      </c>
      <c r="Y536" t="s">
        <v>6846</v>
      </c>
      <c r="AA536">
        <v>121724</v>
      </c>
      <c r="AB536" t="s">
        <v>157</v>
      </c>
      <c r="AC536" t="s">
        <v>6847</v>
      </c>
      <c r="AD536" t="s">
        <v>158</v>
      </c>
      <c r="AF536" t="s">
        <v>149</v>
      </c>
    </row>
    <row r="537" spans="2:32" x14ac:dyDescent="0.55000000000000004">
      <c r="B537" t="s">
        <v>6981</v>
      </c>
      <c r="C537" t="s">
        <v>6982</v>
      </c>
      <c r="D537">
        <v>2016</v>
      </c>
      <c r="E537" t="s">
        <v>1406</v>
      </c>
      <c r="F537">
        <v>1731</v>
      </c>
      <c r="I537">
        <v>38</v>
      </c>
      <c r="J537">
        <v>51</v>
      </c>
      <c r="N537" t="s">
        <v>6983</v>
      </c>
      <c r="O537" t="s">
        <v>6984</v>
      </c>
      <c r="P537" t="s">
        <v>6985</v>
      </c>
      <c r="Q537" t="s">
        <v>6986</v>
      </c>
      <c r="R537" t="s">
        <v>6987</v>
      </c>
      <c r="S537" t="s">
        <v>6988</v>
      </c>
      <c r="U537" t="s">
        <v>6989</v>
      </c>
      <c r="W537" t="s">
        <v>1408</v>
      </c>
      <c r="X537" t="s">
        <v>6990</v>
      </c>
      <c r="Y537" t="s">
        <v>6991</v>
      </c>
      <c r="AA537">
        <v>124772</v>
      </c>
      <c r="AB537" t="s">
        <v>157</v>
      </c>
      <c r="AC537" t="s">
        <v>6964</v>
      </c>
      <c r="AD537" t="s">
        <v>158</v>
      </c>
      <c r="AF537" t="s">
        <v>149</v>
      </c>
    </row>
    <row r="538" spans="2:32" x14ac:dyDescent="0.55000000000000004">
      <c r="B538" t="s">
        <v>4510</v>
      </c>
      <c r="C538" t="s">
        <v>4511</v>
      </c>
      <c r="D538">
        <v>2016</v>
      </c>
      <c r="E538" t="s">
        <v>4513</v>
      </c>
      <c r="H538">
        <v>7515612</v>
      </c>
      <c r="I538">
        <v>61</v>
      </c>
      <c r="J538">
        <v>68</v>
      </c>
      <c r="L538">
        <v>2</v>
      </c>
      <c r="M538" t="s">
        <v>4514</v>
      </c>
      <c r="N538" t="s">
        <v>6794</v>
      </c>
      <c r="O538" t="s">
        <v>4517</v>
      </c>
      <c r="P538" t="s">
        <v>4518</v>
      </c>
      <c r="Q538" t="s">
        <v>4519</v>
      </c>
      <c r="R538" t="s">
        <v>6795</v>
      </c>
      <c r="S538" t="s">
        <v>6796</v>
      </c>
      <c r="T538" t="s">
        <v>6797</v>
      </c>
      <c r="W538" t="s">
        <v>365</v>
      </c>
      <c r="X538" t="s">
        <v>4516</v>
      </c>
      <c r="Y538" t="s">
        <v>6798</v>
      </c>
      <c r="AA538">
        <v>122813</v>
      </c>
      <c r="AB538" t="s">
        <v>157</v>
      </c>
      <c r="AC538" t="s">
        <v>6799</v>
      </c>
      <c r="AD538" t="s">
        <v>158</v>
      </c>
      <c r="AF538" t="s">
        <v>149</v>
      </c>
    </row>
    <row r="539" spans="2:32" x14ac:dyDescent="0.55000000000000004">
      <c r="B539" t="s">
        <v>4531</v>
      </c>
      <c r="C539" t="s">
        <v>4532</v>
      </c>
      <c r="D539">
        <v>2016</v>
      </c>
      <c r="E539" t="s">
        <v>4533</v>
      </c>
      <c r="H539">
        <v>7536448</v>
      </c>
      <c r="I539">
        <v>148</v>
      </c>
      <c r="J539">
        <v>150</v>
      </c>
      <c r="L539">
        <v>1</v>
      </c>
      <c r="M539" t="s">
        <v>4534</v>
      </c>
      <c r="N539" t="s">
        <v>6774</v>
      </c>
      <c r="O539" t="s">
        <v>4537</v>
      </c>
      <c r="P539" t="s">
        <v>4538</v>
      </c>
      <c r="Q539" t="s">
        <v>4539</v>
      </c>
      <c r="R539" t="s">
        <v>6775</v>
      </c>
      <c r="S539" t="s">
        <v>6776</v>
      </c>
      <c r="U539" t="s">
        <v>6777</v>
      </c>
      <c r="V539" t="s">
        <v>6778</v>
      </c>
      <c r="W539" t="s">
        <v>365</v>
      </c>
      <c r="X539" t="s">
        <v>4536</v>
      </c>
      <c r="Y539" t="s">
        <v>6779</v>
      </c>
      <c r="AA539">
        <v>123254</v>
      </c>
      <c r="AB539" t="s">
        <v>157</v>
      </c>
      <c r="AC539" t="s">
        <v>6780</v>
      </c>
      <c r="AD539" t="s">
        <v>158</v>
      </c>
      <c r="AF539" t="s">
        <v>149</v>
      </c>
    </row>
    <row r="540" spans="2:32" x14ac:dyDescent="0.55000000000000004">
      <c r="B540" t="s">
        <v>6012</v>
      </c>
      <c r="C540" t="s">
        <v>6013</v>
      </c>
      <c r="D540">
        <v>2016</v>
      </c>
      <c r="E540" t="s">
        <v>1792</v>
      </c>
      <c r="I540">
        <v>1709</v>
      </c>
      <c r="J540">
        <v>1713</v>
      </c>
      <c r="M540" t="s">
        <v>6014</v>
      </c>
      <c r="N540" t="s">
        <v>6015</v>
      </c>
      <c r="O540" t="s">
        <v>6016</v>
      </c>
      <c r="P540" t="s">
        <v>6017</v>
      </c>
      <c r="Q540" t="s">
        <v>6018</v>
      </c>
      <c r="S540" t="s">
        <v>6019</v>
      </c>
      <c r="W540" t="s">
        <v>6020</v>
      </c>
      <c r="X540" t="s">
        <v>6021</v>
      </c>
      <c r="Y540" t="s">
        <v>6943</v>
      </c>
      <c r="AA540">
        <v>128203</v>
      </c>
      <c r="AB540" t="s">
        <v>157</v>
      </c>
      <c r="AC540" t="s">
        <v>6944</v>
      </c>
      <c r="AD540" t="s">
        <v>158</v>
      </c>
      <c r="AF540" t="s">
        <v>149</v>
      </c>
    </row>
    <row r="541" spans="2:32" x14ac:dyDescent="0.55000000000000004">
      <c r="B541" t="s">
        <v>4541</v>
      </c>
      <c r="C541" t="s">
        <v>4542</v>
      </c>
      <c r="D541">
        <v>2016</v>
      </c>
      <c r="E541" t="s">
        <v>4543</v>
      </c>
      <c r="F541">
        <v>38</v>
      </c>
      <c r="I541">
        <v>1281</v>
      </c>
      <c r="J541">
        <v>1286</v>
      </c>
      <c r="M541" t="s">
        <v>4544</v>
      </c>
      <c r="N541" t="s">
        <v>6909</v>
      </c>
      <c r="O541" t="s">
        <v>4546</v>
      </c>
      <c r="P541" t="s">
        <v>4547</v>
      </c>
      <c r="Q541" t="s">
        <v>4548</v>
      </c>
      <c r="R541" t="s">
        <v>4540</v>
      </c>
      <c r="U541" t="s">
        <v>6910</v>
      </c>
      <c r="W541" t="s">
        <v>4480</v>
      </c>
      <c r="AB541" t="s">
        <v>157</v>
      </c>
      <c r="AC541" t="s">
        <v>6911</v>
      </c>
      <c r="AD541" t="s">
        <v>493</v>
      </c>
      <c r="AF541" t="s">
        <v>149</v>
      </c>
    </row>
    <row r="542" spans="2:32" x14ac:dyDescent="0.55000000000000004">
      <c r="B542" t="s">
        <v>4550</v>
      </c>
      <c r="C542" t="s">
        <v>4551</v>
      </c>
      <c r="D542">
        <v>2016</v>
      </c>
      <c r="E542" t="s">
        <v>827</v>
      </c>
      <c r="I542">
        <v>1</v>
      </c>
      <c r="J542">
        <v>19</v>
      </c>
      <c r="M542" t="s">
        <v>4552</v>
      </c>
      <c r="N542" t="s">
        <v>6850</v>
      </c>
      <c r="O542" t="s">
        <v>4554</v>
      </c>
      <c r="P542" t="s">
        <v>4555</v>
      </c>
      <c r="Q542" t="s">
        <v>4556</v>
      </c>
      <c r="R542" t="s">
        <v>6851</v>
      </c>
      <c r="S542" t="s">
        <v>6852</v>
      </c>
      <c r="T542" t="s">
        <v>6853</v>
      </c>
      <c r="W542" t="s">
        <v>232</v>
      </c>
      <c r="AB542" t="s">
        <v>157</v>
      </c>
      <c r="AC542" t="s">
        <v>6506</v>
      </c>
      <c r="AD542" t="s">
        <v>830</v>
      </c>
      <c r="AF542" t="s">
        <v>149</v>
      </c>
    </row>
    <row r="543" spans="2:32" x14ac:dyDescent="0.55000000000000004">
      <c r="B543" t="s">
        <v>4562</v>
      </c>
      <c r="C543" t="s">
        <v>6925</v>
      </c>
      <c r="D543">
        <v>2016</v>
      </c>
      <c r="E543" t="s">
        <v>6926</v>
      </c>
      <c r="H543" t="s">
        <v>6927</v>
      </c>
      <c r="M543" t="s">
        <v>6928</v>
      </c>
      <c r="N543" t="s">
        <v>6929</v>
      </c>
      <c r="O543" t="s">
        <v>6930</v>
      </c>
      <c r="P543" t="s">
        <v>6931</v>
      </c>
      <c r="Q543" t="s">
        <v>6932</v>
      </c>
      <c r="S543" t="s">
        <v>6933</v>
      </c>
      <c r="W543" t="s">
        <v>4566</v>
      </c>
      <c r="X543" t="s">
        <v>6934</v>
      </c>
      <c r="Y543" t="s">
        <v>6935</v>
      </c>
      <c r="AA543">
        <v>192229</v>
      </c>
      <c r="AB543" t="s">
        <v>157</v>
      </c>
      <c r="AC543" t="s">
        <v>6936</v>
      </c>
      <c r="AD543" t="s">
        <v>158</v>
      </c>
      <c r="AF543" t="s">
        <v>149</v>
      </c>
    </row>
    <row r="544" spans="2:32" x14ac:dyDescent="0.55000000000000004">
      <c r="B544" t="s">
        <v>4571</v>
      </c>
      <c r="C544" t="s">
        <v>4572</v>
      </c>
      <c r="D544">
        <v>2016</v>
      </c>
      <c r="E544" t="s">
        <v>4396</v>
      </c>
      <c r="H544">
        <v>7490559</v>
      </c>
      <c r="M544" t="s">
        <v>4574</v>
      </c>
      <c r="N544" t="s">
        <v>6811</v>
      </c>
      <c r="O544" t="s">
        <v>4576</v>
      </c>
      <c r="P544" t="s">
        <v>4577</v>
      </c>
      <c r="Q544" t="s">
        <v>4578</v>
      </c>
      <c r="R544" t="s">
        <v>6812</v>
      </c>
      <c r="S544" t="s">
        <v>6813</v>
      </c>
      <c r="V544" t="s">
        <v>6487</v>
      </c>
      <c r="W544" t="s">
        <v>365</v>
      </c>
      <c r="X544" t="s">
        <v>4399</v>
      </c>
      <c r="Y544" t="s">
        <v>6809</v>
      </c>
      <c r="AA544">
        <v>122345</v>
      </c>
      <c r="AB544" t="s">
        <v>157</v>
      </c>
      <c r="AC544" t="s">
        <v>6810</v>
      </c>
      <c r="AD544" t="s">
        <v>158</v>
      </c>
      <c r="AF544" t="s">
        <v>149</v>
      </c>
    </row>
    <row r="545" spans="2:32" x14ac:dyDescent="0.55000000000000004">
      <c r="B545" t="s">
        <v>4313</v>
      </c>
      <c r="C545" t="s">
        <v>6955</v>
      </c>
      <c r="D545">
        <v>2016</v>
      </c>
      <c r="E545" t="s">
        <v>1406</v>
      </c>
      <c r="F545">
        <v>1760</v>
      </c>
      <c r="I545">
        <v>2</v>
      </c>
      <c r="J545">
        <v>4</v>
      </c>
      <c r="N545" t="s">
        <v>6956</v>
      </c>
      <c r="O545" t="s">
        <v>4851</v>
      </c>
      <c r="P545" t="s">
        <v>6957</v>
      </c>
      <c r="Q545" t="s">
        <v>4847</v>
      </c>
      <c r="R545" t="s">
        <v>6958</v>
      </c>
      <c r="S545" t="s">
        <v>6959</v>
      </c>
      <c r="T545" t="s">
        <v>6960</v>
      </c>
      <c r="U545" t="s">
        <v>6961</v>
      </c>
      <c r="W545" t="s">
        <v>1408</v>
      </c>
      <c r="X545" t="s">
        <v>6962</v>
      </c>
      <c r="Y545" t="s">
        <v>6963</v>
      </c>
      <c r="AA545">
        <v>125484</v>
      </c>
      <c r="AB545" t="s">
        <v>157</v>
      </c>
      <c r="AC545" t="s">
        <v>6964</v>
      </c>
      <c r="AD545" t="s">
        <v>158</v>
      </c>
      <c r="AF545" t="s">
        <v>149</v>
      </c>
    </row>
    <row r="546" spans="2:32" x14ac:dyDescent="0.55000000000000004">
      <c r="B546" t="s">
        <v>4580</v>
      </c>
      <c r="C546" t="s">
        <v>4581</v>
      </c>
      <c r="D546">
        <v>2016</v>
      </c>
      <c r="E546" t="s">
        <v>3268</v>
      </c>
      <c r="F546">
        <v>361</v>
      </c>
      <c r="I546">
        <v>57</v>
      </c>
      <c r="J546">
        <v>81</v>
      </c>
      <c r="M546" t="s">
        <v>4582</v>
      </c>
      <c r="N546" t="s">
        <v>6992</v>
      </c>
      <c r="O546" t="s">
        <v>4585</v>
      </c>
      <c r="P546" t="s">
        <v>4586</v>
      </c>
      <c r="Q546" t="s">
        <v>4587</v>
      </c>
      <c r="S546" t="s">
        <v>4579</v>
      </c>
      <c r="T546" t="s">
        <v>6993</v>
      </c>
      <c r="U546" t="s">
        <v>6994</v>
      </c>
      <c r="W546" t="s">
        <v>232</v>
      </c>
      <c r="X546" t="s">
        <v>4584</v>
      </c>
      <c r="Y546" t="s">
        <v>6995</v>
      </c>
      <c r="AA546">
        <v>159239</v>
      </c>
      <c r="AB546" t="s">
        <v>157</v>
      </c>
      <c r="AC546" t="s">
        <v>6996</v>
      </c>
      <c r="AD546" t="s">
        <v>158</v>
      </c>
      <c r="AF546" t="s">
        <v>149</v>
      </c>
    </row>
    <row r="547" spans="2:32" x14ac:dyDescent="0.55000000000000004">
      <c r="B547" t="s">
        <v>1889</v>
      </c>
      <c r="C547" t="s">
        <v>4589</v>
      </c>
      <c r="D547">
        <v>2016</v>
      </c>
      <c r="E547" t="s">
        <v>4590</v>
      </c>
      <c r="F547">
        <v>66</v>
      </c>
      <c r="I547">
        <v>243</v>
      </c>
      <c r="J547">
        <v>259</v>
      </c>
      <c r="L547">
        <v>1</v>
      </c>
      <c r="M547" t="s">
        <v>4591</v>
      </c>
      <c r="N547" t="s">
        <v>6781</v>
      </c>
      <c r="O547" t="s">
        <v>1116</v>
      </c>
      <c r="P547" t="s">
        <v>4593</v>
      </c>
      <c r="Q547" t="s">
        <v>4594</v>
      </c>
      <c r="R547" t="s">
        <v>6782</v>
      </c>
      <c r="S547" t="s">
        <v>6783</v>
      </c>
      <c r="T547" t="s">
        <v>6784</v>
      </c>
      <c r="W547" t="s">
        <v>4480</v>
      </c>
      <c r="AB547" t="s">
        <v>157</v>
      </c>
      <c r="AC547" t="s">
        <v>6785</v>
      </c>
      <c r="AD547" t="s">
        <v>188</v>
      </c>
      <c r="AF547" t="s">
        <v>149</v>
      </c>
    </row>
    <row r="548" spans="2:32" x14ac:dyDescent="0.55000000000000004">
      <c r="B548" t="s">
        <v>4596</v>
      </c>
      <c r="C548" t="s">
        <v>4597</v>
      </c>
      <c r="D548">
        <v>2016</v>
      </c>
      <c r="E548" t="s">
        <v>4598</v>
      </c>
      <c r="F548">
        <v>1</v>
      </c>
      <c r="N548" t="s">
        <v>4599</v>
      </c>
      <c r="O548" t="s">
        <v>4602</v>
      </c>
      <c r="P548" t="s">
        <v>4603</v>
      </c>
      <c r="Q548" t="s">
        <v>4604</v>
      </c>
      <c r="R548" t="s">
        <v>6904</v>
      </c>
      <c r="S548" t="s">
        <v>6905</v>
      </c>
      <c r="U548" t="s">
        <v>6906</v>
      </c>
      <c r="W548" t="s">
        <v>2907</v>
      </c>
      <c r="X548" t="s">
        <v>4600</v>
      </c>
      <c r="Y548" t="s">
        <v>6907</v>
      </c>
      <c r="Z548" t="s">
        <v>6908</v>
      </c>
      <c r="AB548">
        <v>124256</v>
      </c>
      <c r="AC548" t="s">
        <v>157</v>
      </c>
      <c r="AD548" t="s">
        <v>4601</v>
      </c>
      <c r="AE548" t="s">
        <v>158</v>
      </c>
    </row>
    <row r="549" spans="2:32" x14ac:dyDescent="0.55000000000000004">
      <c r="B549" t="s">
        <v>6022</v>
      </c>
      <c r="C549" t="s">
        <v>6023</v>
      </c>
      <c r="D549">
        <v>2016</v>
      </c>
      <c r="E549" t="s">
        <v>1492</v>
      </c>
      <c r="H549" t="s">
        <v>6756</v>
      </c>
      <c r="M549" t="s">
        <v>6024</v>
      </c>
      <c r="N549" t="s">
        <v>6025</v>
      </c>
      <c r="O549" t="s">
        <v>6026</v>
      </c>
      <c r="P549" t="s">
        <v>6027</v>
      </c>
      <c r="Q549" t="s">
        <v>6028</v>
      </c>
      <c r="R549" t="s">
        <v>6757</v>
      </c>
      <c r="S549" t="s">
        <v>6758</v>
      </c>
      <c r="V549" t="s">
        <v>6759</v>
      </c>
      <c r="W549" t="s">
        <v>1029</v>
      </c>
      <c r="X549" t="s">
        <v>6760</v>
      </c>
      <c r="Y549" t="s">
        <v>6761</v>
      </c>
      <c r="AA549">
        <v>125835</v>
      </c>
      <c r="AB549" t="s">
        <v>157</v>
      </c>
      <c r="AC549" t="s">
        <v>6762</v>
      </c>
      <c r="AD549" t="s">
        <v>158</v>
      </c>
      <c r="AF549" t="s">
        <v>149</v>
      </c>
    </row>
    <row r="550" spans="2:32" x14ac:dyDescent="0.55000000000000004">
      <c r="B550" t="s">
        <v>6029</v>
      </c>
      <c r="C550" t="s">
        <v>6030</v>
      </c>
      <c r="D550">
        <v>2016</v>
      </c>
      <c r="E550" t="s">
        <v>6031</v>
      </c>
      <c r="F550">
        <v>37</v>
      </c>
      <c r="G550">
        <v>4</v>
      </c>
      <c r="I550">
        <v>215</v>
      </c>
      <c r="J550">
        <v>218</v>
      </c>
      <c r="N550" t="s">
        <v>6032</v>
      </c>
      <c r="O550" t="s">
        <v>6033</v>
      </c>
      <c r="P550" t="s">
        <v>6034</v>
      </c>
      <c r="Q550" t="s">
        <v>6035</v>
      </c>
      <c r="R550" t="s">
        <v>6965</v>
      </c>
      <c r="S550" t="s">
        <v>6966</v>
      </c>
      <c r="W550" t="s">
        <v>6967</v>
      </c>
      <c r="AB550" t="s">
        <v>157</v>
      </c>
      <c r="AC550" t="s">
        <v>6968</v>
      </c>
      <c r="AD550" t="s">
        <v>158</v>
      </c>
      <c r="AF550" t="s">
        <v>149</v>
      </c>
    </row>
    <row r="551" spans="2:32" x14ac:dyDescent="0.55000000000000004">
      <c r="B551" t="s">
        <v>5925</v>
      </c>
      <c r="C551" t="s">
        <v>4607</v>
      </c>
      <c r="D551">
        <v>2016</v>
      </c>
      <c r="E551" t="s">
        <v>6718</v>
      </c>
      <c r="H551">
        <v>7746362</v>
      </c>
      <c r="M551" t="s">
        <v>4609</v>
      </c>
      <c r="N551" t="s">
        <v>6719</v>
      </c>
      <c r="O551" t="s">
        <v>6720</v>
      </c>
      <c r="P551" t="s">
        <v>6721</v>
      </c>
      <c r="Q551" t="s">
        <v>6722</v>
      </c>
      <c r="S551" t="s">
        <v>6723</v>
      </c>
      <c r="U551" t="s">
        <v>6724</v>
      </c>
      <c r="V551" t="s">
        <v>6725</v>
      </c>
      <c r="W551" t="s">
        <v>365</v>
      </c>
      <c r="X551" t="s">
        <v>6718</v>
      </c>
      <c r="Y551" t="s">
        <v>6726</v>
      </c>
      <c r="AA551">
        <v>124874</v>
      </c>
      <c r="AB551" t="s">
        <v>157</v>
      </c>
      <c r="AC551" t="s">
        <v>6727</v>
      </c>
      <c r="AD551" t="s">
        <v>158</v>
      </c>
      <c r="AF551" t="s">
        <v>149</v>
      </c>
    </row>
    <row r="552" spans="2:32" x14ac:dyDescent="0.55000000000000004">
      <c r="B552" t="s">
        <v>4613</v>
      </c>
      <c r="C552" t="s">
        <v>4614</v>
      </c>
      <c r="D552">
        <v>2016</v>
      </c>
      <c r="E552" t="s">
        <v>3641</v>
      </c>
      <c r="F552">
        <v>9911</v>
      </c>
      <c r="H552">
        <v>991129</v>
      </c>
      <c r="M552" t="s">
        <v>4615</v>
      </c>
      <c r="N552" t="s">
        <v>6948</v>
      </c>
      <c r="O552" t="s">
        <v>4618</v>
      </c>
      <c r="P552" t="s">
        <v>4619</v>
      </c>
      <c r="Q552" t="s">
        <v>4620</v>
      </c>
      <c r="R552" t="s">
        <v>6949</v>
      </c>
      <c r="S552" t="s">
        <v>6950</v>
      </c>
      <c r="U552" t="s">
        <v>6951</v>
      </c>
      <c r="V552" t="s">
        <v>6952</v>
      </c>
      <c r="W552" t="s">
        <v>3640</v>
      </c>
      <c r="X552" t="s">
        <v>4617</v>
      </c>
      <c r="Y552" t="s">
        <v>6953</v>
      </c>
      <c r="AA552">
        <v>124263</v>
      </c>
      <c r="AB552" t="s">
        <v>157</v>
      </c>
      <c r="AC552" t="s">
        <v>6954</v>
      </c>
      <c r="AD552" t="s">
        <v>158</v>
      </c>
      <c r="AF552" t="s">
        <v>149</v>
      </c>
    </row>
    <row r="553" spans="2:32" x14ac:dyDescent="0.55000000000000004">
      <c r="B553" t="s">
        <v>4622</v>
      </c>
      <c r="C553" t="s">
        <v>4623</v>
      </c>
      <c r="D553">
        <v>2016</v>
      </c>
      <c r="E553" t="s">
        <v>4624</v>
      </c>
      <c r="I553">
        <v>331</v>
      </c>
      <c r="J553">
        <v>338</v>
      </c>
      <c r="L553">
        <v>1</v>
      </c>
      <c r="N553" t="s">
        <v>4625</v>
      </c>
      <c r="O553" t="s">
        <v>4627</v>
      </c>
      <c r="P553" t="s">
        <v>4628</v>
      </c>
      <c r="Q553" t="s">
        <v>4629</v>
      </c>
      <c r="R553" t="s">
        <v>4621</v>
      </c>
      <c r="U553" t="s">
        <v>6969</v>
      </c>
      <c r="V553" t="s">
        <v>6657</v>
      </c>
      <c r="W553" t="s">
        <v>339</v>
      </c>
      <c r="X553" t="s">
        <v>4626</v>
      </c>
      <c r="Y553" t="s">
        <v>6970</v>
      </c>
      <c r="AA553">
        <v>119693</v>
      </c>
      <c r="AB553" t="s">
        <v>157</v>
      </c>
      <c r="AC553" t="s">
        <v>6971</v>
      </c>
      <c r="AD553" t="s">
        <v>158</v>
      </c>
      <c r="AF553" t="s">
        <v>149</v>
      </c>
    </row>
    <row r="554" spans="2:32" x14ac:dyDescent="0.55000000000000004">
      <c r="B554" t="s">
        <v>6036</v>
      </c>
      <c r="C554" t="s">
        <v>6037</v>
      </c>
      <c r="D554">
        <v>2016</v>
      </c>
      <c r="E554" t="s">
        <v>6038</v>
      </c>
      <c r="I554">
        <v>63</v>
      </c>
      <c r="J554">
        <v>104</v>
      </c>
      <c r="N554" t="s">
        <v>6039</v>
      </c>
      <c r="O554" t="s">
        <v>6040</v>
      </c>
      <c r="P554" t="s">
        <v>6041</v>
      </c>
      <c r="Q554" t="s">
        <v>6042</v>
      </c>
      <c r="R554" t="s">
        <v>6945</v>
      </c>
      <c r="T554" t="s">
        <v>6946</v>
      </c>
      <c r="W554" t="s">
        <v>6947</v>
      </c>
      <c r="AB554" t="s">
        <v>157</v>
      </c>
      <c r="AC554" t="s">
        <v>6038</v>
      </c>
      <c r="AD554" t="s">
        <v>493</v>
      </c>
      <c r="AF554" t="s">
        <v>149</v>
      </c>
    </row>
    <row r="555" spans="2:32" x14ac:dyDescent="0.55000000000000004">
      <c r="B555" t="s">
        <v>4314</v>
      </c>
      <c r="C555" t="s">
        <v>4631</v>
      </c>
      <c r="D555">
        <v>2016</v>
      </c>
      <c r="E555" t="s">
        <v>239</v>
      </c>
      <c r="F555">
        <v>9675</v>
      </c>
      <c r="I555">
        <v>308</v>
      </c>
      <c r="J555">
        <v>311</v>
      </c>
      <c r="L555">
        <v>1</v>
      </c>
      <c r="M555" t="s">
        <v>4633</v>
      </c>
      <c r="N555" t="s">
        <v>6892</v>
      </c>
      <c r="O555" t="s">
        <v>4636</v>
      </c>
      <c r="P555" t="s">
        <v>4637</v>
      </c>
      <c r="Q555" t="s">
        <v>4638</v>
      </c>
      <c r="S555" t="s">
        <v>4630</v>
      </c>
      <c r="T555" t="s">
        <v>6893</v>
      </c>
      <c r="U555" t="s">
        <v>6894</v>
      </c>
      <c r="W555" t="s">
        <v>232</v>
      </c>
      <c r="X555" t="s">
        <v>4635</v>
      </c>
      <c r="Y555" t="s">
        <v>6895</v>
      </c>
      <c r="AA555">
        <v>175139</v>
      </c>
      <c r="AB555" t="s">
        <v>157</v>
      </c>
      <c r="AC555" t="s">
        <v>6645</v>
      </c>
      <c r="AD555" t="s">
        <v>158</v>
      </c>
      <c r="AF555" t="s">
        <v>149</v>
      </c>
    </row>
    <row r="556" spans="2:32" x14ac:dyDescent="0.55000000000000004">
      <c r="B556" t="s">
        <v>6870</v>
      </c>
      <c r="C556" t="s">
        <v>142</v>
      </c>
      <c r="D556">
        <v>2016</v>
      </c>
      <c r="E556" t="s">
        <v>6871</v>
      </c>
      <c r="H556">
        <v>7392064</v>
      </c>
      <c r="I556">
        <v>174</v>
      </c>
      <c r="J556">
        <v>181</v>
      </c>
      <c r="L556">
        <v>2</v>
      </c>
      <c r="M556" t="s">
        <v>145</v>
      </c>
      <c r="N556" t="s">
        <v>6872</v>
      </c>
      <c r="O556" t="s">
        <v>6873</v>
      </c>
      <c r="P556" t="s">
        <v>6874</v>
      </c>
      <c r="Q556" t="s">
        <v>6875</v>
      </c>
      <c r="R556" t="s">
        <v>6876</v>
      </c>
      <c r="S556" t="s">
        <v>6877</v>
      </c>
      <c r="W556" t="s">
        <v>365</v>
      </c>
      <c r="X556" t="s">
        <v>6878</v>
      </c>
      <c r="Y556" t="s">
        <v>6879</v>
      </c>
      <c r="AA556">
        <v>119152</v>
      </c>
      <c r="AB556" t="s">
        <v>157</v>
      </c>
      <c r="AC556" t="s">
        <v>6880</v>
      </c>
      <c r="AD556" t="s">
        <v>158</v>
      </c>
      <c r="AF556" t="s">
        <v>149</v>
      </c>
    </row>
    <row r="557" spans="2:32" x14ac:dyDescent="0.55000000000000004">
      <c r="B557" t="s">
        <v>4640</v>
      </c>
      <c r="C557" t="s">
        <v>4641</v>
      </c>
      <c r="D557">
        <v>2016</v>
      </c>
      <c r="E557" t="s">
        <v>4642</v>
      </c>
      <c r="F557">
        <v>26</v>
      </c>
      <c r="G557">
        <v>3</v>
      </c>
      <c r="I557">
        <v>491</v>
      </c>
      <c r="J557">
        <v>511</v>
      </c>
      <c r="L557">
        <v>1</v>
      </c>
      <c r="M557" t="s">
        <v>4643</v>
      </c>
      <c r="N557" t="s">
        <v>6854</v>
      </c>
      <c r="O557" t="s">
        <v>4646</v>
      </c>
      <c r="P557" t="s">
        <v>4647</v>
      </c>
      <c r="Q557" t="s">
        <v>4648</v>
      </c>
      <c r="R557" t="s">
        <v>6855</v>
      </c>
      <c r="S557" t="s">
        <v>6856</v>
      </c>
      <c r="T557" t="s">
        <v>6857</v>
      </c>
      <c r="W557" t="s">
        <v>4645</v>
      </c>
      <c r="AB557" t="s">
        <v>157</v>
      </c>
      <c r="AC557" t="s">
        <v>6858</v>
      </c>
      <c r="AD557" t="s">
        <v>188</v>
      </c>
      <c r="AF557" t="s">
        <v>149</v>
      </c>
    </row>
    <row r="558" spans="2:32" x14ac:dyDescent="0.55000000000000004">
      <c r="B558" t="s">
        <v>1367</v>
      </c>
      <c r="C558" t="s">
        <v>6896</v>
      </c>
      <c r="D558">
        <v>2016</v>
      </c>
      <c r="E558" t="s">
        <v>239</v>
      </c>
      <c r="F558" t="s">
        <v>6897</v>
      </c>
      <c r="I558">
        <v>35</v>
      </c>
      <c r="J558">
        <v>49</v>
      </c>
      <c r="L558">
        <v>3</v>
      </c>
      <c r="M558" t="s">
        <v>95</v>
      </c>
      <c r="N558" t="s">
        <v>6898</v>
      </c>
      <c r="O558" t="s">
        <v>6899</v>
      </c>
      <c r="P558" t="s">
        <v>6900</v>
      </c>
      <c r="Q558" t="s">
        <v>6901</v>
      </c>
      <c r="S558" t="s">
        <v>6902</v>
      </c>
      <c r="T558" t="s">
        <v>6903</v>
      </c>
      <c r="W558" t="s">
        <v>232</v>
      </c>
      <c r="AB558" t="s">
        <v>157</v>
      </c>
      <c r="AC558" t="s">
        <v>6645</v>
      </c>
      <c r="AD558" t="s">
        <v>493</v>
      </c>
      <c r="AF558" t="s">
        <v>149</v>
      </c>
    </row>
    <row r="559" spans="2:32" x14ac:dyDescent="0.55000000000000004">
      <c r="B559" t="s">
        <v>6814</v>
      </c>
      <c r="C559" t="s">
        <v>4651</v>
      </c>
      <c r="D559">
        <v>2016</v>
      </c>
      <c r="E559" t="s">
        <v>4396</v>
      </c>
      <c r="H559">
        <v>7490532</v>
      </c>
      <c r="L559">
        <v>1</v>
      </c>
      <c r="M559" t="s">
        <v>4652</v>
      </c>
      <c r="N559" t="s">
        <v>6815</v>
      </c>
      <c r="O559" t="s">
        <v>4654</v>
      </c>
      <c r="P559" t="s">
        <v>4655</v>
      </c>
      <c r="Q559" t="s">
        <v>4656</v>
      </c>
      <c r="R559" t="s">
        <v>6816</v>
      </c>
      <c r="S559" t="s">
        <v>6817</v>
      </c>
      <c r="V559" t="s">
        <v>6487</v>
      </c>
      <c r="W559" t="s">
        <v>365</v>
      </c>
      <c r="X559" t="s">
        <v>4399</v>
      </c>
      <c r="Y559" t="s">
        <v>6809</v>
      </c>
      <c r="AA559">
        <v>122345</v>
      </c>
      <c r="AB559" t="s">
        <v>157</v>
      </c>
      <c r="AC559" t="s">
        <v>6810</v>
      </c>
      <c r="AD559" t="s">
        <v>158</v>
      </c>
      <c r="AF559" t="s">
        <v>149</v>
      </c>
    </row>
    <row r="560" spans="2:32" x14ac:dyDescent="0.55000000000000004">
      <c r="B560" t="s">
        <v>4658</v>
      </c>
      <c r="C560" t="s">
        <v>4659</v>
      </c>
      <c r="D560">
        <v>2016</v>
      </c>
      <c r="E560" t="s">
        <v>4660</v>
      </c>
      <c r="F560" t="s">
        <v>4661</v>
      </c>
      <c r="H560">
        <v>7507216</v>
      </c>
      <c r="L560">
        <v>3</v>
      </c>
      <c r="M560" t="s">
        <v>4662</v>
      </c>
      <c r="N560" t="s">
        <v>6800</v>
      </c>
      <c r="O560" t="s">
        <v>4665</v>
      </c>
      <c r="P560" t="s">
        <v>4666</v>
      </c>
      <c r="Q560" t="s">
        <v>4667</v>
      </c>
      <c r="R560" t="s">
        <v>6801</v>
      </c>
      <c r="S560" t="s">
        <v>6802</v>
      </c>
      <c r="W560" t="s">
        <v>167</v>
      </c>
      <c r="X560" t="s">
        <v>4664</v>
      </c>
      <c r="Y560" t="s">
        <v>6803</v>
      </c>
      <c r="AA560">
        <v>122651</v>
      </c>
      <c r="AB560" t="s">
        <v>157</v>
      </c>
      <c r="AC560" t="s">
        <v>6804</v>
      </c>
      <c r="AD560" t="s">
        <v>158</v>
      </c>
      <c r="AF560" t="s">
        <v>149</v>
      </c>
    </row>
    <row r="561" spans="2:32" x14ac:dyDescent="0.55000000000000004">
      <c r="B561" t="s">
        <v>4669</v>
      </c>
      <c r="C561" t="s">
        <v>4670</v>
      </c>
      <c r="D561">
        <v>2016</v>
      </c>
      <c r="E561" t="s">
        <v>4673</v>
      </c>
      <c r="F561" t="s">
        <v>4661</v>
      </c>
      <c r="H561">
        <v>7527404</v>
      </c>
      <c r="I561">
        <v>970</v>
      </c>
      <c r="J561">
        <v>973</v>
      </c>
      <c r="M561" t="s">
        <v>4674</v>
      </c>
      <c r="N561" t="s">
        <v>6790</v>
      </c>
      <c r="O561" t="s">
        <v>4677</v>
      </c>
      <c r="P561" t="s">
        <v>4678</v>
      </c>
      <c r="Q561" t="s">
        <v>4679</v>
      </c>
      <c r="S561" t="s">
        <v>4668</v>
      </c>
      <c r="V561" t="s">
        <v>6791</v>
      </c>
      <c r="W561" t="s">
        <v>365</v>
      </c>
      <c r="X561" t="s">
        <v>4676</v>
      </c>
      <c r="Y561" t="s">
        <v>6792</v>
      </c>
      <c r="AA561">
        <v>123235</v>
      </c>
      <c r="AB561" t="s">
        <v>157</v>
      </c>
      <c r="AC561" t="s">
        <v>6793</v>
      </c>
      <c r="AD561" t="s">
        <v>158</v>
      </c>
      <c r="AF561" t="s">
        <v>149</v>
      </c>
    </row>
    <row r="562" spans="2:32" x14ac:dyDescent="0.55000000000000004">
      <c r="B562" t="s">
        <v>4879</v>
      </c>
      <c r="C562" t="s">
        <v>4871</v>
      </c>
      <c r="D562">
        <v>2016</v>
      </c>
      <c r="E562" t="s">
        <v>6683</v>
      </c>
      <c r="H562">
        <v>7765539</v>
      </c>
      <c r="I562">
        <v>329</v>
      </c>
      <c r="J562">
        <v>334</v>
      </c>
      <c r="M562" t="s">
        <v>4873</v>
      </c>
      <c r="N562" t="s">
        <v>6684</v>
      </c>
      <c r="O562" t="s">
        <v>4876</v>
      </c>
      <c r="P562" t="s">
        <v>6685</v>
      </c>
      <c r="Q562" t="s">
        <v>4877</v>
      </c>
      <c r="R562" t="s">
        <v>6686</v>
      </c>
      <c r="S562" t="s">
        <v>6687</v>
      </c>
      <c r="W562" t="s">
        <v>365</v>
      </c>
      <c r="X562" t="s">
        <v>6688</v>
      </c>
      <c r="Y562" t="s">
        <v>6689</v>
      </c>
      <c r="AA562">
        <v>125191</v>
      </c>
      <c r="AB562" t="s">
        <v>157</v>
      </c>
      <c r="AC562" t="s">
        <v>6690</v>
      </c>
      <c r="AD562" t="s">
        <v>158</v>
      </c>
      <c r="AF562" t="s">
        <v>149</v>
      </c>
    </row>
    <row r="563" spans="2:32" x14ac:dyDescent="0.55000000000000004">
      <c r="B563" t="s">
        <v>4681</v>
      </c>
      <c r="C563" t="s">
        <v>4682</v>
      </c>
      <c r="D563">
        <v>2016</v>
      </c>
      <c r="E563" t="s">
        <v>4684</v>
      </c>
      <c r="H563">
        <v>7477906</v>
      </c>
      <c r="I563">
        <v>21</v>
      </c>
      <c r="J563">
        <v>26</v>
      </c>
      <c r="M563" t="s">
        <v>4685</v>
      </c>
      <c r="N563" t="s">
        <v>6834</v>
      </c>
      <c r="O563" t="s">
        <v>4688</v>
      </c>
      <c r="P563" t="s">
        <v>4689</v>
      </c>
      <c r="Q563" t="s">
        <v>4690</v>
      </c>
      <c r="R563" t="s">
        <v>6835</v>
      </c>
      <c r="S563" t="s">
        <v>6836</v>
      </c>
      <c r="T563" t="s">
        <v>6837</v>
      </c>
      <c r="U563" t="s">
        <v>6838</v>
      </c>
      <c r="W563" t="s">
        <v>365</v>
      </c>
      <c r="X563" t="s">
        <v>4687</v>
      </c>
      <c r="Y563" t="s">
        <v>6839</v>
      </c>
      <c r="AA563">
        <v>121901</v>
      </c>
      <c r="AB563" t="s">
        <v>157</v>
      </c>
      <c r="AC563" t="s">
        <v>6840</v>
      </c>
      <c r="AD563" t="s">
        <v>158</v>
      </c>
      <c r="AF563" t="s">
        <v>149</v>
      </c>
    </row>
    <row r="564" spans="2:32" x14ac:dyDescent="0.55000000000000004">
      <c r="B564" t="s">
        <v>4692</v>
      </c>
      <c r="C564" t="s">
        <v>4693</v>
      </c>
      <c r="D564">
        <v>2016</v>
      </c>
      <c r="E564" t="s">
        <v>4386</v>
      </c>
      <c r="H564">
        <v>7547106</v>
      </c>
      <c r="I564">
        <v>1</v>
      </c>
      <c r="J564">
        <v>5</v>
      </c>
      <c r="L564">
        <v>1</v>
      </c>
      <c r="M564" t="s">
        <v>4695</v>
      </c>
      <c r="N564" t="s">
        <v>6763</v>
      </c>
      <c r="O564" t="s">
        <v>4697</v>
      </c>
      <c r="P564" t="s">
        <v>4698</v>
      </c>
      <c r="Q564" t="s">
        <v>4699</v>
      </c>
      <c r="R564" t="s">
        <v>6764</v>
      </c>
      <c r="S564" t="s">
        <v>6765</v>
      </c>
      <c r="T564" t="s">
        <v>6766</v>
      </c>
      <c r="W564" t="s">
        <v>365</v>
      </c>
      <c r="X564" t="s">
        <v>4389</v>
      </c>
      <c r="Y564" t="s">
        <v>6767</v>
      </c>
      <c r="AA564">
        <v>123401</v>
      </c>
      <c r="AB564" t="s">
        <v>157</v>
      </c>
      <c r="AC564" t="s">
        <v>6768</v>
      </c>
      <c r="AD564" t="s">
        <v>158</v>
      </c>
      <c r="AF564" t="s">
        <v>149</v>
      </c>
    </row>
    <row r="565" spans="2:32" x14ac:dyDescent="0.55000000000000004">
      <c r="B565" t="s">
        <v>6043</v>
      </c>
      <c r="C565" t="s">
        <v>6044</v>
      </c>
      <c r="D565">
        <v>2017</v>
      </c>
      <c r="E565" t="s">
        <v>3190</v>
      </c>
      <c r="F565">
        <v>3</v>
      </c>
      <c r="G565" t="s">
        <v>6617</v>
      </c>
      <c r="I565">
        <v>111</v>
      </c>
      <c r="J565">
        <v>120</v>
      </c>
      <c r="N565" t="s">
        <v>6127</v>
      </c>
      <c r="O565" t="s">
        <v>6192</v>
      </c>
      <c r="P565" t="s">
        <v>6193</v>
      </c>
      <c r="Q565" t="s">
        <v>6194</v>
      </c>
      <c r="R565" t="s">
        <v>6680</v>
      </c>
      <c r="S565" t="s">
        <v>6681</v>
      </c>
      <c r="T565" t="s">
        <v>6682</v>
      </c>
      <c r="U565" t="s">
        <v>6621</v>
      </c>
      <c r="W565" t="s">
        <v>6622</v>
      </c>
      <c r="X565" t="s">
        <v>6623</v>
      </c>
      <c r="Y565" t="s">
        <v>6624</v>
      </c>
      <c r="AA565">
        <v>130265</v>
      </c>
      <c r="AB565" t="s">
        <v>157</v>
      </c>
      <c r="AC565" t="s">
        <v>6625</v>
      </c>
      <c r="AD565" t="s">
        <v>158</v>
      </c>
      <c r="AF565" t="s">
        <v>149</v>
      </c>
    </row>
    <row r="566" spans="2:32" x14ac:dyDescent="0.55000000000000004">
      <c r="B566" t="s">
        <v>6045</v>
      </c>
      <c r="C566" t="s">
        <v>6046</v>
      </c>
      <c r="D566">
        <v>2017</v>
      </c>
      <c r="E566" t="s">
        <v>194</v>
      </c>
      <c r="F566">
        <v>1</v>
      </c>
      <c r="H566">
        <v>67273</v>
      </c>
      <c r="M566" t="s">
        <v>6128</v>
      </c>
      <c r="N566" t="s">
        <v>6129</v>
      </c>
      <c r="O566" t="s">
        <v>6195</v>
      </c>
      <c r="P566" t="s">
        <v>6196</v>
      </c>
      <c r="Q566" t="s">
        <v>6197</v>
      </c>
      <c r="S566" t="s">
        <v>6596</v>
      </c>
      <c r="V566" t="s">
        <v>6597</v>
      </c>
      <c r="W566" t="s">
        <v>3735</v>
      </c>
      <c r="X566" t="s">
        <v>6598</v>
      </c>
      <c r="Y566" t="s">
        <v>6599</v>
      </c>
      <c r="AA566">
        <v>131761</v>
      </c>
      <c r="AB566" t="s">
        <v>157</v>
      </c>
      <c r="AC566" t="s">
        <v>6600</v>
      </c>
      <c r="AD566" t="s">
        <v>158</v>
      </c>
      <c r="AF566" t="s">
        <v>149</v>
      </c>
    </row>
    <row r="567" spans="2:32" x14ac:dyDescent="0.55000000000000004">
      <c r="B567" t="s">
        <v>2404</v>
      </c>
      <c r="C567" t="s">
        <v>6047</v>
      </c>
      <c r="D567">
        <v>2017</v>
      </c>
      <c r="E567" t="s">
        <v>213</v>
      </c>
      <c r="F567">
        <v>13</v>
      </c>
      <c r="G567">
        <v>1</v>
      </c>
      <c r="I567">
        <v>19</v>
      </c>
      <c r="J567">
        <v>33</v>
      </c>
      <c r="M567" t="s">
        <v>6130</v>
      </c>
      <c r="N567" t="s">
        <v>6131</v>
      </c>
      <c r="O567" t="s">
        <v>6198</v>
      </c>
      <c r="P567" t="s">
        <v>6199</v>
      </c>
      <c r="Q567" t="s">
        <v>6200</v>
      </c>
      <c r="R567" t="s">
        <v>6564</v>
      </c>
      <c r="S567" t="s">
        <v>6565</v>
      </c>
      <c r="T567" t="s">
        <v>6566</v>
      </c>
      <c r="W567" t="s">
        <v>6567</v>
      </c>
      <c r="AB567" t="s">
        <v>157</v>
      </c>
      <c r="AC567" t="s">
        <v>6568</v>
      </c>
      <c r="AD567" t="s">
        <v>188</v>
      </c>
      <c r="AF567" t="s">
        <v>149</v>
      </c>
    </row>
    <row r="568" spans="2:32" x14ac:dyDescent="0.55000000000000004">
      <c r="B568" t="s">
        <v>6048</v>
      </c>
      <c r="C568" t="s">
        <v>6049</v>
      </c>
      <c r="D568">
        <v>2017</v>
      </c>
      <c r="E568" t="s">
        <v>6112</v>
      </c>
      <c r="F568">
        <v>2</v>
      </c>
      <c r="I568">
        <v>287</v>
      </c>
      <c r="J568">
        <v>294</v>
      </c>
      <c r="N568" t="s">
        <v>6132</v>
      </c>
      <c r="O568" t="s">
        <v>6201</v>
      </c>
      <c r="P568" t="s">
        <v>6202</v>
      </c>
      <c r="Q568" t="s">
        <v>6203</v>
      </c>
      <c r="R568" t="s">
        <v>6654</v>
      </c>
      <c r="S568" t="s">
        <v>6655</v>
      </c>
      <c r="U568" t="s">
        <v>6656</v>
      </c>
      <c r="V568" t="s">
        <v>6657</v>
      </c>
      <c r="W568" t="s">
        <v>339</v>
      </c>
      <c r="X568" t="s">
        <v>6658</v>
      </c>
      <c r="Y568" t="s">
        <v>6659</v>
      </c>
      <c r="AA568">
        <v>128073</v>
      </c>
      <c r="AB568" t="s">
        <v>157</v>
      </c>
      <c r="AC568" t="s">
        <v>6660</v>
      </c>
      <c r="AD568" t="s">
        <v>158</v>
      </c>
      <c r="AF568" t="s">
        <v>149</v>
      </c>
    </row>
    <row r="569" spans="2:32" x14ac:dyDescent="0.55000000000000004">
      <c r="B569" t="s">
        <v>6050</v>
      </c>
      <c r="C569" t="s">
        <v>6051</v>
      </c>
      <c r="D569">
        <v>2017</v>
      </c>
      <c r="E569" t="s">
        <v>6113</v>
      </c>
      <c r="F569">
        <v>13</v>
      </c>
      <c r="G569">
        <v>6</v>
      </c>
      <c r="I569">
        <v>922</v>
      </c>
      <c r="J569">
        <v>936</v>
      </c>
      <c r="M569" t="s">
        <v>6133</v>
      </c>
      <c r="N569" t="s">
        <v>6134</v>
      </c>
      <c r="O569" t="s">
        <v>6204</v>
      </c>
      <c r="P569" t="s">
        <v>6205</v>
      </c>
      <c r="Q569" t="s">
        <v>6206</v>
      </c>
      <c r="R569" t="s">
        <v>6507</v>
      </c>
      <c r="S569" t="s">
        <v>6508</v>
      </c>
      <c r="T569" t="s">
        <v>6509</v>
      </c>
      <c r="W569" t="s">
        <v>6510</v>
      </c>
      <c r="AB569" t="s">
        <v>157</v>
      </c>
      <c r="AC569" t="s">
        <v>6511</v>
      </c>
      <c r="AD569" t="s">
        <v>188</v>
      </c>
      <c r="AF569" t="s">
        <v>149</v>
      </c>
    </row>
    <row r="570" spans="2:32" x14ac:dyDescent="0.55000000000000004">
      <c r="B570" t="s">
        <v>6052</v>
      </c>
      <c r="C570" t="s">
        <v>6053</v>
      </c>
      <c r="D570">
        <v>2017</v>
      </c>
      <c r="E570" t="s">
        <v>239</v>
      </c>
      <c r="F570" t="s">
        <v>6638</v>
      </c>
      <c r="I570">
        <v>145</v>
      </c>
      <c r="J570">
        <v>159</v>
      </c>
      <c r="M570" t="s">
        <v>6135</v>
      </c>
      <c r="N570" t="s">
        <v>6136</v>
      </c>
      <c r="O570" t="s">
        <v>6207</v>
      </c>
      <c r="P570" t="s">
        <v>6208</v>
      </c>
      <c r="Q570" t="s">
        <v>6209</v>
      </c>
      <c r="R570" t="s">
        <v>6639</v>
      </c>
      <c r="S570" t="s">
        <v>6640</v>
      </c>
      <c r="T570" t="s">
        <v>6641</v>
      </c>
      <c r="U570" t="s">
        <v>6642</v>
      </c>
      <c r="W570" t="s">
        <v>232</v>
      </c>
      <c r="X570" t="s">
        <v>6643</v>
      </c>
      <c r="Y570" t="s">
        <v>6644</v>
      </c>
      <c r="AA570">
        <v>195069</v>
      </c>
      <c r="AB570" t="s">
        <v>157</v>
      </c>
      <c r="AC570" t="s">
        <v>6645</v>
      </c>
      <c r="AD570" t="s">
        <v>158</v>
      </c>
      <c r="AF570" t="s">
        <v>149</v>
      </c>
    </row>
    <row r="571" spans="2:32" x14ac:dyDescent="0.55000000000000004">
      <c r="B571" t="s">
        <v>6054</v>
      </c>
      <c r="C571" t="s">
        <v>6055</v>
      </c>
      <c r="D571">
        <v>2017</v>
      </c>
      <c r="E571" t="s">
        <v>499</v>
      </c>
      <c r="F571">
        <v>20</v>
      </c>
      <c r="G571">
        <v>5</v>
      </c>
      <c r="I571">
        <v>395</v>
      </c>
      <c r="J571">
        <v>431</v>
      </c>
      <c r="M571" t="s">
        <v>6137</v>
      </c>
      <c r="N571" t="s">
        <v>6138</v>
      </c>
      <c r="O571" t="s">
        <v>6210</v>
      </c>
      <c r="P571" t="s">
        <v>6211</v>
      </c>
      <c r="Q571" t="s">
        <v>6212</v>
      </c>
      <c r="R571" t="s">
        <v>6519</v>
      </c>
      <c r="S571" t="s">
        <v>6520</v>
      </c>
      <c r="T571" t="s">
        <v>6521</v>
      </c>
      <c r="W571" t="s">
        <v>502</v>
      </c>
      <c r="AB571" t="s">
        <v>157</v>
      </c>
      <c r="AC571" t="s">
        <v>6522</v>
      </c>
      <c r="AD571" t="s">
        <v>188</v>
      </c>
      <c r="AF571" t="s">
        <v>149</v>
      </c>
    </row>
    <row r="572" spans="2:32" x14ac:dyDescent="0.55000000000000004">
      <c r="B572" t="s">
        <v>825</v>
      </c>
      <c r="C572" t="s">
        <v>826</v>
      </c>
      <c r="D572">
        <v>2017</v>
      </c>
      <c r="E572" t="s">
        <v>827</v>
      </c>
      <c r="F572">
        <v>16</v>
      </c>
      <c r="G572">
        <v>3</v>
      </c>
      <c r="I572">
        <v>875</v>
      </c>
      <c r="J572">
        <v>902</v>
      </c>
      <c r="M572" t="s">
        <v>828</v>
      </c>
      <c r="N572" t="s">
        <v>6541</v>
      </c>
      <c r="O572" t="s">
        <v>831</v>
      </c>
      <c r="P572" t="s">
        <v>832</v>
      </c>
      <c r="Q572" t="s">
        <v>6542</v>
      </c>
      <c r="R572" t="s">
        <v>4004</v>
      </c>
      <c r="S572" t="s">
        <v>6543</v>
      </c>
      <c r="T572" t="s">
        <v>6544</v>
      </c>
      <c r="W572" t="s">
        <v>232</v>
      </c>
      <c r="AB572" t="s">
        <v>157</v>
      </c>
      <c r="AC572" t="s">
        <v>6506</v>
      </c>
      <c r="AD572" t="s">
        <v>188</v>
      </c>
      <c r="AF572" t="s">
        <v>149</v>
      </c>
    </row>
    <row r="573" spans="2:32" x14ac:dyDescent="0.55000000000000004">
      <c r="B573" t="s">
        <v>6056</v>
      </c>
      <c r="C573" t="s">
        <v>6057</v>
      </c>
      <c r="D573">
        <v>2017</v>
      </c>
      <c r="E573" t="s">
        <v>6114</v>
      </c>
      <c r="F573">
        <v>227</v>
      </c>
      <c r="G573">
        <v>1</v>
      </c>
      <c r="H573">
        <v>12034</v>
      </c>
      <c r="M573" t="s">
        <v>6139</v>
      </c>
      <c r="N573" t="s">
        <v>6140</v>
      </c>
      <c r="O573" t="s">
        <v>6213</v>
      </c>
      <c r="P573" t="s">
        <v>6214</v>
      </c>
      <c r="Q573" t="s">
        <v>6215</v>
      </c>
      <c r="S573" t="s">
        <v>6528</v>
      </c>
      <c r="U573" t="s">
        <v>6529</v>
      </c>
      <c r="W573" t="s">
        <v>6530</v>
      </c>
      <c r="X573" t="s">
        <v>6531</v>
      </c>
      <c r="Y573" t="s">
        <v>6532</v>
      </c>
      <c r="AA573">
        <v>129763</v>
      </c>
      <c r="AB573" t="s">
        <v>157</v>
      </c>
      <c r="AC573" t="s">
        <v>6533</v>
      </c>
      <c r="AD573" t="s">
        <v>158</v>
      </c>
      <c r="AE573" t="s">
        <v>6534</v>
      </c>
      <c r="AF573" t="s">
        <v>149</v>
      </c>
    </row>
    <row r="574" spans="2:32" x14ac:dyDescent="0.55000000000000004">
      <c r="B574" t="s">
        <v>13446</v>
      </c>
      <c r="C574" t="s">
        <v>13447</v>
      </c>
      <c r="D574">
        <v>2017</v>
      </c>
      <c r="E574" t="s">
        <v>13448</v>
      </c>
      <c r="F574" t="s">
        <v>13449</v>
      </c>
      <c r="L574">
        <v>2</v>
      </c>
      <c r="N574" t="s">
        <v>13450</v>
      </c>
      <c r="O574" t="s">
        <v>13451</v>
      </c>
      <c r="P574" t="s">
        <v>13452</v>
      </c>
      <c r="Q574" t="s">
        <v>13453</v>
      </c>
      <c r="R574" t="s">
        <v>13454</v>
      </c>
      <c r="S574" t="s">
        <v>13455</v>
      </c>
      <c r="T574" t="s">
        <v>13456</v>
      </c>
      <c r="V574" t="s">
        <v>13457</v>
      </c>
      <c r="W574" t="s">
        <v>13458</v>
      </c>
      <c r="X574" t="s">
        <v>13459</v>
      </c>
      <c r="Y574" t="s">
        <v>13460</v>
      </c>
      <c r="AA574">
        <v>135987</v>
      </c>
      <c r="AB574" t="s">
        <v>157</v>
      </c>
      <c r="AC574" t="s">
        <v>13461</v>
      </c>
      <c r="AD574" t="s">
        <v>158</v>
      </c>
      <c r="AF574" t="s">
        <v>149</v>
      </c>
    </row>
    <row r="575" spans="2:32" x14ac:dyDescent="0.55000000000000004">
      <c r="B575" t="s">
        <v>13462</v>
      </c>
      <c r="C575" t="s">
        <v>13463</v>
      </c>
      <c r="D575">
        <v>2017</v>
      </c>
      <c r="E575" t="s">
        <v>13448</v>
      </c>
      <c r="F575" t="s">
        <v>13449</v>
      </c>
      <c r="L575">
        <v>3</v>
      </c>
      <c r="N575" t="s">
        <v>13464</v>
      </c>
      <c r="O575" t="s">
        <v>13465</v>
      </c>
      <c r="P575" t="s">
        <v>13466</v>
      </c>
      <c r="Q575" t="s">
        <v>13467</v>
      </c>
      <c r="R575" t="s">
        <v>13468</v>
      </c>
      <c r="S575" t="s">
        <v>13469</v>
      </c>
      <c r="T575" t="s">
        <v>13470</v>
      </c>
      <c r="V575" t="s">
        <v>13457</v>
      </c>
      <c r="W575" t="s">
        <v>13458</v>
      </c>
      <c r="X575" t="s">
        <v>13459</v>
      </c>
      <c r="Y575" t="s">
        <v>13460</v>
      </c>
      <c r="AA575">
        <v>135987</v>
      </c>
      <c r="AB575" t="s">
        <v>157</v>
      </c>
      <c r="AC575" t="s">
        <v>13461</v>
      </c>
      <c r="AD575" t="s">
        <v>158</v>
      </c>
      <c r="AF575" t="s">
        <v>149</v>
      </c>
    </row>
    <row r="576" spans="2:32" x14ac:dyDescent="0.55000000000000004">
      <c r="B576" t="s">
        <v>6485</v>
      </c>
      <c r="C576" t="s">
        <v>6058</v>
      </c>
      <c r="D576">
        <v>2017</v>
      </c>
      <c r="E576" t="s">
        <v>6115</v>
      </c>
      <c r="H576">
        <v>8088288</v>
      </c>
      <c r="M576" t="s">
        <v>6141</v>
      </c>
      <c r="N576" t="s">
        <v>6142</v>
      </c>
      <c r="O576" t="s">
        <v>6216</v>
      </c>
      <c r="P576" t="s">
        <v>6217</v>
      </c>
      <c r="Q576" t="s">
        <v>6218</v>
      </c>
      <c r="S576" t="s">
        <v>6486</v>
      </c>
      <c r="V576" t="s">
        <v>6487</v>
      </c>
      <c r="W576" t="s">
        <v>365</v>
      </c>
      <c r="X576" t="s">
        <v>6488</v>
      </c>
      <c r="Y576" t="s">
        <v>6489</v>
      </c>
      <c r="AA576">
        <v>131953</v>
      </c>
      <c r="AB576" t="s">
        <v>157</v>
      </c>
      <c r="AC576" t="s">
        <v>6490</v>
      </c>
      <c r="AD576" t="s">
        <v>158</v>
      </c>
      <c r="AF576" t="s">
        <v>149</v>
      </c>
    </row>
    <row r="577" spans="2:32" x14ac:dyDescent="0.55000000000000004">
      <c r="B577" t="s">
        <v>6059</v>
      </c>
      <c r="C577" t="s">
        <v>6060</v>
      </c>
      <c r="D577">
        <v>2017</v>
      </c>
      <c r="E577" t="s">
        <v>6116</v>
      </c>
      <c r="F577">
        <v>137</v>
      </c>
      <c r="G577">
        <v>6</v>
      </c>
      <c r="I577">
        <v>809</v>
      </c>
      <c r="J577">
        <v>814</v>
      </c>
      <c r="M577" t="s">
        <v>6143</v>
      </c>
      <c r="N577" t="s">
        <v>6144</v>
      </c>
      <c r="O577" t="s">
        <v>6219</v>
      </c>
      <c r="P577" t="s">
        <v>6220</v>
      </c>
      <c r="Q577" t="s">
        <v>6221</v>
      </c>
      <c r="R577" t="s">
        <v>6626</v>
      </c>
      <c r="S577" t="s">
        <v>6627</v>
      </c>
      <c r="T577" t="s">
        <v>6628</v>
      </c>
      <c r="W577" t="s">
        <v>6629</v>
      </c>
      <c r="AB577" t="s">
        <v>207</v>
      </c>
      <c r="AC577" t="s">
        <v>6630</v>
      </c>
      <c r="AD577" t="s">
        <v>188</v>
      </c>
      <c r="AF577" t="s">
        <v>149</v>
      </c>
    </row>
    <row r="578" spans="2:32" x14ac:dyDescent="0.55000000000000004">
      <c r="B578" t="s">
        <v>1262</v>
      </c>
      <c r="C578" t="s">
        <v>1263</v>
      </c>
      <c r="D578">
        <v>2017</v>
      </c>
      <c r="E578" t="s">
        <v>827</v>
      </c>
      <c r="F578">
        <v>16</v>
      </c>
      <c r="G578">
        <v>2</v>
      </c>
      <c r="I578">
        <v>587</v>
      </c>
      <c r="J578">
        <v>624</v>
      </c>
      <c r="M578" t="s">
        <v>1264</v>
      </c>
      <c r="N578" t="s">
        <v>6556</v>
      </c>
      <c r="O578" t="s">
        <v>1266</v>
      </c>
      <c r="P578" t="s">
        <v>1267</v>
      </c>
      <c r="Q578" t="s">
        <v>6557</v>
      </c>
      <c r="R578" t="s">
        <v>4034</v>
      </c>
      <c r="S578" t="s">
        <v>6558</v>
      </c>
      <c r="T578" t="s">
        <v>6559</v>
      </c>
      <c r="W578" t="s">
        <v>232</v>
      </c>
      <c r="AB578" t="s">
        <v>157</v>
      </c>
      <c r="AC578" t="s">
        <v>6506</v>
      </c>
      <c r="AD578" t="s">
        <v>188</v>
      </c>
      <c r="AF578" t="s">
        <v>149</v>
      </c>
    </row>
    <row r="579" spans="2:32" x14ac:dyDescent="0.55000000000000004">
      <c r="B579" t="s">
        <v>6061</v>
      </c>
      <c r="C579" t="s">
        <v>6062</v>
      </c>
      <c r="D579">
        <v>2017</v>
      </c>
      <c r="E579" t="s">
        <v>6117</v>
      </c>
      <c r="F579">
        <v>139</v>
      </c>
      <c r="H579">
        <v>14</v>
      </c>
      <c r="M579" t="s">
        <v>6145</v>
      </c>
      <c r="N579" t="s">
        <v>6146</v>
      </c>
      <c r="O579" t="s">
        <v>6222</v>
      </c>
      <c r="P579" t="s">
        <v>6223</v>
      </c>
      <c r="Q579" t="s">
        <v>6224</v>
      </c>
      <c r="S579" t="s">
        <v>6474</v>
      </c>
      <c r="T579" t="s">
        <v>6475</v>
      </c>
      <c r="U579" t="s">
        <v>6476</v>
      </c>
      <c r="W579" t="s">
        <v>6477</v>
      </c>
      <c r="X579" t="s">
        <v>6478</v>
      </c>
      <c r="Y579" t="s">
        <v>6479</v>
      </c>
      <c r="AA579">
        <v>132783</v>
      </c>
      <c r="AB579" t="s">
        <v>157</v>
      </c>
      <c r="AC579" t="s">
        <v>6480</v>
      </c>
      <c r="AD579" t="s">
        <v>158</v>
      </c>
      <c r="AF579" t="s">
        <v>149</v>
      </c>
    </row>
    <row r="580" spans="2:32" x14ac:dyDescent="0.55000000000000004">
      <c r="B580" t="s">
        <v>13471</v>
      </c>
      <c r="C580" t="s">
        <v>13472</v>
      </c>
      <c r="D580">
        <v>2017</v>
      </c>
      <c r="E580" t="s">
        <v>13473</v>
      </c>
      <c r="G580">
        <v>203999</v>
      </c>
      <c r="L580">
        <v>1</v>
      </c>
      <c r="M580" t="s">
        <v>13474</v>
      </c>
      <c r="N580" t="s">
        <v>13475</v>
      </c>
      <c r="O580" t="s">
        <v>13476</v>
      </c>
      <c r="P580" t="s">
        <v>13477</v>
      </c>
      <c r="Q580" t="s">
        <v>13478</v>
      </c>
      <c r="S580" t="s">
        <v>13479</v>
      </c>
      <c r="T580" t="s">
        <v>13480</v>
      </c>
      <c r="W580" t="s">
        <v>4566</v>
      </c>
      <c r="X580" t="s">
        <v>13481</v>
      </c>
      <c r="Y580" t="s">
        <v>13482</v>
      </c>
      <c r="AA580">
        <v>203999</v>
      </c>
      <c r="AB580" t="s">
        <v>157</v>
      </c>
      <c r="AC580" t="s">
        <v>13483</v>
      </c>
      <c r="AD580" t="s">
        <v>158</v>
      </c>
      <c r="AF580" t="s">
        <v>149</v>
      </c>
    </row>
    <row r="581" spans="2:32" x14ac:dyDescent="0.55000000000000004">
      <c r="B581" t="s">
        <v>6067</v>
      </c>
      <c r="C581" t="s">
        <v>6068</v>
      </c>
      <c r="D581">
        <v>2017</v>
      </c>
      <c r="E581" t="s">
        <v>1184</v>
      </c>
      <c r="F581">
        <v>60</v>
      </c>
      <c r="I581">
        <v>169</v>
      </c>
      <c r="J581">
        <v>174</v>
      </c>
      <c r="M581" t="s">
        <v>6149</v>
      </c>
      <c r="N581" t="s">
        <v>6150</v>
      </c>
      <c r="O581" t="s">
        <v>6228</v>
      </c>
      <c r="P581" t="s">
        <v>6229</v>
      </c>
      <c r="Q581" t="s">
        <v>6230</v>
      </c>
      <c r="R581" t="s">
        <v>6661</v>
      </c>
      <c r="S581" t="s">
        <v>6662</v>
      </c>
      <c r="T581" t="s">
        <v>6663</v>
      </c>
      <c r="U581" t="s">
        <v>6604</v>
      </c>
      <c r="W581" t="s">
        <v>4480</v>
      </c>
      <c r="X581" t="s">
        <v>6605</v>
      </c>
      <c r="Y581" t="s">
        <v>6606</v>
      </c>
      <c r="AA581">
        <v>127802</v>
      </c>
      <c r="AB581" t="s">
        <v>157</v>
      </c>
      <c r="AC581" t="s">
        <v>1184</v>
      </c>
      <c r="AD581" t="s">
        <v>158</v>
      </c>
      <c r="AE581" t="s">
        <v>6534</v>
      </c>
      <c r="AF581" t="s">
        <v>149</v>
      </c>
    </row>
    <row r="582" spans="2:32" x14ac:dyDescent="0.55000000000000004">
      <c r="B582" t="s">
        <v>6069</v>
      </c>
      <c r="C582" t="s">
        <v>6070</v>
      </c>
      <c r="D582">
        <v>2017</v>
      </c>
      <c r="E582" t="s">
        <v>6115</v>
      </c>
      <c r="H582">
        <v>8088287</v>
      </c>
      <c r="M582" t="s">
        <v>6151</v>
      </c>
      <c r="N582" t="s">
        <v>6152</v>
      </c>
      <c r="O582" t="s">
        <v>6231</v>
      </c>
      <c r="P582" t="s">
        <v>6232</v>
      </c>
      <c r="Q582" t="s">
        <v>6233</v>
      </c>
      <c r="R582" t="s">
        <v>6492</v>
      </c>
      <c r="S582" t="s">
        <v>6493</v>
      </c>
      <c r="V582" t="s">
        <v>6487</v>
      </c>
      <c r="W582" t="s">
        <v>365</v>
      </c>
      <c r="X582" t="s">
        <v>6488</v>
      </c>
      <c r="Y582" t="s">
        <v>6489</v>
      </c>
      <c r="AA582">
        <v>131953</v>
      </c>
      <c r="AB582" t="s">
        <v>157</v>
      </c>
      <c r="AC582" t="s">
        <v>6490</v>
      </c>
      <c r="AD582" t="s">
        <v>158</v>
      </c>
      <c r="AF582" t="s">
        <v>149</v>
      </c>
    </row>
    <row r="583" spans="2:32" x14ac:dyDescent="0.55000000000000004">
      <c r="B583" t="s">
        <v>6071</v>
      </c>
      <c r="C583" t="s">
        <v>6072</v>
      </c>
      <c r="D583">
        <v>2017</v>
      </c>
      <c r="E583" t="s">
        <v>6119</v>
      </c>
      <c r="I583">
        <v>1085</v>
      </c>
      <c r="J583">
        <v>1090</v>
      </c>
      <c r="N583" t="s">
        <v>6153</v>
      </c>
      <c r="O583" t="s">
        <v>6234</v>
      </c>
      <c r="P583" t="s">
        <v>6235</v>
      </c>
      <c r="Q583" t="s">
        <v>6236</v>
      </c>
      <c r="R583" t="s">
        <v>6646</v>
      </c>
      <c r="U583" t="s">
        <v>6647</v>
      </c>
      <c r="V583" t="s">
        <v>6648</v>
      </c>
      <c r="W583" t="s">
        <v>1818</v>
      </c>
      <c r="X583" t="s">
        <v>6119</v>
      </c>
      <c r="Y583" t="s">
        <v>6649</v>
      </c>
      <c r="AA583">
        <v>130740</v>
      </c>
      <c r="AB583" t="s">
        <v>157</v>
      </c>
      <c r="AC583" t="s">
        <v>6650</v>
      </c>
      <c r="AD583" t="s">
        <v>158</v>
      </c>
      <c r="AF583" t="s">
        <v>149</v>
      </c>
    </row>
    <row r="584" spans="2:32" x14ac:dyDescent="0.55000000000000004">
      <c r="B584" t="s">
        <v>13484</v>
      </c>
      <c r="C584" t="s">
        <v>6297</v>
      </c>
      <c r="D584">
        <v>2017</v>
      </c>
      <c r="E584" t="s">
        <v>861</v>
      </c>
      <c r="F584" t="s">
        <v>13449</v>
      </c>
      <c r="I584">
        <v>1</v>
      </c>
      <c r="J584">
        <v>11</v>
      </c>
      <c r="L584">
        <v>3</v>
      </c>
      <c r="M584" t="s">
        <v>6305</v>
      </c>
      <c r="N584" t="s">
        <v>13485</v>
      </c>
      <c r="O584" t="s">
        <v>13486</v>
      </c>
      <c r="P584" t="s">
        <v>13487</v>
      </c>
      <c r="Q584" t="s">
        <v>13488</v>
      </c>
      <c r="S584" t="s">
        <v>13489</v>
      </c>
      <c r="W584" t="s">
        <v>167</v>
      </c>
      <c r="X584" t="s">
        <v>13490</v>
      </c>
      <c r="Y584" t="s">
        <v>13491</v>
      </c>
      <c r="AA584">
        <v>128213</v>
      </c>
      <c r="AB584" t="s">
        <v>157</v>
      </c>
      <c r="AC584" t="s">
        <v>7806</v>
      </c>
      <c r="AD584" t="s">
        <v>158</v>
      </c>
      <c r="AF584" t="s">
        <v>149</v>
      </c>
    </row>
    <row r="585" spans="2:32" x14ac:dyDescent="0.55000000000000004">
      <c r="B585" t="s">
        <v>13492</v>
      </c>
      <c r="C585" t="s">
        <v>13493</v>
      </c>
      <c r="D585">
        <v>2017</v>
      </c>
      <c r="E585" t="s">
        <v>302</v>
      </c>
      <c r="F585">
        <v>3</v>
      </c>
      <c r="I585">
        <v>1373</v>
      </c>
      <c r="J585">
        <v>1377</v>
      </c>
      <c r="N585" t="s">
        <v>13494</v>
      </c>
      <c r="O585" t="s">
        <v>13495</v>
      </c>
      <c r="P585" t="s">
        <v>13496</v>
      </c>
      <c r="Q585" t="s">
        <v>13497</v>
      </c>
      <c r="R585" t="s">
        <v>13498</v>
      </c>
      <c r="S585" t="s">
        <v>13499</v>
      </c>
      <c r="T585" t="s">
        <v>13500</v>
      </c>
      <c r="V585" t="s">
        <v>13501</v>
      </c>
      <c r="W585" t="s">
        <v>2106</v>
      </c>
      <c r="X585" t="s">
        <v>13502</v>
      </c>
      <c r="Y585" t="s">
        <v>13503</v>
      </c>
      <c r="AA585">
        <v>136635</v>
      </c>
      <c r="AB585" t="s">
        <v>157</v>
      </c>
      <c r="AC585" t="s">
        <v>7917</v>
      </c>
      <c r="AD585" t="s">
        <v>158</v>
      </c>
      <c r="AF585" t="s">
        <v>149</v>
      </c>
    </row>
    <row r="586" spans="2:32" x14ac:dyDescent="0.55000000000000004">
      <c r="B586" t="s">
        <v>6073</v>
      </c>
      <c r="C586" t="s">
        <v>6074</v>
      </c>
      <c r="D586">
        <v>2017</v>
      </c>
      <c r="E586" t="s">
        <v>6120</v>
      </c>
      <c r="F586">
        <v>11</v>
      </c>
      <c r="G586">
        <v>3</v>
      </c>
      <c r="I586">
        <v>252</v>
      </c>
      <c r="J586">
        <v>269</v>
      </c>
      <c r="L586">
        <v>1</v>
      </c>
      <c r="M586" t="s">
        <v>6154</v>
      </c>
      <c r="N586" t="s">
        <v>6155</v>
      </c>
      <c r="O586" t="s">
        <v>6237</v>
      </c>
      <c r="P586" t="s">
        <v>6238</v>
      </c>
      <c r="Q586" t="s">
        <v>6239</v>
      </c>
      <c r="R586" t="s">
        <v>6523</v>
      </c>
      <c r="S586" t="s">
        <v>6524</v>
      </c>
      <c r="T586" t="s">
        <v>6525</v>
      </c>
      <c r="W586" t="s">
        <v>6526</v>
      </c>
      <c r="AB586" t="s">
        <v>157</v>
      </c>
      <c r="AC586" t="s">
        <v>6527</v>
      </c>
      <c r="AD586" t="s">
        <v>188</v>
      </c>
      <c r="AF586" t="s">
        <v>149</v>
      </c>
    </row>
    <row r="587" spans="2:32" x14ac:dyDescent="0.55000000000000004">
      <c r="B587" t="s">
        <v>4521</v>
      </c>
      <c r="C587" t="s">
        <v>4522</v>
      </c>
      <c r="D587">
        <v>2017</v>
      </c>
      <c r="E587" t="s">
        <v>4523</v>
      </c>
      <c r="F587">
        <v>86</v>
      </c>
      <c r="G587" s="36">
        <v>43193</v>
      </c>
      <c r="I587">
        <v>511</v>
      </c>
      <c r="J587">
        <v>521</v>
      </c>
      <c r="M587" t="s">
        <v>4524</v>
      </c>
      <c r="N587" t="s">
        <v>6545</v>
      </c>
      <c r="O587" t="s">
        <v>4527</v>
      </c>
      <c r="P587" t="s">
        <v>4528</v>
      </c>
      <c r="Q587" t="s">
        <v>6546</v>
      </c>
      <c r="R587" t="s">
        <v>6547</v>
      </c>
      <c r="S587" t="s">
        <v>6548</v>
      </c>
      <c r="T587" t="s">
        <v>6549</v>
      </c>
      <c r="W587" t="s">
        <v>4526</v>
      </c>
      <c r="AB587" t="s">
        <v>157</v>
      </c>
      <c r="AC587" t="s">
        <v>6484</v>
      </c>
      <c r="AD587" t="s">
        <v>188</v>
      </c>
      <c r="AF587" t="s">
        <v>149</v>
      </c>
    </row>
    <row r="588" spans="2:32" x14ac:dyDescent="0.55000000000000004">
      <c r="B588" t="s">
        <v>6075</v>
      </c>
      <c r="C588" t="s">
        <v>6076</v>
      </c>
      <c r="D588">
        <v>2017</v>
      </c>
      <c r="E588" t="s">
        <v>6121</v>
      </c>
      <c r="K588">
        <v>9</v>
      </c>
      <c r="N588" t="s">
        <v>6156</v>
      </c>
      <c r="O588" t="s">
        <v>6240</v>
      </c>
      <c r="P588" t="s">
        <v>6241</v>
      </c>
      <c r="Q588" t="s">
        <v>6242</v>
      </c>
      <c r="S588" t="s">
        <v>6607</v>
      </c>
      <c r="W588" t="s">
        <v>4566</v>
      </c>
      <c r="X588" t="s">
        <v>6121</v>
      </c>
      <c r="Y588" t="s">
        <v>6608</v>
      </c>
      <c r="AA588">
        <v>190219</v>
      </c>
      <c r="AB588" t="s">
        <v>157</v>
      </c>
      <c r="AC588" t="s">
        <v>6609</v>
      </c>
      <c r="AD588" t="s">
        <v>158</v>
      </c>
      <c r="AF588" t="s">
        <v>149</v>
      </c>
    </row>
    <row r="589" spans="2:32" x14ac:dyDescent="0.55000000000000004">
      <c r="B589" t="s">
        <v>6077</v>
      </c>
      <c r="C589" t="s">
        <v>6078</v>
      </c>
      <c r="D589">
        <v>2017</v>
      </c>
      <c r="E589" t="s">
        <v>1184</v>
      </c>
      <c r="F589">
        <v>61</v>
      </c>
      <c r="I589">
        <v>715</v>
      </c>
      <c r="J589">
        <v>720</v>
      </c>
      <c r="M589" t="s">
        <v>6157</v>
      </c>
      <c r="N589" t="s">
        <v>6158</v>
      </c>
      <c r="O589" t="s">
        <v>6243</v>
      </c>
      <c r="P589" t="s">
        <v>6244</v>
      </c>
      <c r="Q589" t="s">
        <v>6245</v>
      </c>
      <c r="R589" t="s">
        <v>6631</v>
      </c>
      <c r="S589" t="s">
        <v>6632</v>
      </c>
      <c r="T589" t="s">
        <v>6633</v>
      </c>
      <c r="U589" t="s">
        <v>6634</v>
      </c>
      <c r="V589" t="s">
        <v>6635</v>
      </c>
      <c r="W589" t="s">
        <v>4480</v>
      </c>
      <c r="X589" t="s">
        <v>6636</v>
      </c>
      <c r="Y589" t="s">
        <v>6637</v>
      </c>
      <c r="AA589">
        <v>127797</v>
      </c>
      <c r="AB589" t="s">
        <v>157</v>
      </c>
      <c r="AC589" t="s">
        <v>1184</v>
      </c>
      <c r="AD589" t="s">
        <v>158</v>
      </c>
      <c r="AE589" t="s">
        <v>6534</v>
      </c>
      <c r="AF589" t="s">
        <v>149</v>
      </c>
    </row>
    <row r="590" spans="2:32" x14ac:dyDescent="0.55000000000000004">
      <c r="B590" t="s">
        <v>13504</v>
      </c>
      <c r="C590" t="s">
        <v>13505</v>
      </c>
      <c r="D590">
        <v>2017</v>
      </c>
      <c r="E590" t="s">
        <v>13473</v>
      </c>
      <c r="G590">
        <v>203999</v>
      </c>
      <c r="N590" t="s">
        <v>13506</v>
      </c>
      <c r="O590" t="s">
        <v>13507</v>
      </c>
      <c r="P590" t="s">
        <v>13508</v>
      </c>
      <c r="Q590" t="s">
        <v>13509</v>
      </c>
      <c r="S590" t="s">
        <v>13510</v>
      </c>
      <c r="W590" t="s">
        <v>4566</v>
      </c>
      <c r="X590" t="s">
        <v>13481</v>
      </c>
      <c r="Y590" t="s">
        <v>13482</v>
      </c>
      <c r="AA590">
        <v>203999</v>
      </c>
      <c r="AB590" t="s">
        <v>157</v>
      </c>
      <c r="AC590" t="s">
        <v>13483</v>
      </c>
      <c r="AD590" t="s">
        <v>158</v>
      </c>
      <c r="AF590" t="s">
        <v>149</v>
      </c>
    </row>
    <row r="591" spans="2:32" x14ac:dyDescent="0.55000000000000004">
      <c r="B591" t="s">
        <v>6079</v>
      </c>
      <c r="C591" t="s">
        <v>6080</v>
      </c>
      <c r="D591">
        <v>2017</v>
      </c>
      <c r="E591" t="s">
        <v>6115</v>
      </c>
      <c r="H591">
        <v>8088256</v>
      </c>
      <c r="M591" t="s">
        <v>6159</v>
      </c>
      <c r="N591" t="s">
        <v>6160</v>
      </c>
      <c r="O591" t="s">
        <v>6246</v>
      </c>
      <c r="P591" t="s">
        <v>6247</v>
      </c>
      <c r="Q591" t="s">
        <v>6248</v>
      </c>
      <c r="R591" t="s">
        <v>6496</v>
      </c>
      <c r="S591" t="s">
        <v>6497</v>
      </c>
      <c r="U591" t="s">
        <v>6487</v>
      </c>
      <c r="V591" t="s">
        <v>365</v>
      </c>
      <c r="W591" t="s">
        <v>6488</v>
      </c>
      <c r="X591" t="s">
        <v>6489</v>
      </c>
      <c r="Z591">
        <v>131953</v>
      </c>
      <c r="AA591" t="s">
        <v>157</v>
      </c>
      <c r="AB591" t="s">
        <v>6490</v>
      </c>
      <c r="AC591" t="s">
        <v>158</v>
      </c>
      <c r="AE591" t="s">
        <v>149</v>
      </c>
    </row>
    <row r="592" spans="2:32" x14ac:dyDescent="0.55000000000000004">
      <c r="B592" t="s">
        <v>6081</v>
      </c>
      <c r="C592" t="s">
        <v>6082</v>
      </c>
      <c r="D592">
        <v>2017</v>
      </c>
      <c r="E592" t="s">
        <v>3190</v>
      </c>
      <c r="F592">
        <v>3</v>
      </c>
      <c r="G592" t="s">
        <v>6617</v>
      </c>
      <c r="I592">
        <v>61</v>
      </c>
      <c r="J592">
        <v>70</v>
      </c>
      <c r="N592" t="s">
        <v>6161</v>
      </c>
      <c r="O592" t="s">
        <v>6249</v>
      </c>
      <c r="P592" t="s">
        <v>6250</v>
      </c>
      <c r="Q592" t="s">
        <v>6251</v>
      </c>
      <c r="R592" t="s">
        <v>6618</v>
      </c>
      <c r="S592" t="s">
        <v>6619</v>
      </c>
      <c r="T592" t="s">
        <v>6620</v>
      </c>
      <c r="U592" t="s">
        <v>6621</v>
      </c>
      <c r="W592" t="s">
        <v>6622</v>
      </c>
      <c r="X592" t="s">
        <v>6623</v>
      </c>
      <c r="Y592" t="s">
        <v>6624</v>
      </c>
      <c r="AA592">
        <v>130265</v>
      </c>
      <c r="AB592" t="s">
        <v>157</v>
      </c>
      <c r="AC592" t="s">
        <v>6625</v>
      </c>
      <c r="AD592" t="s">
        <v>158</v>
      </c>
      <c r="AF592" t="s">
        <v>149</v>
      </c>
    </row>
    <row r="593" spans="2:32" x14ac:dyDescent="0.55000000000000004">
      <c r="B593" t="s">
        <v>6083</v>
      </c>
      <c r="C593" t="s">
        <v>6084</v>
      </c>
      <c r="D593">
        <v>2017</v>
      </c>
      <c r="E593" t="s">
        <v>4523</v>
      </c>
      <c r="I593">
        <v>1</v>
      </c>
      <c r="J593">
        <v>19</v>
      </c>
      <c r="M593" t="s">
        <v>6162</v>
      </c>
      <c r="N593" t="s">
        <v>6163</v>
      </c>
      <c r="O593" t="s">
        <v>6252</v>
      </c>
      <c r="P593" t="s">
        <v>6253</v>
      </c>
      <c r="Q593" t="s">
        <v>6254</v>
      </c>
      <c r="R593" t="s">
        <v>6481</v>
      </c>
      <c r="S593" t="s">
        <v>6482</v>
      </c>
      <c r="T593" t="s">
        <v>6483</v>
      </c>
      <c r="W593" t="s">
        <v>4526</v>
      </c>
      <c r="AB593" t="s">
        <v>157</v>
      </c>
      <c r="AC593" t="s">
        <v>6484</v>
      </c>
      <c r="AD593" t="s">
        <v>830</v>
      </c>
      <c r="AF593" t="s">
        <v>149</v>
      </c>
    </row>
    <row r="594" spans="2:32" x14ac:dyDescent="0.55000000000000004">
      <c r="B594" t="s">
        <v>6085</v>
      </c>
      <c r="C594" t="s">
        <v>6086</v>
      </c>
      <c r="D594">
        <v>2017</v>
      </c>
      <c r="E594" t="s">
        <v>1184</v>
      </c>
      <c r="F594">
        <v>60</v>
      </c>
      <c r="I594">
        <v>163</v>
      </c>
      <c r="J594">
        <v>168</v>
      </c>
      <c r="M594" t="s">
        <v>6164</v>
      </c>
      <c r="N594" t="s">
        <v>6165</v>
      </c>
      <c r="O594" t="s">
        <v>6255</v>
      </c>
      <c r="P594" t="s">
        <v>6256</v>
      </c>
      <c r="Q594" t="s">
        <v>6257</v>
      </c>
      <c r="R594" t="s">
        <v>6601</v>
      </c>
      <c r="S594" t="s">
        <v>6602</v>
      </c>
      <c r="T594" t="s">
        <v>6603</v>
      </c>
      <c r="U594" t="s">
        <v>6604</v>
      </c>
      <c r="W594" t="s">
        <v>4480</v>
      </c>
      <c r="X594" t="s">
        <v>6605</v>
      </c>
      <c r="Y594" t="s">
        <v>6606</v>
      </c>
      <c r="AA594">
        <v>127802</v>
      </c>
      <c r="AB594" t="s">
        <v>157</v>
      </c>
      <c r="AC594" t="s">
        <v>1184</v>
      </c>
      <c r="AD594" t="s">
        <v>158</v>
      </c>
      <c r="AE594" t="s">
        <v>6534</v>
      </c>
      <c r="AF594" t="s">
        <v>149</v>
      </c>
    </row>
    <row r="595" spans="2:32" x14ac:dyDescent="0.55000000000000004">
      <c r="B595" t="s">
        <v>6087</v>
      </c>
      <c r="C595" t="s">
        <v>6088</v>
      </c>
      <c r="D595">
        <v>2017</v>
      </c>
      <c r="E595" t="s">
        <v>1184</v>
      </c>
      <c r="F595">
        <v>60</v>
      </c>
      <c r="I595">
        <v>157</v>
      </c>
      <c r="J595">
        <v>162</v>
      </c>
      <c r="M595" t="s">
        <v>6166</v>
      </c>
      <c r="N595" t="s">
        <v>6167</v>
      </c>
      <c r="O595" t="s">
        <v>6258</v>
      </c>
      <c r="P595" t="s">
        <v>6259</v>
      </c>
      <c r="Q595" t="s">
        <v>6260</v>
      </c>
      <c r="R595" t="s">
        <v>6651</v>
      </c>
      <c r="S595" t="s">
        <v>6652</v>
      </c>
      <c r="T595" t="s">
        <v>6653</v>
      </c>
      <c r="U595" t="s">
        <v>6604</v>
      </c>
      <c r="W595" t="s">
        <v>4480</v>
      </c>
      <c r="X595" t="s">
        <v>6605</v>
      </c>
      <c r="Y595" t="s">
        <v>6606</v>
      </c>
      <c r="AA595">
        <v>127802</v>
      </c>
      <c r="AB595" t="s">
        <v>157</v>
      </c>
      <c r="AC595" t="s">
        <v>1184</v>
      </c>
      <c r="AD595" t="s">
        <v>158</v>
      </c>
      <c r="AE595" t="s">
        <v>6534</v>
      </c>
      <c r="AF595" t="s">
        <v>149</v>
      </c>
    </row>
    <row r="596" spans="2:32" x14ac:dyDescent="0.55000000000000004">
      <c r="B596" t="s">
        <v>227</v>
      </c>
      <c r="C596" t="s">
        <v>6089</v>
      </c>
      <c r="D596">
        <v>2017</v>
      </c>
      <c r="E596" t="s">
        <v>827</v>
      </c>
      <c r="F596">
        <v>16</v>
      </c>
      <c r="G596">
        <v>4</v>
      </c>
      <c r="I596">
        <v>1145</v>
      </c>
      <c r="J596">
        <v>1178</v>
      </c>
      <c r="M596" t="s">
        <v>6168</v>
      </c>
      <c r="N596" t="s">
        <v>6169</v>
      </c>
      <c r="O596" t="s">
        <v>234</v>
      </c>
      <c r="P596" t="s">
        <v>235</v>
      </c>
      <c r="Q596" t="s">
        <v>6261</v>
      </c>
      <c r="R596" t="s">
        <v>6503</v>
      </c>
      <c r="S596" t="s">
        <v>6504</v>
      </c>
      <c r="T596" t="s">
        <v>6505</v>
      </c>
      <c r="W596" t="s">
        <v>232</v>
      </c>
      <c r="AB596" t="s">
        <v>157</v>
      </c>
      <c r="AC596" t="s">
        <v>6506</v>
      </c>
      <c r="AD596" t="s">
        <v>188</v>
      </c>
      <c r="AF596" t="s">
        <v>149</v>
      </c>
    </row>
    <row r="597" spans="2:32" x14ac:dyDescent="0.55000000000000004">
      <c r="B597" t="s">
        <v>6090</v>
      </c>
      <c r="C597" t="s">
        <v>6091</v>
      </c>
      <c r="D597">
        <v>2017</v>
      </c>
      <c r="E597" t="s">
        <v>6115</v>
      </c>
      <c r="H597">
        <v>8088289</v>
      </c>
      <c r="M597" t="s">
        <v>6170</v>
      </c>
      <c r="N597" t="s">
        <v>6171</v>
      </c>
      <c r="O597" t="s">
        <v>6262</v>
      </c>
      <c r="P597" t="s">
        <v>6263</v>
      </c>
      <c r="Q597" t="s">
        <v>6264</v>
      </c>
      <c r="R597" t="s">
        <v>6494</v>
      </c>
      <c r="S597" t="s">
        <v>6495</v>
      </c>
      <c r="V597" t="s">
        <v>6487</v>
      </c>
      <c r="W597" t="s">
        <v>365</v>
      </c>
      <c r="X597" t="s">
        <v>6488</v>
      </c>
      <c r="Y597" t="s">
        <v>6489</v>
      </c>
      <c r="AA597">
        <v>131953</v>
      </c>
      <c r="AB597" t="s">
        <v>157</v>
      </c>
      <c r="AC597" t="s">
        <v>6490</v>
      </c>
      <c r="AD597" t="s">
        <v>158</v>
      </c>
      <c r="AF597" t="s">
        <v>149</v>
      </c>
    </row>
    <row r="598" spans="2:32" x14ac:dyDescent="0.55000000000000004">
      <c r="B598" t="s">
        <v>6092</v>
      </c>
      <c r="C598" t="s">
        <v>6093</v>
      </c>
      <c r="D598">
        <v>2017</v>
      </c>
      <c r="E598" t="s">
        <v>6122</v>
      </c>
      <c r="H598">
        <v>7934709</v>
      </c>
      <c r="M598" t="s">
        <v>6172</v>
      </c>
      <c r="N598" t="s">
        <v>6173</v>
      </c>
      <c r="O598" t="s">
        <v>6265</v>
      </c>
      <c r="P598" t="s">
        <v>6266</v>
      </c>
      <c r="Q598" t="s">
        <v>6267</v>
      </c>
      <c r="S598" t="s">
        <v>6555</v>
      </c>
      <c r="V598" t="s">
        <v>6487</v>
      </c>
      <c r="W598" t="s">
        <v>365</v>
      </c>
      <c r="X598" t="s">
        <v>6552</v>
      </c>
      <c r="Y598" t="s">
        <v>6553</v>
      </c>
      <c r="AA598">
        <v>128174</v>
      </c>
      <c r="AB598" t="s">
        <v>157</v>
      </c>
      <c r="AC598" t="s">
        <v>6554</v>
      </c>
      <c r="AD598" t="s">
        <v>158</v>
      </c>
      <c r="AF598" t="s">
        <v>149</v>
      </c>
    </row>
    <row r="599" spans="2:32" x14ac:dyDescent="0.55000000000000004">
      <c r="B599" t="s">
        <v>6094</v>
      </c>
      <c r="C599" t="s">
        <v>6095</v>
      </c>
      <c r="D599">
        <v>2017</v>
      </c>
      <c r="E599" t="s">
        <v>6123</v>
      </c>
      <c r="H599">
        <v>7844478</v>
      </c>
      <c r="I599">
        <v>1674</v>
      </c>
      <c r="J599">
        <v>1679</v>
      </c>
      <c r="M599" t="s">
        <v>6174</v>
      </c>
      <c r="N599" t="s">
        <v>6175</v>
      </c>
      <c r="O599" t="s">
        <v>6268</v>
      </c>
      <c r="P599" t="s">
        <v>6269</v>
      </c>
      <c r="Q599" t="s">
        <v>6270</v>
      </c>
      <c r="R599" t="s">
        <v>6569</v>
      </c>
      <c r="S599" t="s">
        <v>6570</v>
      </c>
      <c r="W599" t="s">
        <v>365</v>
      </c>
      <c r="X599" t="s">
        <v>6571</v>
      </c>
      <c r="Y599" t="s">
        <v>6572</v>
      </c>
      <c r="AA599">
        <v>126403</v>
      </c>
      <c r="AB599" t="s">
        <v>157</v>
      </c>
      <c r="AC599" t="s">
        <v>6573</v>
      </c>
      <c r="AD599" t="s">
        <v>158</v>
      </c>
      <c r="AF599" t="s">
        <v>149</v>
      </c>
    </row>
    <row r="600" spans="2:32" x14ac:dyDescent="0.55000000000000004">
      <c r="B600" t="s">
        <v>6096</v>
      </c>
      <c r="C600" t="s">
        <v>6097</v>
      </c>
      <c r="D600">
        <v>2017</v>
      </c>
      <c r="E600" t="s">
        <v>6124</v>
      </c>
      <c r="H600">
        <v>8066142</v>
      </c>
      <c r="M600" t="s">
        <v>6176</v>
      </c>
      <c r="N600" t="s">
        <v>6177</v>
      </c>
      <c r="O600" t="s">
        <v>6271</v>
      </c>
      <c r="P600" t="s">
        <v>6272</v>
      </c>
      <c r="Q600" t="s">
        <v>6273</v>
      </c>
      <c r="R600" t="s">
        <v>6498</v>
      </c>
      <c r="S600" t="s">
        <v>6499</v>
      </c>
      <c r="W600" t="s">
        <v>365</v>
      </c>
      <c r="X600" t="s">
        <v>6500</v>
      </c>
      <c r="Y600" t="s">
        <v>6501</v>
      </c>
      <c r="AA600">
        <v>131077</v>
      </c>
      <c r="AB600" t="s">
        <v>157</v>
      </c>
      <c r="AC600" t="s">
        <v>6502</v>
      </c>
      <c r="AD600" t="s">
        <v>158</v>
      </c>
      <c r="AF600" t="s">
        <v>149</v>
      </c>
    </row>
    <row r="601" spans="2:32" x14ac:dyDescent="0.55000000000000004">
      <c r="B601" t="s">
        <v>6098</v>
      </c>
      <c r="C601" t="s">
        <v>6099</v>
      </c>
      <c r="D601">
        <v>2017</v>
      </c>
      <c r="E601" t="s">
        <v>229</v>
      </c>
      <c r="F601">
        <v>776</v>
      </c>
      <c r="I601">
        <v>242</v>
      </c>
      <c r="J601">
        <v>255</v>
      </c>
      <c r="M601" t="s">
        <v>6178</v>
      </c>
      <c r="N601" t="s">
        <v>6179</v>
      </c>
      <c r="O601" t="s">
        <v>6274</v>
      </c>
      <c r="P601" t="s">
        <v>6275</v>
      </c>
      <c r="Q601" t="s">
        <v>6276</v>
      </c>
      <c r="R601" t="s">
        <v>6610</v>
      </c>
      <c r="S601" t="s">
        <v>6611</v>
      </c>
      <c r="T601" t="s">
        <v>6612</v>
      </c>
      <c r="U601" t="s">
        <v>6613</v>
      </c>
      <c r="V601" t="s">
        <v>124</v>
      </c>
      <c r="W601" t="s">
        <v>232</v>
      </c>
      <c r="X601" t="s">
        <v>6614</v>
      </c>
      <c r="Y601" t="s">
        <v>6615</v>
      </c>
      <c r="AA601">
        <v>199459</v>
      </c>
      <c r="AB601" t="s">
        <v>157</v>
      </c>
      <c r="AC601" t="s">
        <v>6616</v>
      </c>
      <c r="AD601" t="s">
        <v>158</v>
      </c>
      <c r="AF601" t="s">
        <v>149</v>
      </c>
    </row>
    <row r="602" spans="2:32" x14ac:dyDescent="0.55000000000000004">
      <c r="B602" t="s">
        <v>6100</v>
      </c>
      <c r="C602" t="s">
        <v>6101</v>
      </c>
      <c r="D602">
        <v>2017</v>
      </c>
      <c r="E602" t="s">
        <v>6122</v>
      </c>
      <c r="H602">
        <v>7934816</v>
      </c>
      <c r="M602" t="s">
        <v>6180</v>
      </c>
      <c r="N602" t="s">
        <v>6181</v>
      </c>
      <c r="O602" t="s">
        <v>6277</v>
      </c>
      <c r="P602" t="s">
        <v>6278</v>
      </c>
      <c r="Q602" t="s">
        <v>6279</v>
      </c>
      <c r="R602" t="s">
        <v>6550</v>
      </c>
      <c r="S602" t="s">
        <v>6551</v>
      </c>
      <c r="V602" t="s">
        <v>6487</v>
      </c>
      <c r="W602" t="s">
        <v>365</v>
      </c>
      <c r="X602" t="s">
        <v>6552</v>
      </c>
      <c r="Y602" t="s">
        <v>6553</v>
      </c>
      <c r="AA602">
        <v>128174</v>
      </c>
      <c r="AB602" t="s">
        <v>157</v>
      </c>
      <c r="AC602" t="s">
        <v>6554</v>
      </c>
      <c r="AD602" t="s">
        <v>158</v>
      </c>
      <c r="AF602" t="s">
        <v>149</v>
      </c>
    </row>
    <row r="603" spans="2:32" x14ac:dyDescent="0.55000000000000004">
      <c r="B603" t="s">
        <v>4899</v>
      </c>
      <c r="C603" t="s">
        <v>6669</v>
      </c>
      <c r="D603">
        <v>2017</v>
      </c>
      <c r="E603" t="s">
        <v>239</v>
      </c>
      <c r="F603" t="s">
        <v>6670</v>
      </c>
      <c r="I603">
        <v>31</v>
      </c>
      <c r="J603">
        <v>45</v>
      </c>
      <c r="L603">
        <v>1</v>
      </c>
      <c r="M603" t="s">
        <v>4856</v>
      </c>
      <c r="N603" t="s">
        <v>6671</v>
      </c>
      <c r="O603" t="s">
        <v>6672</v>
      </c>
      <c r="P603" t="s">
        <v>6673</v>
      </c>
      <c r="Q603" t="s">
        <v>6674</v>
      </c>
      <c r="S603" t="s">
        <v>6675</v>
      </c>
      <c r="T603" t="s">
        <v>6676</v>
      </c>
      <c r="U603" t="s">
        <v>6677</v>
      </c>
      <c r="W603" t="s">
        <v>232</v>
      </c>
      <c r="X603" t="s">
        <v>6678</v>
      </c>
      <c r="Y603" t="s">
        <v>6679</v>
      </c>
      <c r="AA603">
        <v>188519</v>
      </c>
      <c r="AB603" t="s">
        <v>157</v>
      </c>
      <c r="AC603" t="s">
        <v>6645</v>
      </c>
      <c r="AD603" t="s">
        <v>188</v>
      </c>
      <c r="AF603" t="s">
        <v>149</v>
      </c>
    </row>
    <row r="604" spans="2:32" x14ac:dyDescent="0.55000000000000004">
      <c r="B604" t="s">
        <v>6102</v>
      </c>
      <c r="C604" t="s">
        <v>6103</v>
      </c>
      <c r="D604">
        <v>2017</v>
      </c>
      <c r="E604" t="s">
        <v>6125</v>
      </c>
      <c r="L604">
        <v>2</v>
      </c>
      <c r="M604" t="s">
        <v>6182</v>
      </c>
      <c r="N604" t="s">
        <v>6183</v>
      </c>
      <c r="O604" t="s">
        <v>6280</v>
      </c>
      <c r="P604" t="s">
        <v>6281</v>
      </c>
      <c r="Q604" t="s">
        <v>6282</v>
      </c>
      <c r="R604" t="s">
        <v>6664</v>
      </c>
      <c r="S604" t="s">
        <v>6665</v>
      </c>
      <c r="T604" t="s">
        <v>6666</v>
      </c>
      <c r="W604" t="s">
        <v>6667</v>
      </c>
      <c r="AB604" t="s">
        <v>157</v>
      </c>
      <c r="AC604" t="s">
        <v>6668</v>
      </c>
      <c r="AD604" t="s">
        <v>830</v>
      </c>
      <c r="AE604" t="s">
        <v>6534</v>
      </c>
      <c r="AF604" t="s">
        <v>149</v>
      </c>
    </row>
    <row r="605" spans="2:32" x14ac:dyDescent="0.55000000000000004">
      <c r="B605" t="s">
        <v>6104</v>
      </c>
      <c r="C605" t="s">
        <v>6105</v>
      </c>
      <c r="D605">
        <v>2017</v>
      </c>
      <c r="E605" t="s">
        <v>6115</v>
      </c>
      <c r="H605">
        <v>8088276</v>
      </c>
      <c r="M605" t="s">
        <v>6184</v>
      </c>
      <c r="N605" t="s">
        <v>6185</v>
      </c>
      <c r="O605" t="s">
        <v>1895</v>
      </c>
      <c r="P605" t="s">
        <v>6283</v>
      </c>
      <c r="Q605" t="s">
        <v>6284</v>
      </c>
      <c r="S605" t="s">
        <v>6491</v>
      </c>
      <c r="V605" t="s">
        <v>6487</v>
      </c>
      <c r="W605" t="s">
        <v>365</v>
      </c>
      <c r="X605" t="s">
        <v>6488</v>
      </c>
      <c r="Y605" t="s">
        <v>6489</v>
      </c>
      <c r="AA605">
        <v>131953</v>
      </c>
      <c r="AB605" t="s">
        <v>157</v>
      </c>
      <c r="AC605" t="s">
        <v>6490</v>
      </c>
      <c r="AD605" t="s">
        <v>158</v>
      </c>
      <c r="AF605" t="s">
        <v>149</v>
      </c>
    </row>
    <row r="606" spans="2:32" x14ac:dyDescent="0.55000000000000004">
      <c r="B606" t="s">
        <v>6106</v>
      </c>
      <c r="C606" t="s">
        <v>6107</v>
      </c>
      <c r="D606">
        <v>2017</v>
      </c>
      <c r="E606" t="s">
        <v>3095</v>
      </c>
      <c r="F606">
        <v>305</v>
      </c>
      <c r="I606">
        <v>236</v>
      </c>
      <c r="J606">
        <v>250</v>
      </c>
      <c r="M606" t="s">
        <v>6186</v>
      </c>
      <c r="N606" t="s">
        <v>6187</v>
      </c>
      <c r="O606" t="s">
        <v>6285</v>
      </c>
      <c r="P606" t="s">
        <v>6286</v>
      </c>
      <c r="Q606" t="s">
        <v>6287</v>
      </c>
      <c r="R606" t="s">
        <v>6583</v>
      </c>
      <c r="S606" t="s">
        <v>6584</v>
      </c>
      <c r="T606" t="s">
        <v>6585</v>
      </c>
      <c r="U606" t="s">
        <v>6586</v>
      </c>
      <c r="W606" t="s">
        <v>232</v>
      </c>
      <c r="X606" t="s">
        <v>6587</v>
      </c>
      <c r="Y606" t="s">
        <v>6588</v>
      </c>
      <c r="AA606">
        <v>205669</v>
      </c>
      <c r="AB606" t="s">
        <v>157</v>
      </c>
      <c r="AC606" t="s">
        <v>6589</v>
      </c>
      <c r="AD606" t="s">
        <v>158</v>
      </c>
      <c r="AF606" t="s">
        <v>149</v>
      </c>
    </row>
    <row r="607" spans="2:32" x14ac:dyDescent="0.55000000000000004">
      <c r="B607" t="s">
        <v>4863</v>
      </c>
      <c r="C607" t="s">
        <v>4862</v>
      </c>
      <c r="D607">
        <v>2017</v>
      </c>
      <c r="E607" t="s">
        <v>6574</v>
      </c>
      <c r="H607">
        <v>7805044</v>
      </c>
      <c r="I607">
        <v>210</v>
      </c>
      <c r="J607">
        <v>215</v>
      </c>
      <c r="L607">
        <v>1</v>
      </c>
      <c r="M607" t="s">
        <v>4864</v>
      </c>
      <c r="N607" t="s">
        <v>6575</v>
      </c>
      <c r="O607" t="s">
        <v>4866</v>
      </c>
      <c r="P607" t="s">
        <v>6576</v>
      </c>
      <c r="Q607" t="s">
        <v>4867</v>
      </c>
      <c r="S607" t="s">
        <v>6577</v>
      </c>
      <c r="U607" t="s">
        <v>6578</v>
      </c>
      <c r="V607" t="s">
        <v>6579</v>
      </c>
      <c r="W607" t="s">
        <v>365</v>
      </c>
      <c r="X607" t="s">
        <v>6580</v>
      </c>
      <c r="Y607" t="s">
        <v>6581</v>
      </c>
      <c r="AA607">
        <v>125733</v>
      </c>
      <c r="AB607" t="s">
        <v>157</v>
      </c>
      <c r="AC607" t="s">
        <v>6582</v>
      </c>
      <c r="AD607" t="s">
        <v>158</v>
      </c>
      <c r="AF607" t="s">
        <v>149</v>
      </c>
    </row>
    <row r="608" spans="2:32" x14ac:dyDescent="0.55000000000000004">
      <c r="B608" t="s">
        <v>6108</v>
      </c>
      <c r="C608" t="s">
        <v>6109</v>
      </c>
      <c r="D608">
        <v>2017</v>
      </c>
      <c r="E608" t="s">
        <v>6512</v>
      </c>
      <c r="H608">
        <v>8054822</v>
      </c>
      <c r="I608">
        <v>1</v>
      </c>
      <c r="J608">
        <v>5</v>
      </c>
      <c r="M608" t="s">
        <v>6188</v>
      </c>
      <c r="N608" t="s">
        <v>6189</v>
      </c>
      <c r="O608" t="s">
        <v>6288</v>
      </c>
      <c r="P608" t="s">
        <v>6289</v>
      </c>
      <c r="Q608" t="s">
        <v>6290</v>
      </c>
      <c r="R608" t="s">
        <v>6513</v>
      </c>
      <c r="S608" t="s">
        <v>6514</v>
      </c>
      <c r="V608" t="s">
        <v>6515</v>
      </c>
      <c r="W608" t="s">
        <v>365</v>
      </c>
      <c r="X608" t="s">
        <v>6516</v>
      </c>
      <c r="Y608" t="s">
        <v>6517</v>
      </c>
      <c r="AA608">
        <v>130995</v>
      </c>
      <c r="AB608" t="s">
        <v>157</v>
      </c>
      <c r="AC608" t="s">
        <v>6518</v>
      </c>
      <c r="AD608" t="s">
        <v>158</v>
      </c>
      <c r="AF608" t="s">
        <v>149</v>
      </c>
    </row>
    <row r="609" spans="2:32" x14ac:dyDescent="0.55000000000000004">
      <c r="B609" t="s">
        <v>6110</v>
      </c>
      <c r="C609" t="s">
        <v>6111</v>
      </c>
      <c r="D609">
        <v>2017</v>
      </c>
      <c r="E609" t="s">
        <v>6126</v>
      </c>
      <c r="F609">
        <v>1863</v>
      </c>
      <c r="H609">
        <v>330002</v>
      </c>
      <c r="M609" t="s">
        <v>6190</v>
      </c>
      <c r="N609" t="s">
        <v>6191</v>
      </c>
      <c r="O609" t="s">
        <v>6291</v>
      </c>
      <c r="P609" t="s">
        <v>6292</v>
      </c>
      <c r="Q609" t="s">
        <v>6293</v>
      </c>
      <c r="T609" t="s">
        <v>6535</v>
      </c>
      <c r="U609" t="s">
        <v>6536</v>
      </c>
      <c r="W609" t="s">
        <v>6537</v>
      </c>
      <c r="X609" t="s">
        <v>6538</v>
      </c>
      <c r="Y609" t="s">
        <v>6539</v>
      </c>
      <c r="AA609">
        <v>129257</v>
      </c>
      <c r="AB609" t="s">
        <v>157</v>
      </c>
      <c r="AC609" t="s">
        <v>6540</v>
      </c>
      <c r="AD609" t="s">
        <v>158</v>
      </c>
      <c r="AF609" t="s">
        <v>149</v>
      </c>
    </row>
  </sheetData>
  <sortState xmlns:xlrd2="http://schemas.microsoft.com/office/spreadsheetml/2017/richdata2" ref="A6:AF609">
    <sortCondition ref="A6:A609"/>
    <sortCondition ref="D6:D609"/>
    <sortCondition ref="C6:C609"/>
  </sortState>
  <conditionalFormatting sqref="A274 A361 A368">
    <cfRule type="cellIs" dxfId="0" priority="2" operator="equal">
      <formula>#REF!</formula>
    </cfRule>
  </conditionalFormatting>
  <hyperlinks>
    <hyperlink ref="N56" r:id="rId1" xr:uid="{00000000-0004-0000-0000-000000000000}"/>
    <hyperlink ref="N158" r:id="rId2" xr:uid="{00000000-0004-0000-0000-000001000000}"/>
    <hyperlink ref="N13" r:id="rId3" xr:uid="{00000000-0004-0000-0000-000002000000}"/>
  </hyperlinks>
  <pageMargins left="0.7" right="0.7" top="0.78740157499999996" bottom="0.78740157499999996" header="0.3" footer="0.3"/>
  <pageSetup paperSize="9" orientation="portrait" horizontalDpi="4294967295" verticalDpi="4294967295"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581"/>
  <sheetViews>
    <sheetView tabSelected="1" topLeftCell="I1" workbookViewId="0">
      <selection activeCell="Q10" sqref="Q10"/>
    </sheetView>
  </sheetViews>
  <sheetFormatPr baseColWidth="10" defaultRowHeight="14.4" x14ac:dyDescent="0.55000000000000004"/>
  <cols>
    <col min="1" max="2" width="11.41796875"/>
    <col min="3" max="3" width="18.83984375" bestFit="1" customWidth="1"/>
    <col min="4" max="13" width="11.41796875"/>
    <col min="16" max="16" width="15.41796875" bestFit="1" customWidth="1"/>
    <col min="17" max="17" width="13.578125" bestFit="1" customWidth="1"/>
    <col min="18" max="18" width="7" bestFit="1" customWidth="1"/>
    <col min="19" max="19" width="15.41796875" bestFit="1" customWidth="1"/>
    <col min="20" max="20" width="5" bestFit="1" customWidth="1"/>
    <col min="21" max="21" width="10.26171875" bestFit="1" customWidth="1"/>
    <col min="22" max="22" width="7.68359375" bestFit="1" customWidth="1"/>
    <col min="23" max="23" width="8.83984375" bestFit="1" customWidth="1"/>
    <col min="24" max="24" width="4.83984375" bestFit="1" customWidth="1"/>
    <col min="25" max="25" width="15.68359375" bestFit="1" customWidth="1"/>
    <col min="26" max="26" width="15.68359375" customWidth="1"/>
  </cols>
  <sheetData>
    <row r="1" spans="1:27" ht="14.7" thickBot="1" x14ac:dyDescent="0.6">
      <c r="D1" s="78" t="s">
        <v>5977</v>
      </c>
      <c r="E1" s="79"/>
      <c r="F1" s="79"/>
      <c r="G1" s="80"/>
      <c r="H1" s="78" t="s">
        <v>5995</v>
      </c>
      <c r="I1" s="79"/>
      <c r="J1" s="79"/>
      <c r="K1" s="79"/>
      <c r="L1" s="80"/>
      <c r="Q1" s="81" t="s">
        <v>5977</v>
      </c>
      <c r="R1" s="81"/>
      <c r="S1" s="81"/>
      <c r="T1" s="81"/>
      <c r="U1" s="82" t="s">
        <v>5995</v>
      </c>
      <c r="V1" s="82"/>
      <c r="W1" s="82"/>
      <c r="X1" s="82"/>
      <c r="Y1" s="82"/>
      <c r="Z1" s="20"/>
    </row>
    <row r="2" spans="1:27" ht="14.7" thickBot="1" x14ac:dyDescent="0.6">
      <c r="A2" t="s">
        <v>3</v>
      </c>
      <c r="B2" t="s">
        <v>4</v>
      </c>
      <c r="C2" s="20" t="s">
        <v>13576</v>
      </c>
      <c r="D2" s="24" t="s">
        <v>5927</v>
      </c>
      <c r="E2" s="24" t="s">
        <v>5926</v>
      </c>
      <c r="F2" s="24" t="s">
        <v>5975</v>
      </c>
      <c r="G2" s="24" t="s">
        <v>5976</v>
      </c>
      <c r="H2" s="23" t="s">
        <v>5999</v>
      </c>
      <c r="I2" s="23" t="s">
        <v>5998</v>
      </c>
      <c r="J2" s="23" t="s">
        <v>5997</v>
      </c>
      <c r="K2" s="23" t="s">
        <v>5996</v>
      </c>
      <c r="L2" s="23" t="s">
        <v>6000</v>
      </c>
      <c r="M2" s="23" t="s">
        <v>6011</v>
      </c>
      <c r="N2" s="20"/>
      <c r="Q2" s="25" t="s">
        <v>5927</v>
      </c>
      <c r="R2" s="26" t="s">
        <v>5926</v>
      </c>
      <c r="S2" s="26" t="s">
        <v>5975</v>
      </c>
      <c r="T2" s="26" t="s">
        <v>5976</v>
      </c>
      <c r="U2" s="25" t="s">
        <v>5999</v>
      </c>
      <c r="V2" s="26" t="s">
        <v>5998</v>
      </c>
      <c r="W2" s="26" t="s">
        <v>5997</v>
      </c>
      <c r="X2" s="26" t="s">
        <v>5996</v>
      </c>
      <c r="Y2" s="26" t="s">
        <v>6000</v>
      </c>
      <c r="Z2" s="27" t="s">
        <v>6011</v>
      </c>
      <c r="AA2" s="20" t="s">
        <v>5993</v>
      </c>
    </row>
    <row r="3" spans="1:27" x14ac:dyDescent="0.55000000000000004">
      <c r="A3" t="s">
        <v>2716</v>
      </c>
      <c r="B3">
        <v>2008</v>
      </c>
      <c r="C3" t="s">
        <v>4308</v>
      </c>
      <c r="E3">
        <v>1</v>
      </c>
      <c r="H3">
        <v>1</v>
      </c>
      <c r="P3" t="s">
        <v>6452</v>
      </c>
      <c r="Q3">
        <f>COUNTIF(D3:D34,1)</f>
        <v>1</v>
      </c>
      <c r="R3">
        <f t="shared" ref="R3:Z3" si="0">COUNTIF(E3:E34,1)</f>
        <v>20</v>
      </c>
      <c r="S3">
        <f t="shared" si="0"/>
        <v>4</v>
      </c>
      <c r="T3">
        <f t="shared" si="0"/>
        <v>7</v>
      </c>
      <c r="U3">
        <f t="shared" si="0"/>
        <v>12</v>
      </c>
      <c r="V3">
        <f t="shared" si="0"/>
        <v>4</v>
      </c>
      <c r="W3">
        <f t="shared" si="0"/>
        <v>6</v>
      </c>
      <c r="X3">
        <f t="shared" si="0"/>
        <v>5</v>
      </c>
      <c r="Y3">
        <f t="shared" si="0"/>
        <v>5</v>
      </c>
      <c r="Z3">
        <f t="shared" si="0"/>
        <v>0</v>
      </c>
      <c r="AA3">
        <f>SUM(Q3:Z3)</f>
        <v>64</v>
      </c>
    </row>
    <row r="4" spans="1:27" x14ac:dyDescent="0.55000000000000004">
      <c r="A4" t="s">
        <v>3482</v>
      </c>
      <c r="B4">
        <v>2009</v>
      </c>
      <c r="C4" t="s">
        <v>4308</v>
      </c>
      <c r="E4">
        <v>1</v>
      </c>
      <c r="L4">
        <v>1</v>
      </c>
      <c r="P4" t="s">
        <v>6453</v>
      </c>
      <c r="Q4">
        <f>COUNTIF(D343:D581,1)</f>
        <v>20</v>
      </c>
      <c r="R4">
        <f>COUNTIF(E343:E581,1)</f>
        <v>108</v>
      </c>
      <c r="S4">
        <f>COUNTIF(F343:F581,1)</f>
        <v>39</v>
      </c>
      <c r="T4">
        <f>COUNTIF(G343:G581,1)</f>
        <v>72</v>
      </c>
      <c r="U4">
        <f>COUNTIF(H343:H581,1)</f>
        <v>86</v>
      </c>
      <c r="V4">
        <f t="shared" ref="V4:Z4" si="1">COUNTIF(I343:I581,1)</f>
        <v>22</v>
      </c>
      <c r="W4">
        <f t="shared" si="1"/>
        <v>91</v>
      </c>
      <c r="X4">
        <f t="shared" si="1"/>
        <v>28</v>
      </c>
      <c r="Y4">
        <f t="shared" si="1"/>
        <v>10</v>
      </c>
      <c r="Z4">
        <f t="shared" si="1"/>
        <v>2</v>
      </c>
      <c r="AA4">
        <f t="shared" ref="AA4:AA8" si="2">SUM(Q4:Z4)</f>
        <v>478</v>
      </c>
    </row>
    <row r="5" spans="1:27" x14ac:dyDescent="0.55000000000000004">
      <c r="A5" t="s">
        <v>2089</v>
      </c>
      <c r="B5">
        <v>2010</v>
      </c>
      <c r="C5" t="s">
        <v>4308</v>
      </c>
      <c r="E5">
        <v>1</v>
      </c>
      <c r="H5">
        <v>1</v>
      </c>
      <c r="P5" t="s">
        <v>6454</v>
      </c>
      <c r="Q5">
        <f>COUNTIF(D158:D342,1)</f>
        <v>24</v>
      </c>
      <c r="R5">
        <f t="shared" ref="R5:Z5" si="3">COUNTIF(E158:E342,1)</f>
        <v>103</v>
      </c>
      <c r="S5">
        <f t="shared" si="3"/>
        <v>19</v>
      </c>
      <c r="T5">
        <f t="shared" si="3"/>
        <v>39</v>
      </c>
      <c r="U5">
        <f t="shared" si="3"/>
        <v>75</v>
      </c>
      <c r="V5">
        <f t="shared" si="3"/>
        <v>18</v>
      </c>
      <c r="W5">
        <f t="shared" si="3"/>
        <v>61</v>
      </c>
      <c r="X5">
        <f t="shared" si="3"/>
        <v>10</v>
      </c>
      <c r="Y5">
        <f t="shared" si="3"/>
        <v>15</v>
      </c>
      <c r="Z5">
        <f t="shared" si="3"/>
        <v>6</v>
      </c>
      <c r="AA5">
        <f t="shared" si="2"/>
        <v>370</v>
      </c>
    </row>
    <row r="6" spans="1:27" x14ac:dyDescent="0.55000000000000004">
      <c r="A6" t="s">
        <v>2112</v>
      </c>
      <c r="B6">
        <v>2010</v>
      </c>
      <c r="C6" t="s">
        <v>4308</v>
      </c>
      <c r="F6">
        <v>1</v>
      </c>
      <c r="K6">
        <v>1</v>
      </c>
      <c r="P6" t="s">
        <v>6455</v>
      </c>
      <c r="Q6">
        <f>COUNTIF(D105:D157,1)</f>
        <v>1</v>
      </c>
      <c r="R6">
        <f t="shared" ref="R6:Z6" si="4">COUNTIF(E105:E157,1)</f>
        <v>43</v>
      </c>
      <c r="S6">
        <f t="shared" si="4"/>
        <v>3</v>
      </c>
      <c r="T6">
        <f t="shared" si="4"/>
        <v>6</v>
      </c>
      <c r="U6">
        <f t="shared" si="4"/>
        <v>14</v>
      </c>
      <c r="V6">
        <f t="shared" si="4"/>
        <v>8</v>
      </c>
      <c r="W6">
        <f t="shared" si="4"/>
        <v>1</v>
      </c>
      <c r="X6">
        <f t="shared" si="4"/>
        <v>0</v>
      </c>
      <c r="Y6">
        <f t="shared" si="4"/>
        <v>5</v>
      </c>
      <c r="Z6">
        <f t="shared" si="4"/>
        <v>25</v>
      </c>
      <c r="AA6">
        <f t="shared" si="2"/>
        <v>106</v>
      </c>
    </row>
    <row r="7" spans="1:27" x14ac:dyDescent="0.55000000000000004">
      <c r="A7" t="s">
        <v>1534</v>
      </c>
      <c r="B7">
        <v>2010</v>
      </c>
      <c r="C7" t="s">
        <v>4308</v>
      </c>
      <c r="E7">
        <v>1</v>
      </c>
      <c r="L7">
        <v>1</v>
      </c>
      <c r="P7" t="s">
        <v>6456</v>
      </c>
      <c r="Q7">
        <f>COUNTIF(D95:D104,1)</f>
        <v>3</v>
      </c>
      <c r="R7">
        <f t="shared" ref="R7:Z7" si="5">COUNTIF(E95:E104,1)</f>
        <v>7</v>
      </c>
      <c r="S7">
        <f t="shared" si="5"/>
        <v>0</v>
      </c>
      <c r="T7">
        <f t="shared" si="5"/>
        <v>0</v>
      </c>
      <c r="U7">
        <f t="shared" si="5"/>
        <v>4</v>
      </c>
      <c r="V7">
        <f t="shared" si="5"/>
        <v>1</v>
      </c>
      <c r="W7">
        <f t="shared" si="5"/>
        <v>0</v>
      </c>
      <c r="X7">
        <f t="shared" si="5"/>
        <v>0</v>
      </c>
      <c r="Y7">
        <f t="shared" si="5"/>
        <v>2</v>
      </c>
      <c r="Z7">
        <f t="shared" si="5"/>
        <v>3</v>
      </c>
      <c r="AA7">
        <f t="shared" si="2"/>
        <v>20</v>
      </c>
    </row>
    <row r="8" spans="1:27" x14ac:dyDescent="0.55000000000000004">
      <c r="A8" t="s">
        <v>3030</v>
      </c>
      <c r="B8">
        <v>2010</v>
      </c>
      <c r="C8" t="s">
        <v>4308</v>
      </c>
      <c r="E8">
        <v>1</v>
      </c>
      <c r="L8">
        <v>1</v>
      </c>
      <c r="P8" t="s">
        <v>6457</v>
      </c>
      <c r="Q8">
        <f>COUNTIF(D35:D94,1)</f>
        <v>9</v>
      </c>
      <c r="R8">
        <f t="shared" ref="R8:Z8" si="6">COUNTIF(E35:E94,1)</f>
        <v>31</v>
      </c>
      <c r="S8">
        <f t="shared" si="6"/>
        <v>11</v>
      </c>
      <c r="T8">
        <f t="shared" si="6"/>
        <v>9</v>
      </c>
      <c r="U8">
        <f t="shared" si="6"/>
        <v>20</v>
      </c>
      <c r="V8">
        <f t="shared" si="6"/>
        <v>4</v>
      </c>
      <c r="W8">
        <f t="shared" si="6"/>
        <v>4</v>
      </c>
      <c r="X8">
        <f t="shared" si="6"/>
        <v>5</v>
      </c>
      <c r="Y8">
        <f t="shared" si="6"/>
        <v>15</v>
      </c>
      <c r="Z8">
        <f t="shared" si="6"/>
        <v>12</v>
      </c>
      <c r="AA8">
        <f t="shared" si="2"/>
        <v>120</v>
      </c>
    </row>
    <row r="9" spans="1:27" x14ac:dyDescent="0.55000000000000004">
      <c r="A9" t="s">
        <v>600</v>
      </c>
      <c r="B9">
        <v>2011</v>
      </c>
      <c r="C9" t="s">
        <v>4308</v>
      </c>
      <c r="E9">
        <v>1</v>
      </c>
      <c r="I9">
        <v>1</v>
      </c>
    </row>
    <row r="10" spans="1:27" x14ac:dyDescent="0.55000000000000004">
      <c r="A10" t="s">
        <v>938</v>
      </c>
      <c r="B10">
        <v>2011</v>
      </c>
      <c r="C10" t="s">
        <v>4308</v>
      </c>
      <c r="E10">
        <v>1</v>
      </c>
      <c r="J10">
        <v>1</v>
      </c>
    </row>
    <row r="11" spans="1:27" x14ac:dyDescent="0.55000000000000004">
      <c r="A11" t="s">
        <v>1100</v>
      </c>
      <c r="B11">
        <v>2011</v>
      </c>
      <c r="C11" t="s">
        <v>4308</v>
      </c>
      <c r="G11">
        <v>1</v>
      </c>
      <c r="K11">
        <v>1</v>
      </c>
    </row>
    <row r="12" spans="1:27" x14ac:dyDescent="0.55000000000000004">
      <c r="A12" t="s">
        <v>2300</v>
      </c>
      <c r="B12">
        <v>2011</v>
      </c>
      <c r="C12" t="s">
        <v>4308</v>
      </c>
      <c r="E12">
        <v>1</v>
      </c>
      <c r="L12">
        <v>1</v>
      </c>
    </row>
    <row r="13" spans="1:27" x14ac:dyDescent="0.55000000000000004">
      <c r="A13" t="s">
        <v>300</v>
      </c>
      <c r="B13">
        <v>2012</v>
      </c>
      <c r="C13" t="s">
        <v>4308</v>
      </c>
      <c r="E13">
        <v>1</v>
      </c>
      <c r="H13">
        <v>1</v>
      </c>
    </row>
    <row r="14" spans="1:27" x14ac:dyDescent="0.55000000000000004">
      <c r="A14" t="s">
        <v>2936</v>
      </c>
      <c r="B14">
        <v>2012</v>
      </c>
      <c r="C14" t="s">
        <v>4308</v>
      </c>
      <c r="E14">
        <v>1</v>
      </c>
      <c r="H14">
        <v>1</v>
      </c>
    </row>
    <row r="15" spans="1:27" x14ac:dyDescent="0.55000000000000004">
      <c r="A15" t="s">
        <v>3119</v>
      </c>
      <c r="B15">
        <v>2012</v>
      </c>
      <c r="C15" t="s">
        <v>4308</v>
      </c>
      <c r="G15">
        <v>1</v>
      </c>
      <c r="I15">
        <v>1</v>
      </c>
    </row>
    <row r="16" spans="1:27" x14ac:dyDescent="0.55000000000000004">
      <c r="A16" t="s">
        <v>670</v>
      </c>
      <c r="B16">
        <v>2012</v>
      </c>
      <c r="C16" t="s">
        <v>4308</v>
      </c>
      <c r="G16">
        <v>1</v>
      </c>
      <c r="J16">
        <v>1</v>
      </c>
    </row>
    <row r="17" spans="1:12" x14ac:dyDescent="0.55000000000000004">
      <c r="A17" t="s">
        <v>560</v>
      </c>
      <c r="B17">
        <v>2012</v>
      </c>
      <c r="C17" t="s">
        <v>4308</v>
      </c>
      <c r="F17">
        <v>1</v>
      </c>
      <c r="K17">
        <v>1</v>
      </c>
    </row>
    <row r="18" spans="1:12" x14ac:dyDescent="0.55000000000000004">
      <c r="A18" t="s">
        <v>2816</v>
      </c>
      <c r="B18">
        <v>2012</v>
      </c>
      <c r="C18" t="s">
        <v>4308</v>
      </c>
      <c r="E18">
        <v>1</v>
      </c>
      <c r="L18">
        <v>1</v>
      </c>
    </row>
    <row r="19" spans="1:12" x14ac:dyDescent="0.55000000000000004">
      <c r="A19" t="s">
        <v>2334</v>
      </c>
      <c r="B19">
        <v>2013</v>
      </c>
      <c r="C19" t="s">
        <v>4308</v>
      </c>
      <c r="E19">
        <v>1</v>
      </c>
      <c r="H19">
        <v>1</v>
      </c>
    </row>
    <row r="20" spans="1:12" x14ac:dyDescent="0.55000000000000004">
      <c r="A20" t="s">
        <v>617</v>
      </c>
      <c r="B20">
        <v>2013</v>
      </c>
      <c r="C20" t="s">
        <v>4308</v>
      </c>
      <c r="G20">
        <v>1</v>
      </c>
      <c r="H20">
        <v>1</v>
      </c>
    </row>
    <row r="21" spans="1:12" x14ac:dyDescent="0.55000000000000004">
      <c r="A21" t="s">
        <v>2874</v>
      </c>
      <c r="B21">
        <v>2013</v>
      </c>
      <c r="C21" t="s">
        <v>4308</v>
      </c>
      <c r="F21">
        <v>1</v>
      </c>
      <c r="J21">
        <v>1</v>
      </c>
    </row>
    <row r="22" spans="1:12" x14ac:dyDescent="0.55000000000000004">
      <c r="A22" t="s">
        <v>2010</v>
      </c>
      <c r="B22">
        <v>2013</v>
      </c>
      <c r="C22" t="s">
        <v>4308</v>
      </c>
      <c r="G22">
        <v>1</v>
      </c>
      <c r="J22">
        <v>1</v>
      </c>
    </row>
    <row r="23" spans="1:12" x14ac:dyDescent="0.55000000000000004">
      <c r="A23" t="s">
        <v>1461</v>
      </c>
      <c r="B23">
        <v>2013</v>
      </c>
      <c r="C23" t="s">
        <v>4308</v>
      </c>
      <c r="E23">
        <v>1</v>
      </c>
      <c r="K23">
        <v>1</v>
      </c>
    </row>
    <row r="24" spans="1:12" x14ac:dyDescent="0.55000000000000004">
      <c r="A24" t="s">
        <v>1490</v>
      </c>
      <c r="B24">
        <v>2014</v>
      </c>
      <c r="C24" t="s">
        <v>4308</v>
      </c>
      <c r="D24">
        <v>1</v>
      </c>
      <c r="H24">
        <v>1</v>
      </c>
    </row>
    <row r="25" spans="1:12" x14ac:dyDescent="0.55000000000000004">
      <c r="A25" t="s">
        <v>2436</v>
      </c>
      <c r="B25">
        <v>2014</v>
      </c>
      <c r="C25" t="s">
        <v>4308</v>
      </c>
      <c r="E25">
        <v>1</v>
      </c>
      <c r="H25">
        <v>1</v>
      </c>
    </row>
    <row r="26" spans="1:12" x14ac:dyDescent="0.55000000000000004">
      <c r="A26" t="s">
        <v>3564</v>
      </c>
      <c r="B26">
        <v>2014</v>
      </c>
      <c r="C26" t="s">
        <v>4308</v>
      </c>
      <c r="E26">
        <v>1</v>
      </c>
      <c r="K26">
        <v>1</v>
      </c>
    </row>
    <row r="27" spans="1:12" x14ac:dyDescent="0.55000000000000004">
      <c r="A27" t="s">
        <v>498</v>
      </c>
      <c r="B27">
        <v>2015</v>
      </c>
      <c r="C27" t="s">
        <v>4308</v>
      </c>
      <c r="E27">
        <v>1</v>
      </c>
      <c r="H27">
        <v>1</v>
      </c>
    </row>
    <row r="28" spans="1:12" x14ac:dyDescent="0.55000000000000004">
      <c r="A28" t="s">
        <v>3533</v>
      </c>
      <c r="B28">
        <v>2015</v>
      </c>
      <c r="C28" t="s">
        <v>4308</v>
      </c>
      <c r="E28">
        <v>1</v>
      </c>
      <c r="H28">
        <v>1</v>
      </c>
    </row>
    <row r="29" spans="1:12" x14ac:dyDescent="0.55000000000000004">
      <c r="A29" t="s">
        <v>660</v>
      </c>
      <c r="B29">
        <v>2015</v>
      </c>
      <c r="C29" t="s">
        <v>4308</v>
      </c>
      <c r="G29">
        <v>1</v>
      </c>
      <c r="H29">
        <v>1</v>
      </c>
    </row>
    <row r="30" spans="1:12" x14ac:dyDescent="0.55000000000000004">
      <c r="A30" t="s">
        <v>490</v>
      </c>
      <c r="B30">
        <v>2015</v>
      </c>
      <c r="C30" t="s">
        <v>4308</v>
      </c>
      <c r="G30">
        <v>1</v>
      </c>
      <c r="H30">
        <v>1</v>
      </c>
    </row>
    <row r="31" spans="1:12" x14ac:dyDescent="0.55000000000000004">
      <c r="A31" t="s">
        <v>624</v>
      </c>
      <c r="B31">
        <v>2015</v>
      </c>
      <c r="C31" t="s">
        <v>4308</v>
      </c>
      <c r="F31">
        <v>1</v>
      </c>
      <c r="I31">
        <v>1</v>
      </c>
    </row>
    <row r="32" spans="1:12" x14ac:dyDescent="0.55000000000000004">
      <c r="A32" t="s">
        <v>3253</v>
      </c>
      <c r="B32">
        <v>2015</v>
      </c>
      <c r="C32" t="s">
        <v>4308</v>
      </c>
      <c r="E32">
        <v>1</v>
      </c>
      <c r="J32">
        <v>1</v>
      </c>
    </row>
    <row r="33" spans="1:22" x14ac:dyDescent="0.55000000000000004">
      <c r="A33" t="s">
        <v>3003</v>
      </c>
      <c r="B33">
        <v>2015</v>
      </c>
      <c r="C33" t="s">
        <v>4308</v>
      </c>
      <c r="E33">
        <v>1</v>
      </c>
      <c r="J33">
        <v>1</v>
      </c>
    </row>
    <row r="34" spans="1:22" x14ac:dyDescent="0.55000000000000004">
      <c r="A34" s="8" t="s">
        <v>4404</v>
      </c>
      <c r="B34" s="8">
        <v>2016</v>
      </c>
      <c r="C34" s="8" t="s">
        <v>4308</v>
      </c>
      <c r="D34" s="8"/>
      <c r="E34" s="8">
        <v>1</v>
      </c>
      <c r="F34" s="8"/>
      <c r="G34" s="8"/>
      <c r="H34" s="8"/>
      <c r="I34" s="8">
        <v>1</v>
      </c>
      <c r="J34" s="8"/>
      <c r="K34" s="8"/>
      <c r="L34" s="8"/>
    </row>
    <row r="35" spans="1:22" x14ac:dyDescent="0.55000000000000004">
      <c r="A35" t="s">
        <v>3124</v>
      </c>
      <c r="B35">
        <v>2005</v>
      </c>
      <c r="C35" t="s">
        <v>4306</v>
      </c>
      <c r="E35">
        <v>1</v>
      </c>
      <c r="K35">
        <v>1</v>
      </c>
    </row>
    <row r="36" spans="1:22" x14ac:dyDescent="0.55000000000000004">
      <c r="A36" s="1" t="s">
        <v>76</v>
      </c>
      <c r="B36" s="1">
        <v>2007</v>
      </c>
      <c r="C36" s="1" t="s">
        <v>4306</v>
      </c>
      <c r="G36">
        <v>1</v>
      </c>
      <c r="H36">
        <v>1</v>
      </c>
    </row>
    <row r="37" spans="1:22" x14ac:dyDescent="0.55000000000000004">
      <c r="A37" t="s">
        <v>1469</v>
      </c>
      <c r="B37">
        <v>2007</v>
      </c>
      <c r="C37" t="s">
        <v>4306</v>
      </c>
      <c r="F37">
        <v>1</v>
      </c>
      <c r="I37">
        <v>1</v>
      </c>
    </row>
    <row r="38" spans="1:22" x14ac:dyDescent="0.55000000000000004">
      <c r="A38" t="s">
        <v>765</v>
      </c>
      <c r="B38">
        <v>2007</v>
      </c>
      <c r="C38" t="s">
        <v>4306</v>
      </c>
      <c r="E38">
        <v>1</v>
      </c>
      <c r="M38">
        <v>1</v>
      </c>
    </row>
    <row r="39" spans="1:22" x14ac:dyDescent="0.55000000000000004">
      <c r="A39" t="s">
        <v>3132</v>
      </c>
      <c r="B39">
        <v>2008</v>
      </c>
      <c r="C39" t="s">
        <v>4306</v>
      </c>
      <c r="D39">
        <v>1</v>
      </c>
      <c r="L39">
        <v>1</v>
      </c>
    </row>
    <row r="40" spans="1:22" x14ac:dyDescent="0.55000000000000004">
      <c r="A40" t="s">
        <v>1511</v>
      </c>
      <c r="B40">
        <v>2008</v>
      </c>
      <c r="C40" t="s">
        <v>4306</v>
      </c>
      <c r="E40">
        <v>1</v>
      </c>
      <c r="H40">
        <v>1</v>
      </c>
    </row>
    <row r="41" spans="1:22" x14ac:dyDescent="0.55000000000000004">
      <c r="A41" t="s">
        <v>2604</v>
      </c>
      <c r="B41">
        <v>2008</v>
      </c>
      <c r="C41" t="s">
        <v>4306</v>
      </c>
      <c r="E41">
        <v>1</v>
      </c>
      <c r="H41">
        <v>1</v>
      </c>
    </row>
    <row r="42" spans="1:22" x14ac:dyDescent="0.55000000000000004">
      <c r="A42" s="1" t="s">
        <v>118</v>
      </c>
      <c r="B42" s="1">
        <v>2008</v>
      </c>
      <c r="C42" s="1" t="s">
        <v>4306</v>
      </c>
      <c r="E42">
        <v>1</v>
      </c>
      <c r="L42">
        <v>1</v>
      </c>
    </row>
    <row r="43" spans="1:22" x14ac:dyDescent="0.55000000000000004">
      <c r="A43" t="s">
        <v>125</v>
      </c>
      <c r="B43">
        <v>2008</v>
      </c>
      <c r="C43" t="s">
        <v>4306</v>
      </c>
      <c r="E43">
        <v>1</v>
      </c>
      <c r="L43">
        <v>1</v>
      </c>
    </row>
    <row r="44" spans="1:22" ht="14.7" thickBot="1" x14ac:dyDescent="0.6">
      <c r="A44" t="s">
        <v>193</v>
      </c>
      <c r="B44">
        <v>2009</v>
      </c>
      <c r="C44" t="s">
        <v>4306</v>
      </c>
      <c r="E44">
        <v>1</v>
      </c>
      <c r="H44">
        <v>1</v>
      </c>
      <c r="Q44" s="82" t="s">
        <v>5995</v>
      </c>
      <c r="R44" s="82"/>
      <c r="S44" s="82"/>
      <c r="T44" s="82"/>
      <c r="U44" s="82"/>
      <c r="V44" s="20"/>
    </row>
    <row r="45" spans="1:22" ht="14.7" thickBot="1" x14ac:dyDescent="0.6">
      <c r="A45" t="s">
        <v>3683</v>
      </c>
      <c r="B45">
        <v>2009</v>
      </c>
      <c r="C45" t="s">
        <v>4306</v>
      </c>
      <c r="E45">
        <v>1</v>
      </c>
      <c r="H45">
        <v>1</v>
      </c>
      <c r="Q45" s="25" t="s">
        <v>5999</v>
      </c>
      <c r="R45" s="26" t="s">
        <v>5998</v>
      </c>
      <c r="S45" s="26" t="s">
        <v>5997</v>
      </c>
      <c r="T45" s="26" t="s">
        <v>5996</v>
      </c>
      <c r="U45" s="26" t="s">
        <v>6000</v>
      </c>
      <c r="V45" s="27" t="s">
        <v>6011</v>
      </c>
    </row>
    <row r="46" spans="1:22" x14ac:dyDescent="0.55000000000000004">
      <c r="A46" t="s">
        <v>2561</v>
      </c>
      <c r="B46">
        <v>2009</v>
      </c>
      <c r="C46" t="s">
        <v>4306</v>
      </c>
      <c r="G46">
        <v>1</v>
      </c>
      <c r="H46">
        <v>1</v>
      </c>
      <c r="P46" s="33" t="s">
        <v>5927</v>
      </c>
      <c r="Q46">
        <f>COUNTIFS($D$3:$D$581,1,H3:H581,1)</f>
        <v>25</v>
      </c>
      <c r="R46">
        <f t="shared" ref="R46:V46" si="7">COUNTIFS($D$3:$D$581,1,I3:I581,1)</f>
        <v>4</v>
      </c>
      <c r="S46">
        <f t="shared" si="7"/>
        <v>17</v>
      </c>
      <c r="T46">
        <f t="shared" si="7"/>
        <v>5</v>
      </c>
      <c r="U46">
        <f t="shared" si="7"/>
        <v>4</v>
      </c>
      <c r="V46">
        <f t="shared" si="7"/>
        <v>3</v>
      </c>
    </row>
    <row r="47" spans="1:22" x14ac:dyDescent="0.55000000000000004">
      <c r="A47" t="s">
        <v>2646</v>
      </c>
      <c r="B47">
        <v>2010</v>
      </c>
      <c r="C47" t="s">
        <v>4306</v>
      </c>
      <c r="D47">
        <v>1</v>
      </c>
      <c r="H47">
        <v>1</v>
      </c>
      <c r="O47" t="s">
        <v>499</v>
      </c>
      <c r="P47" s="34" t="s">
        <v>5926</v>
      </c>
      <c r="Q47">
        <f>COUNTIFS($E$3:$E$581,1,H3:H581,1)</f>
        <v>129</v>
      </c>
      <c r="R47">
        <f t="shared" ref="R47:V47" si="8">COUNTIFS($E$3:$E$581,1,I3:I581,1)</f>
        <v>31</v>
      </c>
      <c r="S47">
        <f t="shared" si="8"/>
        <v>71</v>
      </c>
      <c r="T47">
        <f t="shared" si="8"/>
        <v>14</v>
      </c>
      <c r="U47">
        <f t="shared" si="8"/>
        <v>28</v>
      </c>
      <c r="V47">
        <f t="shared" si="8"/>
        <v>39</v>
      </c>
    </row>
    <row r="48" spans="1:22" x14ac:dyDescent="0.55000000000000004">
      <c r="A48" t="s">
        <v>2616</v>
      </c>
      <c r="B48">
        <v>2010</v>
      </c>
      <c r="C48" t="s">
        <v>4306</v>
      </c>
      <c r="E48">
        <v>1</v>
      </c>
      <c r="L48">
        <v>1</v>
      </c>
      <c r="P48" s="34" t="s">
        <v>5975</v>
      </c>
      <c r="Q48">
        <f>COUNTIFS($F$3:$F$581,1,H3:H581,1)</f>
        <v>15</v>
      </c>
      <c r="R48">
        <f t="shared" ref="R48:V48" si="9">COUNTIFS($F$3:$F$581,1,I3:I581,1)</f>
        <v>12</v>
      </c>
      <c r="S48">
        <f t="shared" si="9"/>
        <v>24</v>
      </c>
      <c r="T48">
        <f t="shared" si="9"/>
        <v>11</v>
      </c>
      <c r="U48">
        <f t="shared" si="9"/>
        <v>11</v>
      </c>
      <c r="V48">
        <f t="shared" si="9"/>
        <v>3</v>
      </c>
    </row>
    <row r="49" spans="1:22" ht="14.7" thickBot="1" x14ac:dyDescent="0.6">
      <c r="A49" t="s">
        <v>1527</v>
      </c>
      <c r="B49">
        <v>2010</v>
      </c>
      <c r="C49" t="s">
        <v>4306</v>
      </c>
      <c r="E49">
        <v>1</v>
      </c>
      <c r="L49">
        <v>1</v>
      </c>
      <c r="P49" s="35" t="s">
        <v>5976</v>
      </c>
      <c r="Q49">
        <f>COUNTIFS($G$3:$G$581,1,H3:H581,1)</f>
        <v>42</v>
      </c>
      <c r="R49">
        <f t="shared" ref="R49:V49" si="10">COUNTIFS($G$3:$G$581,1,I3:I581,1)</f>
        <v>10</v>
      </c>
      <c r="S49">
        <f t="shared" si="10"/>
        <v>51</v>
      </c>
      <c r="T49">
        <f t="shared" si="10"/>
        <v>18</v>
      </c>
      <c r="U49">
        <f t="shared" si="10"/>
        <v>9</v>
      </c>
      <c r="V49">
        <f t="shared" si="10"/>
        <v>3</v>
      </c>
    </row>
    <row r="50" spans="1:22" x14ac:dyDescent="0.55000000000000004">
      <c r="A50" t="s">
        <v>2583</v>
      </c>
      <c r="B50">
        <v>2010</v>
      </c>
      <c r="C50" t="s">
        <v>4306</v>
      </c>
      <c r="F50">
        <v>1</v>
      </c>
      <c r="L50">
        <v>1</v>
      </c>
    </row>
    <row r="51" spans="1:22" x14ac:dyDescent="0.55000000000000004">
      <c r="A51" t="s">
        <v>3072</v>
      </c>
      <c r="B51">
        <v>2010</v>
      </c>
      <c r="C51" t="s">
        <v>4306</v>
      </c>
      <c r="F51">
        <v>1</v>
      </c>
      <c r="M51">
        <v>1</v>
      </c>
    </row>
    <row r="52" spans="1:22" x14ac:dyDescent="0.55000000000000004">
      <c r="A52" t="s">
        <v>3094</v>
      </c>
      <c r="B52">
        <v>2011</v>
      </c>
      <c r="C52" t="s">
        <v>4306</v>
      </c>
      <c r="D52">
        <v>1</v>
      </c>
      <c r="L52">
        <v>1</v>
      </c>
    </row>
    <row r="53" spans="1:22" x14ac:dyDescent="0.55000000000000004">
      <c r="A53" t="s">
        <v>3598</v>
      </c>
      <c r="B53">
        <v>2011</v>
      </c>
      <c r="C53" t="s">
        <v>4306</v>
      </c>
      <c r="D53">
        <v>1</v>
      </c>
      <c r="M53">
        <v>1</v>
      </c>
    </row>
    <row r="54" spans="1:22" x14ac:dyDescent="0.55000000000000004">
      <c r="A54" t="s">
        <v>922</v>
      </c>
      <c r="B54">
        <v>2011</v>
      </c>
      <c r="C54" t="s">
        <v>4306</v>
      </c>
      <c r="E54">
        <v>1</v>
      </c>
      <c r="H54">
        <v>1</v>
      </c>
    </row>
    <row r="55" spans="1:22" x14ac:dyDescent="0.55000000000000004">
      <c r="A55" t="s">
        <v>960</v>
      </c>
      <c r="B55">
        <v>2011</v>
      </c>
      <c r="C55" t="s">
        <v>4306</v>
      </c>
      <c r="E55">
        <v>1</v>
      </c>
      <c r="H55">
        <v>1</v>
      </c>
    </row>
    <row r="56" spans="1:22" x14ac:dyDescent="0.55000000000000004">
      <c r="A56" t="s">
        <v>2854</v>
      </c>
      <c r="B56">
        <v>2011</v>
      </c>
      <c r="C56" t="s">
        <v>4306</v>
      </c>
      <c r="E56">
        <v>1</v>
      </c>
      <c r="I56">
        <v>1</v>
      </c>
    </row>
    <row r="57" spans="1:22" x14ac:dyDescent="0.55000000000000004">
      <c r="A57" t="s">
        <v>2521</v>
      </c>
      <c r="B57">
        <v>2011</v>
      </c>
      <c r="C57" t="s">
        <v>4306</v>
      </c>
      <c r="E57">
        <v>1</v>
      </c>
      <c r="I57">
        <v>1</v>
      </c>
    </row>
    <row r="58" spans="1:22" x14ac:dyDescent="0.55000000000000004">
      <c r="A58" s="1" t="s">
        <v>42</v>
      </c>
      <c r="B58" s="1">
        <v>2011</v>
      </c>
      <c r="C58" s="1" t="s">
        <v>4306</v>
      </c>
      <c r="E58">
        <v>1</v>
      </c>
      <c r="L58">
        <v>1</v>
      </c>
    </row>
    <row r="59" spans="1:22" x14ac:dyDescent="0.55000000000000004">
      <c r="A59" t="s">
        <v>1922</v>
      </c>
      <c r="B59">
        <v>2011</v>
      </c>
      <c r="C59" t="s">
        <v>4306</v>
      </c>
      <c r="F59">
        <v>1</v>
      </c>
      <c r="L59">
        <v>1</v>
      </c>
    </row>
    <row r="60" spans="1:22" x14ac:dyDescent="0.55000000000000004">
      <c r="A60" t="s">
        <v>2986</v>
      </c>
      <c r="B60">
        <v>2011</v>
      </c>
      <c r="C60" t="s">
        <v>4306</v>
      </c>
      <c r="F60">
        <v>1</v>
      </c>
      <c r="L60">
        <v>1</v>
      </c>
    </row>
    <row r="61" spans="1:22" x14ac:dyDescent="0.55000000000000004">
      <c r="A61" t="s">
        <v>3267</v>
      </c>
      <c r="B61">
        <v>2012</v>
      </c>
      <c r="C61" t="s">
        <v>4306</v>
      </c>
      <c r="D61">
        <v>1</v>
      </c>
      <c r="H61">
        <v>1</v>
      </c>
    </row>
    <row r="62" spans="1:22" x14ac:dyDescent="0.55000000000000004">
      <c r="A62" t="s">
        <v>968</v>
      </c>
      <c r="B62">
        <v>2012</v>
      </c>
      <c r="C62" t="s">
        <v>4306</v>
      </c>
      <c r="F62">
        <v>1</v>
      </c>
      <c r="H62">
        <v>1</v>
      </c>
    </row>
    <row r="63" spans="1:22" x14ac:dyDescent="0.55000000000000004">
      <c r="A63" t="s">
        <v>1110</v>
      </c>
      <c r="B63">
        <v>2012</v>
      </c>
      <c r="C63" t="s">
        <v>4306</v>
      </c>
      <c r="G63">
        <v>1</v>
      </c>
      <c r="H63">
        <v>1</v>
      </c>
    </row>
    <row r="64" spans="1:22" x14ac:dyDescent="0.55000000000000004">
      <c r="A64" t="s">
        <v>173</v>
      </c>
      <c r="B64">
        <v>2012</v>
      </c>
      <c r="C64" t="s">
        <v>4306</v>
      </c>
      <c r="G64">
        <v>1</v>
      </c>
      <c r="J64">
        <v>1</v>
      </c>
    </row>
    <row r="65" spans="1:30" x14ac:dyDescent="0.55000000000000004">
      <c r="A65" t="s">
        <v>2786</v>
      </c>
      <c r="B65">
        <v>2012</v>
      </c>
      <c r="C65" t="s">
        <v>4306</v>
      </c>
      <c r="G65">
        <v>1</v>
      </c>
      <c r="L65">
        <v>1</v>
      </c>
    </row>
    <row r="66" spans="1:30" x14ac:dyDescent="0.55000000000000004">
      <c r="A66" t="s">
        <v>3344</v>
      </c>
      <c r="B66">
        <v>2012</v>
      </c>
      <c r="C66" t="s">
        <v>4306</v>
      </c>
      <c r="E66">
        <v>1</v>
      </c>
      <c r="M66">
        <v>1</v>
      </c>
    </row>
    <row r="67" spans="1:30" x14ac:dyDescent="0.55000000000000004">
      <c r="A67" s="1" t="s">
        <v>33</v>
      </c>
      <c r="B67" s="1">
        <v>2012</v>
      </c>
      <c r="C67" s="1" t="s">
        <v>4306</v>
      </c>
      <c r="E67">
        <v>1</v>
      </c>
      <c r="M67">
        <v>1</v>
      </c>
    </row>
    <row r="68" spans="1:30" x14ac:dyDescent="0.55000000000000004">
      <c r="A68" t="s">
        <v>2822</v>
      </c>
      <c r="B68">
        <v>2013</v>
      </c>
      <c r="C68" t="s">
        <v>4306</v>
      </c>
      <c r="D68">
        <v>1</v>
      </c>
      <c r="H68">
        <v>1</v>
      </c>
    </row>
    <row r="69" spans="1:30" x14ac:dyDescent="0.55000000000000004">
      <c r="A69" t="s">
        <v>2697</v>
      </c>
      <c r="B69">
        <v>2013</v>
      </c>
      <c r="C69" t="s">
        <v>4306</v>
      </c>
      <c r="E69">
        <v>1</v>
      </c>
      <c r="H69">
        <v>1</v>
      </c>
    </row>
    <row r="70" spans="1:30" x14ac:dyDescent="0.55000000000000004">
      <c r="A70" t="s">
        <v>1156</v>
      </c>
      <c r="B70">
        <v>2013</v>
      </c>
      <c r="C70" t="s">
        <v>4306</v>
      </c>
      <c r="E70">
        <v>1</v>
      </c>
      <c r="J70">
        <v>1</v>
      </c>
    </row>
    <row r="71" spans="1:30" x14ac:dyDescent="0.55000000000000004">
      <c r="A71" t="s">
        <v>632</v>
      </c>
      <c r="B71">
        <v>2013</v>
      </c>
      <c r="C71" t="s">
        <v>4306</v>
      </c>
      <c r="E71">
        <v>1</v>
      </c>
      <c r="L71">
        <v>1</v>
      </c>
    </row>
    <row r="72" spans="1:30" x14ac:dyDescent="0.55000000000000004">
      <c r="A72" t="s">
        <v>3441</v>
      </c>
      <c r="B72">
        <v>2013</v>
      </c>
      <c r="C72" t="s">
        <v>4306</v>
      </c>
      <c r="F72">
        <v>1</v>
      </c>
      <c r="L72">
        <v>1</v>
      </c>
    </row>
    <row r="73" spans="1:30" x14ac:dyDescent="0.55000000000000004">
      <c r="A73" t="s">
        <v>783</v>
      </c>
      <c r="B73">
        <v>2013</v>
      </c>
      <c r="C73" t="s">
        <v>4306</v>
      </c>
      <c r="E73">
        <v>1</v>
      </c>
      <c r="M73">
        <v>1</v>
      </c>
    </row>
    <row r="74" spans="1:30" x14ac:dyDescent="0.55000000000000004">
      <c r="A74" t="s">
        <v>3349</v>
      </c>
      <c r="B74">
        <v>2014</v>
      </c>
      <c r="C74" t="s">
        <v>4306</v>
      </c>
      <c r="D74">
        <v>1</v>
      </c>
      <c r="H74">
        <v>1</v>
      </c>
    </row>
    <row r="75" spans="1:30" x14ac:dyDescent="0.55000000000000004">
      <c r="A75" t="s">
        <v>2469</v>
      </c>
      <c r="B75">
        <v>2014</v>
      </c>
      <c r="C75" t="s">
        <v>4306</v>
      </c>
      <c r="D75">
        <v>1</v>
      </c>
      <c r="L75">
        <v>1</v>
      </c>
    </row>
    <row r="76" spans="1:30" x14ac:dyDescent="0.55000000000000004">
      <c r="A76" t="s">
        <v>3104</v>
      </c>
      <c r="B76">
        <v>2014</v>
      </c>
      <c r="C76" t="s">
        <v>4306</v>
      </c>
      <c r="F76">
        <v>1</v>
      </c>
      <c r="H76">
        <v>1</v>
      </c>
    </row>
    <row r="77" spans="1:30" x14ac:dyDescent="0.55000000000000004">
      <c r="A77" t="s">
        <v>3758</v>
      </c>
      <c r="B77">
        <v>2014</v>
      </c>
      <c r="C77" t="s">
        <v>4306</v>
      </c>
      <c r="G77">
        <v>1</v>
      </c>
      <c r="H77">
        <v>1</v>
      </c>
    </row>
    <row r="78" spans="1:30" x14ac:dyDescent="0.55000000000000004">
      <c r="A78" t="s">
        <v>3401</v>
      </c>
      <c r="B78">
        <v>2014</v>
      </c>
      <c r="C78" t="s">
        <v>4306</v>
      </c>
      <c r="E78">
        <v>1</v>
      </c>
      <c r="M78">
        <v>1</v>
      </c>
      <c r="R78">
        <v>2005</v>
      </c>
      <c r="S78">
        <v>2006</v>
      </c>
      <c r="T78">
        <v>2007</v>
      </c>
      <c r="U78">
        <v>2008</v>
      </c>
      <c r="V78">
        <v>2009</v>
      </c>
      <c r="W78">
        <v>2010</v>
      </c>
      <c r="X78">
        <v>2011</v>
      </c>
      <c r="Y78">
        <v>2012</v>
      </c>
      <c r="Z78">
        <v>2013</v>
      </c>
      <c r="AA78">
        <v>2014</v>
      </c>
      <c r="AB78">
        <v>2015</v>
      </c>
      <c r="AC78">
        <v>2016</v>
      </c>
      <c r="AD78">
        <v>2017</v>
      </c>
    </row>
    <row r="79" spans="1:30" x14ac:dyDescent="0.55000000000000004">
      <c r="A79" t="s">
        <v>3358</v>
      </c>
      <c r="B79">
        <v>2014</v>
      </c>
      <c r="C79" t="s">
        <v>4306</v>
      </c>
      <c r="E79">
        <v>1</v>
      </c>
      <c r="M79">
        <v>1</v>
      </c>
      <c r="Q79" s="24" t="s">
        <v>5927</v>
      </c>
      <c r="R79">
        <f>COUNTIFS($B$3:$B$581,R78,$D$3:$D$581,1)</f>
        <v>1</v>
      </c>
      <c r="S79">
        <f t="shared" ref="S79:AD79" si="11">COUNTIFS($B$3:$B$581,S78,$D$3:$D$581,1)</f>
        <v>0</v>
      </c>
      <c r="T79">
        <f t="shared" si="11"/>
        <v>2</v>
      </c>
      <c r="U79">
        <f t="shared" si="11"/>
        <v>5</v>
      </c>
      <c r="V79">
        <f t="shared" si="11"/>
        <v>0</v>
      </c>
      <c r="W79">
        <f t="shared" si="11"/>
        <v>6</v>
      </c>
      <c r="X79">
        <f t="shared" si="11"/>
        <v>5</v>
      </c>
      <c r="Y79">
        <f t="shared" si="11"/>
        <v>8</v>
      </c>
      <c r="Z79">
        <f t="shared" si="11"/>
        <v>10</v>
      </c>
      <c r="AA79">
        <f t="shared" si="11"/>
        <v>5</v>
      </c>
      <c r="AB79">
        <f t="shared" si="11"/>
        <v>3</v>
      </c>
      <c r="AC79">
        <f t="shared" si="11"/>
        <v>8</v>
      </c>
      <c r="AD79">
        <f t="shared" si="11"/>
        <v>5</v>
      </c>
    </row>
    <row r="80" spans="1:30" x14ac:dyDescent="0.55000000000000004">
      <c r="A80" t="s">
        <v>991</v>
      </c>
      <c r="B80">
        <v>2015</v>
      </c>
      <c r="C80" t="s">
        <v>4306</v>
      </c>
      <c r="E80">
        <v>1</v>
      </c>
      <c r="H80">
        <v>1</v>
      </c>
      <c r="Q80" s="24" t="s">
        <v>5926</v>
      </c>
      <c r="R80">
        <f>COUNTIFS($B$3:$B$581,R78,$E$3:$E$581,1)</f>
        <v>8</v>
      </c>
      <c r="S80">
        <f t="shared" ref="S80:AD80" si="12">COUNTIFS($B$3:$B$581,S78,$E$3:$E$581,1)</f>
        <v>11</v>
      </c>
      <c r="T80">
        <f t="shared" si="12"/>
        <v>16</v>
      </c>
      <c r="U80">
        <f t="shared" si="12"/>
        <v>18</v>
      </c>
      <c r="V80">
        <f t="shared" si="12"/>
        <v>12</v>
      </c>
      <c r="W80">
        <f t="shared" si="12"/>
        <v>23</v>
      </c>
      <c r="X80">
        <f t="shared" si="12"/>
        <v>33</v>
      </c>
      <c r="Y80">
        <f t="shared" si="12"/>
        <v>33</v>
      </c>
      <c r="Z80">
        <f t="shared" si="12"/>
        <v>37</v>
      </c>
      <c r="AA80">
        <f t="shared" si="12"/>
        <v>36</v>
      </c>
      <c r="AB80">
        <f t="shared" si="12"/>
        <v>32</v>
      </c>
      <c r="AC80">
        <f t="shared" si="12"/>
        <v>27</v>
      </c>
      <c r="AD80">
        <f t="shared" si="12"/>
        <v>26</v>
      </c>
    </row>
    <row r="81" spans="1:30" x14ac:dyDescent="0.55000000000000004">
      <c r="A81" t="s">
        <v>3285</v>
      </c>
      <c r="B81">
        <v>2015</v>
      </c>
      <c r="C81" t="s">
        <v>4306</v>
      </c>
      <c r="E81">
        <v>1</v>
      </c>
      <c r="H81">
        <v>1</v>
      </c>
      <c r="Q81" s="24" t="s">
        <v>5975</v>
      </c>
      <c r="R81">
        <f>COUNTIFS($B$3:$B$581,R78,$F$3:$F$581,1)</f>
        <v>0</v>
      </c>
      <c r="S81">
        <f t="shared" ref="S81:AD81" si="13">COUNTIFS($B$3:$B$581,S78,$F$3:$F$581,1)</f>
        <v>0</v>
      </c>
      <c r="T81">
        <f t="shared" si="13"/>
        <v>2</v>
      </c>
      <c r="U81">
        <f t="shared" si="13"/>
        <v>3</v>
      </c>
      <c r="V81">
        <f t="shared" si="13"/>
        <v>1</v>
      </c>
      <c r="W81">
        <f t="shared" si="13"/>
        <v>7</v>
      </c>
      <c r="X81">
        <f t="shared" si="13"/>
        <v>8</v>
      </c>
      <c r="Y81">
        <f t="shared" si="13"/>
        <v>8</v>
      </c>
      <c r="Z81">
        <f t="shared" si="13"/>
        <v>13</v>
      </c>
      <c r="AA81">
        <f t="shared" si="13"/>
        <v>9</v>
      </c>
      <c r="AB81">
        <f t="shared" si="13"/>
        <v>8</v>
      </c>
      <c r="AC81">
        <f t="shared" si="13"/>
        <v>9</v>
      </c>
      <c r="AD81">
        <f t="shared" si="13"/>
        <v>8</v>
      </c>
    </row>
    <row r="82" spans="1:30" x14ac:dyDescent="0.55000000000000004">
      <c r="A82" t="s">
        <v>1321</v>
      </c>
      <c r="B82">
        <v>2015</v>
      </c>
      <c r="C82" t="s">
        <v>4306</v>
      </c>
      <c r="E82">
        <v>1</v>
      </c>
      <c r="H82">
        <v>1</v>
      </c>
      <c r="Q82" s="24" t="s">
        <v>5976</v>
      </c>
      <c r="R82">
        <f>COUNTIFS($B$3:$B$581,R78,$G$3:$G$581,1)</f>
        <v>0</v>
      </c>
      <c r="S82">
        <f t="shared" ref="S82:AD82" si="14">COUNTIFS($B$3:$B$581,S78,$G$3:$G$581,1)</f>
        <v>2</v>
      </c>
      <c r="T82">
        <f t="shared" si="14"/>
        <v>7</v>
      </c>
      <c r="U82">
        <f t="shared" si="14"/>
        <v>4</v>
      </c>
      <c r="V82">
        <f t="shared" si="14"/>
        <v>7</v>
      </c>
      <c r="W82">
        <f t="shared" si="14"/>
        <v>3</v>
      </c>
      <c r="X82">
        <f t="shared" si="14"/>
        <v>12</v>
      </c>
      <c r="Y82">
        <f t="shared" si="14"/>
        <v>18</v>
      </c>
      <c r="Z82">
        <f t="shared" si="14"/>
        <v>23</v>
      </c>
      <c r="AA82">
        <f t="shared" si="14"/>
        <v>18</v>
      </c>
      <c r="AB82">
        <f t="shared" si="14"/>
        <v>27</v>
      </c>
      <c r="AC82">
        <f t="shared" si="14"/>
        <v>8</v>
      </c>
      <c r="AD82">
        <f t="shared" si="14"/>
        <v>4</v>
      </c>
    </row>
    <row r="83" spans="1:30" x14ac:dyDescent="0.55000000000000004">
      <c r="A83" t="s">
        <v>2880</v>
      </c>
      <c r="B83">
        <v>2015</v>
      </c>
      <c r="C83" t="s">
        <v>4306</v>
      </c>
      <c r="E83">
        <v>1</v>
      </c>
      <c r="J83">
        <v>1</v>
      </c>
      <c r="R83">
        <v>2005</v>
      </c>
      <c r="S83">
        <v>2006</v>
      </c>
      <c r="T83">
        <v>2007</v>
      </c>
      <c r="U83">
        <v>2008</v>
      </c>
      <c r="V83">
        <v>2009</v>
      </c>
      <c r="W83">
        <v>2010</v>
      </c>
      <c r="X83">
        <v>2011</v>
      </c>
      <c r="Y83">
        <v>2012</v>
      </c>
      <c r="Z83">
        <v>2013</v>
      </c>
      <c r="AA83">
        <v>2014</v>
      </c>
      <c r="AB83">
        <v>2015</v>
      </c>
      <c r="AC83">
        <v>2016</v>
      </c>
      <c r="AD83">
        <v>2017</v>
      </c>
    </row>
    <row r="84" spans="1:30" x14ac:dyDescent="0.55000000000000004">
      <c r="A84" s="1" t="s">
        <v>92</v>
      </c>
      <c r="B84" s="1">
        <v>2015</v>
      </c>
      <c r="C84" s="1" t="s">
        <v>4306</v>
      </c>
      <c r="G84">
        <v>1</v>
      </c>
      <c r="J84">
        <v>1</v>
      </c>
      <c r="Q84" s="23" t="s">
        <v>5999</v>
      </c>
      <c r="R84">
        <f>COUNTIFS($B$3:$B$581,R78,$H$3:$H$581,1)</f>
        <v>2</v>
      </c>
      <c r="S84">
        <f t="shared" ref="S84:AD84" si="15">COUNTIFS($B$3:$B$581,S78,$H$3:$H$581,1)</f>
        <v>4</v>
      </c>
      <c r="T84">
        <f t="shared" si="15"/>
        <v>9</v>
      </c>
      <c r="U84">
        <f t="shared" si="15"/>
        <v>12</v>
      </c>
      <c r="V84">
        <f t="shared" si="15"/>
        <v>9</v>
      </c>
      <c r="W84">
        <f t="shared" si="15"/>
        <v>11</v>
      </c>
      <c r="X84">
        <f t="shared" si="15"/>
        <v>16</v>
      </c>
      <c r="Y84">
        <f t="shared" si="15"/>
        <v>25</v>
      </c>
      <c r="Z84">
        <f t="shared" si="15"/>
        <v>27</v>
      </c>
      <c r="AA84">
        <f t="shared" si="15"/>
        <v>26</v>
      </c>
      <c r="AB84">
        <f t="shared" si="15"/>
        <v>31</v>
      </c>
      <c r="AC84">
        <f t="shared" si="15"/>
        <v>18</v>
      </c>
      <c r="AD84">
        <f t="shared" si="15"/>
        <v>21</v>
      </c>
    </row>
    <row r="85" spans="1:30" x14ac:dyDescent="0.55000000000000004">
      <c r="A85" s="8" t="s">
        <v>4728</v>
      </c>
      <c r="B85" s="8">
        <v>2015</v>
      </c>
      <c r="C85" s="8" t="s">
        <v>4306</v>
      </c>
      <c r="G85">
        <v>1</v>
      </c>
      <c r="K85">
        <v>1</v>
      </c>
      <c r="Q85" s="23" t="s">
        <v>5998</v>
      </c>
      <c r="R85">
        <f>COUNTIFS($B$3:$B$581,R78,$I$3:$I$581,1)</f>
        <v>0</v>
      </c>
      <c r="S85">
        <f t="shared" ref="S85:AD85" si="16">COUNTIFS($B$3:$B$581,S78,$I$3:$I$581,1)</f>
        <v>2</v>
      </c>
      <c r="T85">
        <f t="shared" si="16"/>
        <v>3</v>
      </c>
      <c r="U85">
        <f t="shared" si="16"/>
        <v>2</v>
      </c>
      <c r="V85">
        <f t="shared" si="16"/>
        <v>3</v>
      </c>
      <c r="W85">
        <f t="shared" si="16"/>
        <v>5</v>
      </c>
      <c r="X85">
        <f t="shared" si="16"/>
        <v>8</v>
      </c>
      <c r="Y85">
        <f t="shared" si="16"/>
        <v>7</v>
      </c>
      <c r="Z85">
        <f t="shared" si="16"/>
        <v>8</v>
      </c>
      <c r="AA85">
        <f t="shared" si="16"/>
        <v>3</v>
      </c>
      <c r="AB85">
        <f t="shared" si="16"/>
        <v>6</v>
      </c>
      <c r="AC85">
        <f t="shared" si="16"/>
        <v>6</v>
      </c>
      <c r="AD85">
        <f t="shared" si="16"/>
        <v>4</v>
      </c>
    </row>
    <row r="86" spans="1:30" x14ac:dyDescent="0.55000000000000004">
      <c r="A86" t="s">
        <v>2903</v>
      </c>
      <c r="B86">
        <v>2015</v>
      </c>
      <c r="C86" t="s">
        <v>4306</v>
      </c>
      <c r="F86">
        <v>1</v>
      </c>
      <c r="M86">
        <v>1</v>
      </c>
      <c r="Q86" s="23" t="s">
        <v>5997</v>
      </c>
      <c r="R86">
        <f>COUNTIFS($B$3:$B$581,R78,$J$3:$J$581,1)</f>
        <v>1</v>
      </c>
      <c r="S86">
        <f t="shared" ref="S86:AD86" si="17">COUNTIFS($B$3:$B$581,S78,$J$3:$J$581,1)</f>
        <v>1</v>
      </c>
      <c r="T86">
        <f t="shared" si="17"/>
        <v>5</v>
      </c>
      <c r="U86">
        <f t="shared" si="17"/>
        <v>6</v>
      </c>
      <c r="V86">
        <f t="shared" si="17"/>
        <v>5</v>
      </c>
      <c r="W86">
        <f t="shared" si="17"/>
        <v>8</v>
      </c>
      <c r="X86">
        <f t="shared" si="17"/>
        <v>15</v>
      </c>
      <c r="Y86">
        <f t="shared" si="17"/>
        <v>18</v>
      </c>
      <c r="Z86">
        <f t="shared" si="17"/>
        <v>32</v>
      </c>
      <c r="AA86">
        <f t="shared" si="17"/>
        <v>25</v>
      </c>
      <c r="AB86">
        <f t="shared" si="17"/>
        <v>23</v>
      </c>
      <c r="AC86">
        <f t="shared" si="17"/>
        <v>14</v>
      </c>
      <c r="AD86">
        <f t="shared" si="17"/>
        <v>10</v>
      </c>
    </row>
    <row r="87" spans="1:30" x14ac:dyDescent="0.55000000000000004">
      <c r="A87" t="s">
        <v>4581</v>
      </c>
      <c r="B87">
        <v>2016</v>
      </c>
      <c r="C87" t="s">
        <v>4306</v>
      </c>
      <c r="D87">
        <v>1</v>
      </c>
      <c r="L87">
        <v>1</v>
      </c>
      <c r="Q87" s="23" t="s">
        <v>5996</v>
      </c>
      <c r="R87">
        <f>COUNTIFS($B$3:$B$581,R78,$K$3:$K$581,1)</f>
        <v>1</v>
      </c>
      <c r="S87">
        <f t="shared" ref="S87:AD87" si="18">COUNTIFS($B$3:$B$581,S78,$K$3:$K$581,1)</f>
        <v>0</v>
      </c>
      <c r="T87">
        <f t="shared" si="18"/>
        <v>1</v>
      </c>
      <c r="U87">
        <f t="shared" si="18"/>
        <v>1</v>
      </c>
      <c r="V87">
        <f t="shared" si="18"/>
        <v>0</v>
      </c>
      <c r="W87">
        <f t="shared" si="18"/>
        <v>3</v>
      </c>
      <c r="X87">
        <f t="shared" si="18"/>
        <v>9</v>
      </c>
      <c r="Y87">
        <f t="shared" si="18"/>
        <v>6</v>
      </c>
      <c r="Z87">
        <f t="shared" si="18"/>
        <v>6</v>
      </c>
      <c r="AA87">
        <f t="shared" si="18"/>
        <v>4</v>
      </c>
      <c r="AB87">
        <f t="shared" si="18"/>
        <v>5</v>
      </c>
      <c r="AC87">
        <f t="shared" si="18"/>
        <v>8</v>
      </c>
      <c r="AD87">
        <f t="shared" si="18"/>
        <v>4</v>
      </c>
    </row>
    <row r="88" spans="1:30" x14ac:dyDescent="0.55000000000000004">
      <c r="A88" t="s">
        <v>4845</v>
      </c>
      <c r="B88">
        <v>2016</v>
      </c>
      <c r="C88" t="s">
        <v>4306</v>
      </c>
      <c r="G88">
        <v>1</v>
      </c>
      <c r="K88">
        <v>1</v>
      </c>
      <c r="Q88" s="23" t="s">
        <v>6000</v>
      </c>
      <c r="R88">
        <f>COUNTIFS($B$3:$B$581,R78,$L$3:$L$581,1)</f>
        <v>0</v>
      </c>
      <c r="S88">
        <f t="shared" ref="S88:AD88" si="19">COUNTIFS($B$3:$B$581,S78,$L$3:$L$581,1)</f>
        <v>2</v>
      </c>
      <c r="T88">
        <f t="shared" si="19"/>
        <v>3</v>
      </c>
      <c r="U88">
        <f t="shared" si="19"/>
        <v>8</v>
      </c>
      <c r="V88">
        <f t="shared" si="19"/>
        <v>2</v>
      </c>
      <c r="W88">
        <f t="shared" si="19"/>
        <v>9</v>
      </c>
      <c r="X88">
        <f t="shared" si="19"/>
        <v>7</v>
      </c>
      <c r="Y88">
        <f t="shared" si="19"/>
        <v>7</v>
      </c>
      <c r="Z88">
        <f t="shared" si="19"/>
        <v>4</v>
      </c>
      <c r="AA88">
        <f t="shared" si="19"/>
        <v>3</v>
      </c>
      <c r="AB88">
        <f t="shared" si="19"/>
        <v>3</v>
      </c>
      <c r="AC88">
        <f t="shared" si="19"/>
        <v>2</v>
      </c>
      <c r="AD88">
        <f t="shared" si="19"/>
        <v>2</v>
      </c>
    </row>
    <row r="89" spans="1:30" x14ac:dyDescent="0.55000000000000004">
      <c r="A89" t="s">
        <v>4693</v>
      </c>
      <c r="B89">
        <v>2016</v>
      </c>
      <c r="C89" t="s">
        <v>4306</v>
      </c>
      <c r="E89">
        <v>1</v>
      </c>
      <c r="M89">
        <v>1</v>
      </c>
      <c r="Q89" s="23" t="s">
        <v>6011</v>
      </c>
      <c r="R89">
        <f>COUNTIFS($B$3:$B$581,R78,$M$3:$M$581,1)</f>
        <v>5</v>
      </c>
      <c r="S89">
        <f t="shared" ref="S89:AD89" si="20">COUNTIFS($B$3:$B$581,S78,$M$3:$M$581,1)</f>
        <v>4</v>
      </c>
      <c r="T89">
        <f t="shared" si="20"/>
        <v>6</v>
      </c>
      <c r="U89">
        <f t="shared" si="20"/>
        <v>1</v>
      </c>
      <c r="V89">
        <f t="shared" si="20"/>
        <v>1</v>
      </c>
      <c r="W89">
        <f t="shared" si="20"/>
        <v>3</v>
      </c>
      <c r="X89">
        <f t="shared" si="20"/>
        <v>3</v>
      </c>
      <c r="Y89">
        <f t="shared" si="20"/>
        <v>4</v>
      </c>
      <c r="Z89">
        <f t="shared" si="20"/>
        <v>6</v>
      </c>
      <c r="AA89">
        <f t="shared" si="20"/>
        <v>7</v>
      </c>
      <c r="AB89">
        <f t="shared" si="20"/>
        <v>2</v>
      </c>
      <c r="AC89">
        <f t="shared" si="20"/>
        <v>4</v>
      </c>
      <c r="AD89">
        <f t="shared" si="20"/>
        <v>2</v>
      </c>
    </row>
    <row r="90" spans="1:30" x14ac:dyDescent="0.55000000000000004">
      <c r="A90" t="s">
        <v>6088</v>
      </c>
      <c r="B90">
        <v>2017</v>
      </c>
      <c r="C90" t="s">
        <v>4306</v>
      </c>
      <c r="E90">
        <v>1</v>
      </c>
      <c r="I90">
        <v>1</v>
      </c>
    </row>
    <row r="91" spans="1:30" x14ac:dyDescent="0.55000000000000004">
      <c r="A91" t="s">
        <v>6068</v>
      </c>
      <c r="B91">
        <v>2017</v>
      </c>
      <c r="C91" t="s">
        <v>4306</v>
      </c>
      <c r="F91">
        <v>1</v>
      </c>
      <c r="K91">
        <v>1</v>
      </c>
    </row>
    <row r="92" spans="1:30" x14ac:dyDescent="0.55000000000000004">
      <c r="A92" t="s">
        <v>6101</v>
      </c>
      <c r="B92">
        <v>2017</v>
      </c>
      <c r="C92" t="s">
        <v>4306</v>
      </c>
      <c r="F92">
        <v>1</v>
      </c>
      <c r="K92">
        <v>1</v>
      </c>
    </row>
    <row r="93" spans="1:30" x14ac:dyDescent="0.55000000000000004">
      <c r="A93" t="s">
        <v>6057</v>
      </c>
      <c r="B93">
        <v>2017</v>
      </c>
      <c r="C93" t="s">
        <v>4306</v>
      </c>
      <c r="E93">
        <v>1</v>
      </c>
      <c r="M93">
        <v>1</v>
      </c>
    </row>
    <row r="94" spans="1:30" x14ac:dyDescent="0.55000000000000004">
      <c r="A94" t="s">
        <v>6097</v>
      </c>
      <c r="B94">
        <v>2017</v>
      </c>
      <c r="C94" t="s">
        <v>4306</v>
      </c>
      <c r="E94">
        <v>1</v>
      </c>
      <c r="M94">
        <v>1</v>
      </c>
    </row>
    <row r="95" spans="1:30" x14ac:dyDescent="0.55000000000000004">
      <c r="A95" t="s">
        <v>2292</v>
      </c>
      <c r="B95">
        <v>2005</v>
      </c>
      <c r="C95" t="s">
        <v>4320</v>
      </c>
      <c r="D95">
        <v>1</v>
      </c>
      <c r="H95">
        <v>1</v>
      </c>
    </row>
    <row r="96" spans="1:30" x14ac:dyDescent="0.55000000000000004">
      <c r="A96" s="1" t="s">
        <v>103</v>
      </c>
      <c r="B96" s="1">
        <v>2005</v>
      </c>
      <c r="C96" s="1" t="s">
        <v>4320</v>
      </c>
      <c r="E96">
        <v>1</v>
      </c>
      <c r="M96">
        <v>1</v>
      </c>
    </row>
    <row r="97" spans="1:13" x14ac:dyDescent="0.55000000000000004">
      <c r="A97" t="s">
        <v>1861</v>
      </c>
      <c r="B97">
        <v>2005</v>
      </c>
      <c r="C97" t="s">
        <v>4320</v>
      </c>
      <c r="E97">
        <v>1</v>
      </c>
      <c r="M97">
        <v>1</v>
      </c>
    </row>
    <row r="98" spans="1:13" x14ac:dyDescent="0.55000000000000004">
      <c r="A98" t="s">
        <v>2803</v>
      </c>
      <c r="B98">
        <v>2007</v>
      </c>
      <c r="C98" t="s">
        <v>4320</v>
      </c>
      <c r="E98">
        <v>1</v>
      </c>
      <c r="H98">
        <v>1</v>
      </c>
    </row>
    <row r="99" spans="1:13" x14ac:dyDescent="0.55000000000000004">
      <c r="A99" t="s">
        <v>2798</v>
      </c>
      <c r="B99">
        <v>2007</v>
      </c>
      <c r="C99" t="s">
        <v>4320</v>
      </c>
      <c r="E99">
        <v>1</v>
      </c>
      <c r="I99">
        <v>1</v>
      </c>
    </row>
    <row r="100" spans="1:13" x14ac:dyDescent="0.55000000000000004">
      <c r="A100" t="s">
        <v>1276</v>
      </c>
      <c r="B100">
        <v>2007</v>
      </c>
      <c r="C100" t="s">
        <v>4320</v>
      </c>
      <c r="E100">
        <v>1</v>
      </c>
      <c r="L100">
        <v>1</v>
      </c>
    </row>
    <row r="101" spans="1:13" x14ac:dyDescent="0.55000000000000004">
      <c r="A101" t="s">
        <v>1362</v>
      </c>
      <c r="B101">
        <v>2008</v>
      </c>
      <c r="C101" t="s">
        <v>4320</v>
      </c>
      <c r="D101">
        <v>1</v>
      </c>
      <c r="H101">
        <v>1</v>
      </c>
    </row>
    <row r="102" spans="1:13" x14ac:dyDescent="0.55000000000000004">
      <c r="A102" t="s">
        <v>1500</v>
      </c>
      <c r="B102">
        <v>2014</v>
      </c>
      <c r="C102" t="s">
        <v>4320</v>
      </c>
      <c r="E102">
        <v>1</v>
      </c>
      <c r="M102">
        <v>1</v>
      </c>
    </row>
    <row r="103" spans="1:13" x14ac:dyDescent="0.55000000000000004">
      <c r="A103" s="8" t="s">
        <v>4335</v>
      </c>
      <c r="B103" s="8">
        <v>2016</v>
      </c>
      <c r="C103" s="8" t="s">
        <v>4320</v>
      </c>
      <c r="D103">
        <v>1</v>
      </c>
      <c r="H103">
        <v>1</v>
      </c>
    </row>
    <row r="104" spans="1:13" x14ac:dyDescent="0.55000000000000004">
      <c r="A104" t="s">
        <v>4614</v>
      </c>
      <c r="B104">
        <v>2016</v>
      </c>
      <c r="C104" t="s">
        <v>4320</v>
      </c>
      <c r="E104">
        <v>1</v>
      </c>
      <c r="L104">
        <v>1</v>
      </c>
    </row>
    <row r="105" spans="1:13" x14ac:dyDescent="0.55000000000000004">
      <c r="A105" t="s">
        <v>2397</v>
      </c>
      <c r="B105">
        <v>2005</v>
      </c>
      <c r="C105" t="s">
        <v>4305</v>
      </c>
      <c r="E105">
        <v>1</v>
      </c>
      <c r="H105">
        <v>1</v>
      </c>
    </row>
    <row r="106" spans="1:13" x14ac:dyDescent="0.55000000000000004">
      <c r="A106" s="1" t="s">
        <v>101</v>
      </c>
      <c r="B106" s="1">
        <v>2005</v>
      </c>
      <c r="C106" s="1" t="s">
        <v>4305</v>
      </c>
      <c r="E106">
        <v>1</v>
      </c>
      <c r="M106">
        <v>1</v>
      </c>
    </row>
    <row r="107" spans="1:13" x14ac:dyDescent="0.55000000000000004">
      <c r="A107" t="s">
        <v>3548</v>
      </c>
      <c r="B107">
        <v>2005</v>
      </c>
      <c r="C107" t="s">
        <v>4305</v>
      </c>
      <c r="E107">
        <v>1</v>
      </c>
      <c r="M107">
        <v>1</v>
      </c>
    </row>
    <row r="108" spans="1:13" x14ac:dyDescent="0.55000000000000004">
      <c r="A108" t="s">
        <v>2913</v>
      </c>
      <c r="B108">
        <v>2005</v>
      </c>
      <c r="C108" t="s">
        <v>4305</v>
      </c>
      <c r="E108">
        <v>1</v>
      </c>
      <c r="M108">
        <v>1</v>
      </c>
    </row>
    <row r="109" spans="1:13" x14ac:dyDescent="0.55000000000000004">
      <c r="A109" s="1" t="s">
        <v>39</v>
      </c>
      <c r="B109" s="1">
        <v>2006</v>
      </c>
      <c r="C109" s="1" t="s">
        <v>4305</v>
      </c>
      <c r="E109">
        <v>1</v>
      </c>
      <c r="H109">
        <v>1</v>
      </c>
    </row>
    <row r="110" spans="1:13" x14ac:dyDescent="0.55000000000000004">
      <c r="A110" t="s">
        <v>2942</v>
      </c>
      <c r="B110">
        <v>2006</v>
      </c>
      <c r="C110" t="s">
        <v>4305</v>
      </c>
      <c r="E110">
        <v>1</v>
      </c>
      <c r="H110">
        <v>1</v>
      </c>
    </row>
    <row r="111" spans="1:13" x14ac:dyDescent="0.55000000000000004">
      <c r="A111" t="s">
        <v>3229</v>
      </c>
      <c r="B111">
        <v>2006</v>
      </c>
      <c r="C111" t="s">
        <v>4305</v>
      </c>
      <c r="E111">
        <v>1</v>
      </c>
      <c r="I111">
        <v>1</v>
      </c>
    </row>
    <row r="112" spans="1:13" x14ac:dyDescent="0.55000000000000004">
      <c r="A112" t="s">
        <v>1300</v>
      </c>
      <c r="B112">
        <v>2006</v>
      </c>
      <c r="C112" t="s">
        <v>4305</v>
      </c>
      <c r="E112">
        <v>1</v>
      </c>
      <c r="J112">
        <v>1</v>
      </c>
    </row>
    <row r="113" spans="1:13" x14ac:dyDescent="0.55000000000000004">
      <c r="A113" t="s">
        <v>953</v>
      </c>
      <c r="B113">
        <v>2006</v>
      </c>
      <c r="C113" t="s">
        <v>4305</v>
      </c>
      <c r="E113">
        <v>1</v>
      </c>
      <c r="L113">
        <v>1</v>
      </c>
    </row>
    <row r="114" spans="1:13" x14ac:dyDescent="0.55000000000000004">
      <c r="A114" t="s">
        <v>3140</v>
      </c>
      <c r="B114">
        <v>2006</v>
      </c>
      <c r="C114" t="s">
        <v>4305</v>
      </c>
      <c r="E114">
        <v>1</v>
      </c>
      <c r="M114">
        <v>1</v>
      </c>
    </row>
    <row r="115" spans="1:13" x14ac:dyDescent="0.55000000000000004">
      <c r="A115" t="s">
        <v>1453</v>
      </c>
      <c r="B115">
        <v>2006</v>
      </c>
      <c r="C115" t="s">
        <v>4305</v>
      </c>
      <c r="E115">
        <v>1</v>
      </c>
      <c r="M115">
        <v>1</v>
      </c>
    </row>
    <row r="116" spans="1:13" x14ac:dyDescent="0.55000000000000004">
      <c r="A116" t="s">
        <v>1140</v>
      </c>
      <c r="B116">
        <v>2006</v>
      </c>
      <c r="C116" t="s">
        <v>4305</v>
      </c>
      <c r="E116">
        <v>1</v>
      </c>
      <c r="M116">
        <v>1</v>
      </c>
    </row>
    <row r="117" spans="1:13" x14ac:dyDescent="0.55000000000000004">
      <c r="A117" t="s">
        <v>3244</v>
      </c>
      <c r="B117">
        <v>2006</v>
      </c>
      <c r="C117" t="s">
        <v>4305</v>
      </c>
      <c r="E117">
        <v>1</v>
      </c>
      <c r="M117">
        <v>1</v>
      </c>
    </row>
    <row r="118" spans="1:13" x14ac:dyDescent="0.55000000000000004">
      <c r="A118" t="s">
        <v>815</v>
      </c>
      <c r="B118">
        <v>2007</v>
      </c>
      <c r="C118" t="s">
        <v>4305</v>
      </c>
      <c r="E118">
        <v>1</v>
      </c>
      <c r="H118">
        <v>1</v>
      </c>
    </row>
    <row r="119" spans="1:13" x14ac:dyDescent="0.55000000000000004">
      <c r="A119" t="s">
        <v>1779</v>
      </c>
      <c r="B119">
        <v>2007</v>
      </c>
      <c r="C119" t="s">
        <v>4305</v>
      </c>
      <c r="E119">
        <v>1</v>
      </c>
      <c r="H119">
        <v>1</v>
      </c>
    </row>
    <row r="120" spans="1:13" x14ac:dyDescent="0.55000000000000004">
      <c r="A120" t="s">
        <v>281</v>
      </c>
      <c r="B120">
        <v>2007</v>
      </c>
      <c r="C120" t="s">
        <v>4305</v>
      </c>
      <c r="E120">
        <v>1</v>
      </c>
      <c r="I120">
        <v>1</v>
      </c>
    </row>
    <row r="121" spans="1:13" x14ac:dyDescent="0.55000000000000004">
      <c r="A121" t="s">
        <v>1339</v>
      </c>
      <c r="B121">
        <v>2007</v>
      </c>
      <c r="C121" t="s">
        <v>4305</v>
      </c>
      <c r="E121">
        <v>1</v>
      </c>
      <c r="L121">
        <v>1</v>
      </c>
    </row>
    <row r="122" spans="1:13" x14ac:dyDescent="0.55000000000000004">
      <c r="A122" t="s">
        <v>3336</v>
      </c>
      <c r="B122">
        <v>2007</v>
      </c>
      <c r="C122" t="s">
        <v>4305</v>
      </c>
      <c r="E122">
        <v>1</v>
      </c>
      <c r="M122">
        <v>1</v>
      </c>
    </row>
    <row r="123" spans="1:13" x14ac:dyDescent="0.55000000000000004">
      <c r="A123" t="s">
        <v>884</v>
      </c>
      <c r="B123">
        <v>2007</v>
      </c>
      <c r="C123" t="s">
        <v>4305</v>
      </c>
      <c r="E123">
        <v>1</v>
      </c>
      <c r="M123">
        <v>1</v>
      </c>
    </row>
    <row r="124" spans="1:13" x14ac:dyDescent="0.55000000000000004">
      <c r="A124" t="s">
        <v>3407</v>
      </c>
      <c r="B124">
        <v>2007</v>
      </c>
      <c r="C124" t="s">
        <v>4305</v>
      </c>
      <c r="E124">
        <v>1</v>
      </c>
      <c r="M124">
        <v>1</v>
      </c>
    </row>
    <row r="125" spans="1:13" x14ac:dyDescent="0.55000000000000004">
      <c r="A125" t="s">
        <v>3432</v>
      </c>
      <c r="B125">
        <v>2007</v>
      </c>
      <c r="C125" t="s">
        <v>4305</v>
      </c>
      <c r="E125">
        <v>1</v>
      </c>
      <c r="M125">
        <v>1</v>
      </c>
    </row>
    <row r="126" spans="1:13" x14ac:dyDescent="0.55000000000000004">
      <c r="A126" t="s">
        <v>2920</v>
      </c>
      <c r="B126">
        <v>2008</v>
      </c>
      <c r="C126" t="s">
        <v>4305</v>
      </c>
      <c r="D126">
        <v>1</v>
      </c>
      <c r="H126">
        <v>1</v>
      </c>
    </row>
    <row r="127" spans="1:13" x14ac:dyDescent="0.55000000000000004">
      <c r="A127" t="s">
        <v>3506</v>
      </c>
      <c r="B127">
        <v>2008</v>
      </c>
      <c r="C127" t="s">
        <v>4305</v>
      </c>
      <c r="E127">
        <v>1</v>
      </c>
      <c r="H127">
        <v>1</v>
      </c>
    </row>
    <row r="128" spans="1:13" x14ac:dyDescent="0.55000000000000004">
      <c r="A128" t="s">
        <v>3620</v>
      </c>
      <c r="B128">
        <v>2008</v>
      </c>
      <c r="C128" t="s">
        <v>4305</v>
      </c>
      <c r="F128">
        <v>1</v>
      </c>
      <c r="L128">
        <v>1</v>
      </c>
    </row>
    <row r="129" spans="1:13" x14ac:dyDescent="0.55000000000000004">
      <c r="A129" t="s">
        <v>1006</v>
      </c>
      <c r="B129">
        <v>2008</v>
      </c>
      <c r="C129" t="s">
        <v>4305</v>
      </c>
      <c r="G129">
        <v>1</v>
      </c>
      <c r="L129">
        <v>1</v>
      </c>
    </row>
    <row r="130" spans="1:13" x14ac:dyDescent="0.55000000000000004">
      <c r="A130" t="s">
        <v>1134</v>
      </c>
      <c r="B130">
        <v>2008</v>
      </c>
      <c r="C130" t="s">
        <v>4305</v>
      </c>
      <c r="E130">
        <v>1</v>
      </c>
      <c r="M130">
        <v>1</v>
      </c>
    </row>
    <row r="131" spans="1:13" x14ac:dyDescent="0.55000000000000004">
      <c r="A131" t="s">
        <v>2461</v>
      </c>
      <c r="B131">
        <v>2009</v>
      </c>
      <c r="C131" t="s">
        <v>4305</v>
      </c>
      <c r="E131">
        <v>1</v>
      </c>
      <c r="H131">
        <v>1</v>
      </c>
    </row>
    <row r="132" spans="1:13" x14ac:dyDescent="0.55000000000000004">
      <c r="A132" t="s">
        <v>3395</v>
      </c>
      <c r="B132">
        <v>2009</v>
      </c>
      <c r="C132" t="s">
        <v>4305</v>
      </c>
      <c r="G132">
        <v>1</v>
      </c>
      <c r="I132">
        <v>1</v>
      </c>
    </row>
    <row r="133" spans="1:13" x14ac:dyDescent="0.55000000000000004">
      <c r="A133" t="s">
        <v>1994</v>
      </c>
      <c r="B133">
        <v>2009</v>
      </c>
      <c r="C133" t="s">
        <v>4305</v>
      </c>
      <c r="E133">
        <v>1</v>
      </c>
      <c r="M133">
        <v>1</v>
      </c>
    </row>
    <row r="134" spans="1:13" x14ac:dyDescent="0.55000000000000004">
      <c r="A134" t="s">
        <v>1960</v>
      </c>
      <c r="B134">
        <v>2010</v>
      </c>
      <c r="C134" t="s">
        <v>4305</v>
      </c>
      <c r="E134">
        <v>1</v>
      </c>
      <c r="I134">
        <v>1</v>
      </c>
    </row>
    <row r="135" spans="1:13" x14ac:dyDescent="0.55000000000000004">
      <c r="A135" s="8" t="s">
        <v>4785</v>
      </c>
      <c r="B135" s="8">
        <v>2010</v>
      </c>
      <c r="C135" s="8" t="s">
        <v>4305</v>
      </c>
      <c r="E135">
        <v>1</v>
      </c>
      <c r="M135">
        <v>1</v>
      </c>
    </row>
    <row r="136" spans="1:13" x14ac:dyDescent="0.55000000000000004">
      <c r="A136" t="s">
        <v>2569</v>
      </c>
      <c r="B136">
        <v>2011</v>
      </c>
      <c r="C136" t="s">
        <v>4305</v>
      </c>
      <c r="E136">
        <v>1</v>
      </c>
      <c r="H136">
        <v>1</v>
      </c>
    </row>
    <row r="137" spans="1:13" x14ac:dyDescent="0.55000000000000004">
      <c r="A137" t="s">
        <v>722</v>
      </c>
      <c r="B137">
        <v>2011</v>
      </c>
      <c r="C137" t="s">
        <v>4305</v>
      </c>
      <c r="E137">
        <v>1</v>
      </c>
      <c r="H137">
        <v>1</v>
      </c>
    </row>
    <row r="138" spans="1:13" x14ac:dyDescent="0.55000000000000004">
      <c r="A138" s="1" t="s">
        <v>83</v>
      </c>
      <c r="B138" s="1">
        <v>2012</v>
      </c>
      <c r="C138" s="1" t="s">
        <v>4305</v>
      </c>
      <c r="E138">
        <v>1</v>
      </c>
      <c r="H138">
        <v>1</v>
      </c>
    </row>
    <row r="139" spans="1:13" x14ac:dyDescent="0.55000000000000004">
      <c r="A139" t="s">
        <v>1969</v>
      </c>
      <c r="B139">
        <v>2012</v>
      </c>
      <c r="C139" t="s">
        <v>4305</v>
      </c>
      <c r="E139">
        <v>1</v>
      </c>
      <c r="I139">
        <v>1</v>
      </c>
    </row>
    <row r="140" spans="1:13" x14ac:dyDescent="0.55000000000000004">
      <c r="A140" t="s">
        <v>2809</v>
      </c>
      <c r="B140">
        <v>2012</v>
      </c>
      <c r="C140" t="s">
        <v>4305</v>
      </c>
      <c r="E140">
        <v>1</v>
      </c>
      <c r="L140">
        <v>1</v>
      </c>
    </row>
    <row r="141" spans="1:13" x14ac:dyDescent="0.55000000000000004">
      <c r="A141" t="s">
        <v>2268</v>
      </c>
      <c r="B141">
        <v>2012</v>
      </c>
      <c r="C141" t="s">
        <v>4305</v>
      </c>
      <c r="E141">
        <v>1</v>
      </c>
      <c r="M141">
        <v>1</v>
      </c>
    </row>
    <row r="142" spans="1:13" x14ac:dyDescent="0.55000000000000004">
      <c r="A142" t="s">
        <v>3298</v>
      </c>
      <c r="B142">
        <v>2012</v>
      </c>
      <c r="C142" t="s">
        <v>4305</v>
      </c>
      <c r="E142">
        <v>1</v>
      </c>
      <c r="M142">
        <v>1</v>
      </c>
    </row>
    <row r="143" spans="1:13" x14ac:dyDescent="0.55000000000000004">
      <c r="A143" s="1" t="s">
        <v>70</v>
      </c>
      <c r="B143" s="1">
        <v>2013</v>
      </c>
      <c r="C143" s="1" t="s">
        <v>4305</v>
      </c>
      <c r="E143">
        <v>1</v>
      </c>
      <c r="H143">
        <v>1</v>
      </c>
    </row>
    <row r="144" spans="1:13" x14ac:dyDescent="0.55000000000000004">
      <c r="A144" t="s">
        <v>1814</v>
      </c>
      <c r="B144">
        <v>2013</v>
      </c>
      <c r="C144" t="s">
        <v>4305</v>
      </c>
      <c r="F144">
        <v>1</v>
      </c>
      <c r="I144">
        <v>1</v>
      </c>
    </row>
    <row r="145" spans="1:13" x14ac:dyDescent="0.55000000000000004">
      <c r="A145" t="s">
        <v>1414</v>
      </c>
      <c r="B145">
        <v>2013</v>
      </c>
      <c r="C145" t="s">
        <v>4305</v>
      </c>
      <c r="G145">
        <v>1</v>
      </c>
      <c r="I145">
        <v>1</v>
      </c>
    </row>
    <row r="146" spans="1:13" x14ac:dyDescent="0.55000000000000004">
      <c r="A146" t="s">
        <v>3016</v>
      </c>
      <c r="B146">
        <v>2013</v>
      </c>
      <c r="C146" t="s">
        <v>4305</v>
      </c>
      <c r="G146">
        <v>1</v>
      </c>
      <c r="M146">
        <v>1</v>
      </c>
    </row>
    <row r="147" spans="1:13" x14ac:dyDescent="0.55000000000000004">
      <c r="A147" s="8" t="s">
        <v>4767</v>
      </c>
      <c r="B147" s="8">
        <v>2014</v>
      </c>
      <c r="C147" s="8" t="s">
        <v>4305</v>
      </c>
      <c r="E147">
        <v>1</v>
      </c>
      <c r="H147">
        <v>1</v>
      </c>
    </row>
    <row r="148" spans="1:13" x14ac:dyDescent="0.55000000000000004">
      <c r="A148" t="s">
        <v>1230</v>
      </c>
      <c r="B148">
        <v>2014</v>
      </c>
      <c r="C148" t="s">
        <v>4305</v>
      </c>
      <c r="E148">
        <v>1</v>
      </c>
      <c r="M148">
        <v>1</v>
      </c>
    </row>
    <row r="149" spans="1:13" x14ac:dyDescent="0.55000000000000004">
      <c r="A149" t="s">
        <v>3306</v>
      </c>
      <c r="B149">
        <v>2014</v>
      </c>
      <c r="C149" t="s">
        <v>4305</v>
      </c>
      <c r="E149">
        <v>1</v>
      </c>
      <c r="M149">
        <v>1</v>
      </c>
    </row>
    <row r="150" spans="1:13" x14ac:dyDescent="0.55000000000000004">
      <c r="A150" t="s">
        <v>162</v>
      </c>
      <c r="B150">
        <v>2014</v>
      </c>
      <c r="C150" t="s">
        <v>4305</v>
      </c>
      <c r="E150">
        <v>1</v>
      </c>
      <c r="M150">
        <v>1</v>
      </c>
    </row>
    <row r="151" spans="1:13" x14ac:dyDescent="0.55000000000000004">
      <c r="A151" t="s">
        <v>3040</v>
      </c>
      <c r="B151">
        <v>2014</v>
      </c>
      <c r="C151" t="s">
        <v>4305</v>
      </c>
      <c r="E151">
        <v>1</v>
      </c>
      <c r="M151">
        <v>1</v>
      </c>
    </row>
    <row r="152" spans="1:13" x14ac:dyDescent="0.55000000000000004">
      <c r="A152" t="s">
        <v>2772</v>
      </c>
      <c r="B152">
        <v>2015</v>
      </c>
      <c r="C152" t="s">
        <v>4305</v>
      </c>
      <c r="G152">
        <v>1</v>
      </c>
      <c r="I152">
        <v>1</v>
      </c>
    </row>
    <row r="153" spans="1:13" x14ac:dyDescent="0.55000000000000004">
      <c r="A153" t="s">
        <v>3365</v>
      </c>
      <c r="B153">
        <v>2015</v>
      </c>
      <c r="C153" t="s">
        <v>4305</v>
      </c>
      <c r="G153">
        <v>1</v>
      </c>
      <c r="M153">
        <v>1</v>
      </c>
    </row>
    <row r="154" spans="1:13" x14ac:dyDescent="0.55000000000000004">
      <c r="A154" t="s">
        <v>4829</v>
      </c>
      <c r="B154">
        <v>2016</v>
      </c>
      <c r="C154" t="s">
        <v>4305</v>
      </c>
      <c r="E154">
        <v>1</v>
      </c>
      <c r="H154">
        <v>1</v>
      </c>
    </row>
    <row r="155" spans="1:13" x14ac:dyDescent="0.55000000000000004">
      <c r="A155" t="s">
        <v>4572</v>
      </c>
      <c r="B155">
        <v>2016</v>
      </c>
      <c r="C155" t="s">
        <v>4305</v>
      </c>
      <c r="F155">
        <v>1</v>
      </c>
      <c r="M155">
        <v>1</v>
      </c>
    </row>
    <row r="156" spans="1:13" x14ac:dyDescent="0.55000000000000004">
      <c r="A156" t="s">
        <v>6013</v>
      </c>
      <c r="B156">
        <v>2016</v>
      </c>
      <c r="C156" t="s">
        <v>4305</v>
      </c>
      <c r="E156">
        <v>1</v>
      </c>
      <c r="M156">
        <v>1</v>
      </c>
    </row>
    <row r="157" spans="1:13" x14ac:dyDescent="0.55000000000000004">
      <c r="A157" t="s">
        <v>6037</v>
      </c>
      <c r="B157">
        <v>2016</v>
      </c>
      <c r="C157" t="s">
        <v>4305</v>
      </c>
      <c r="E157">
        <v>1</v>
      </c>
      <c r="M157">
        <v>1</v>
      </c>
    </row>
    <row r="158" spans="1:13" x14ac:dyDescent="0.55000000000000004">
      <c r="A158" t="s">
        <v>2082</v>
      </c>
      <c r="B158">
        <v>2005</v>
      </c>
      <c r="C158" t="s">
        <v>4307</v>
      </c>
      <c r="E158">
        <v>1</v>
      </c>
      <c r="J158">
        <v>1</v>
      </c>
    </row>
    <row r="159" spans="1:13" x14ac:dyDescent="0.55000000000000004">
      <c r="A159" t="s">
        <v>2599</v>
      </c>
      <c r="B159">
        <v>2006</v>
      </c>
      <c r="C159" t="s">
        <v>4307</v>
      </c>
      <c r="E159">
        <v>1</v>
      </c>
      <c r="H159">
        <v>1</v>
      </c>
    </row>
    <row r="160" spans="1:13" x14ac:dyDescent="0.55000000000000004">
      <c r="A160" t="s">
        <v>1639</v>
      </c>
      <c r="B160">
        <v>2006</v>
      </c>
      <c r="C160" t="s">
        <v>4307</v>
      </c>
      <c r="G160">
        <v>1</v>
      </c>
      <c r="H160">
        <v>1</v>
      </c>
    </row>
    <row r="161" spans="1:13" x14ac:dyDescent="0.55000000000000004">
      <c r="A161" t="s">
        <v>1421</v>
      </c>
      <c r="B161">
        <v>2006</v>
      </c>
      <c r="C161" t="s">
        <v>4307</v>
      </c>
      <c r="E161">
        <v>1</v>
      </c>
      <c r="I161">
        <v>1</v>
      </c>
    </row>
    <row r="162" spans="1:13" x14ac:dyDescent="0.55000000000000004">
      <c r="A162" t="s">
        <v>248</v>
      </c>
      <c r="B162">
        <v>2007</v>
      </c>
      <c r="C162" t="s">
        <v>4307</v>
      </c>
      <c r="E162">
        <v>1</v>
      </c>
      <c r="J162">
        <v>1</v>
      </c>
    </row>
    <row r="163" spans="1:13" x14ac:dyDescent="0.55000000000000004">
      <c r="A163" t="s">
        <v>3319</v>
      </c>
      <c r="B163">
        <v>2007</v>
      </c>
      <c r="C163" t="s">
        <v>4307</v>
      </c>
      <c r="E163">
        <v>1</v>
      </c>
      <c r="J163">
        <v>1</v>
      </c>
    </row>
    <row r="164" spans="1:13" x14ac:dyDescent="0.55000000000000004">
      <c r="A164" t="s">
        <v>3277</v>
      </c>
      <c r="B164">
        <v>2007</v>
      </c>
      <c r="C164" t="s">
        <v>4307</v>
      </c>
      <c r="G164">
        <v>1</v>
      </c>
      <c r="M164">
        <v>1</v>
      </c>
    </row>
    <row r="165" spans="1:13" x14ac:dyDescent="0.55000000000000004">
      <c r="A165" t="s">
        <v>1120</v>
      </c>
      <c r="B165">
        <v>2007</v>
      </c>
      <c r="C165" t="s">
        <v>4307</v>
      </c>
      <c r="D165">
        <v>1</v>
      </c>
      <c r="H165">
        <v>1</v>
      </c>
    </row>
    <row r="166" spans="1:13" x14ac:dyDescent="0.55000000000000004">
      <c r="A166" t="s">
        <v>2655</v>
      </c>
      <c r="B166">
        <v>2007</v>
      </c>
      <c r="C166" t="s">
        <v>4307</v>
      </c>
      <c r="D166">
        <v>1</v>
      </c>
      <c r="H166">
        <v>1</v>
      </c>
    </row>
    <row r="167" spans="1:13" x14ac:dyDescent="0.55000000000000004">
      <c r="A167" t="s">
        <v>641</v>
      </c>
      <c r="B167">
        <v>2007</v>
      </c>
      <c r="C167" t="s">
        <v>4307</v>
      </c>
      <c r="E167">
        <v>1</v>
      </c>
      <c r="H167">
        <v>1</v>
      </c>
    </row>
    <row r="168" spans="1:13" x14ac:dyDescent="0.55000000000000004">
      <c r="A168" s="1" t="s">
        <v>63</v>
      </c>
      <c r="B168" s="1">
        <v>2007</v>
      </c>
      <c r="C168" s="1" t="s">
        <v>4307</v>
      </c>
      <c r="F168">
        <v>1</v>
      </c>
      <c r="J168">
        <v>1</v>
      </c>
    </row>
    <row r="169" spans="1:13" x14ac:dyDescent="0.55000000000000004">
      <c r="A169" t="s">
        <v>3220</v>
      </c>
      <c r="B169">
        <v>2007</v>
      </c>
      <c r="C169" t="s">
        <v>4307</v>
      </c>
      <c r="G169">
        <v>1</v>
      </c>
      <c r="K169">
        <v>1</v>
      </c>
    </row>
    <row r="170" spans="1:13" x14ac:dyDescent="0.55000000000000004">
      <c r="A170" t="s">
        <v>1381</v>
      </c>
      <c r="B170">
        <v>2007</v>
      </c>
      <c r="C170" t="s">
        <v>4307</v>
      </c>
      <c r="E170">
        <v>1</v>
      </c>
      <c r="L170">
        <v>1</v>
      </c>
    </row>
    <row r="171" spans="1:13" x14ac:dyDescent="0.55000000000000004">
      <c r="A171" t="s">
        <v>2218</v>
      </c>
      <c r="B171">
        <v>2008</v>
      </c>
      <c r="C171" t="s">
        <v>4307</v>
      </c>
      <c r="D171">
        <v>1</v>
      </c>
      <c r="H171">
        <v>1</v>
      </c>
    </row>
    <row r="172" spans="1:13" x14ac:dyDescent="0.55000000000000004">
      <c r="A172" t="s">
        <v>402</v>
      </c>
      <c r="B172">
        <v>2008</v>
      </c>
      <c r="C172" t="s">
        <v>4307</v>
      </c>
      <c r="D172">
        <v>1</v>
      </c>
      <c r="J172">
        <v>1</v>
      </c>
    </row>
    <row r="173" spans="1:13" x14ac:dyDescent="0.55000000000000004">
      <c r="A173" s="8" t="s">
        <v>4795</v>
      </c>
      <c r="B173" s="8">
        <v>2008</v>
      </c>
      <c r="C173" s="8" t="s">
        <v>4307</v>
      </c>
      <c r="E173">
        <v>1</v>
      </c>
      <c r="H173">
        <v>1</v>
      </c>
    </row>
    <row r="174" spans="1:13" x14ac:dyDescent="0.55000000000000004">
      <c r="A174" t="s">
        <v>2134</v>
      </c>
      <c r="B174">
        <v>2008</v>
      </c>
      <c r="C174" t="s">
        <v>4307</v>
      </c>
      <c r="E174">
        <v>1</v>
      </c>
      <c r="H174">
        <v>1</v>
      </c>
    </row>
    <row r="175" spans="1:13" x14ac:dyDescent="0.55000000000000004">
      <c r="A175" t="s">
        <v>2358</v>
      </c>
      <c r="B175">
        <v>2008</v>
      </c>
      <c r="C175" t="s">
        <v>4307</v>
      </c>
      <c r="E175">
        <v>1</v>
      </c>
      <c r="H175">
        <v>1</v>
      </c>
    </row>
    <row r="176" spans="1:13" x14ac:dyDescent="0.55000000000000004">
      <c r="A176" t="s">
        <v>807</v>
      </c>
      <c r="B176">
        <v>2008</v>
      </c>
      <c r="C176" t="s">
        <v>4307</v>
      </c>
      <c r="F176">
        <v>1</v>
      </c>
      <c r="H176">
        <v>1</v>
      </c>
    </row>
    <row r="177" spans="1:12" x14ac:dyDescent="0.55000000000000004">
      <c r="A177" t="s">
        <v>3604</v>
      </c>
      <c r="B177">
        <v>2008</v>
      </c>
      <c r="C177" t="s">
        <v>4307</v>
      </c>
      <c r="G177">
        <v>1</v>
      </c>
      <c r="H177">
        <v>1</v>
      </c>
    </row>
    <row r="178" spans="1:12" x14ac:dyDescent="0.55000000000000004">
      <c r="A178" t="s">
        <v>3471</v>
      </c>
      <c r="B178">
        <v>2008</v>
      </c>
      <c r="C178" t="s">
        <v>4307</v>
      </c>
      <c r="E178">
        <v>1</v>
      </c>
      <c r="I178">
        <v>1</v>
      </c>
    </row>
    <row r="179" spans="1:12" x14ac:dyDescent="0.55000000000000004">
      <c r="A179" s="1" t="s">
        <v>58</v>
      </c>
      <c r="B179" s="1">
        <v>2008</v>
      </c>
      <c r="C179" s="1" t="s">
        <v>4307</v>
      </c>
      <c r="E179">
        <v>1</v>
      </c>
      <c r="I179">
        <v>1</v>
      </c>
    </row>
    <row r="180" spans="1:12" x14ac:dyDescent="0.55000000000000004">
      <c r="A180" t="s">
        <v>516</v>
      </c>
      <c r="B180">
        <v>2008</v>
      </c>
      <c r="C180" t="s">
        <v>4307</v>
      </c>
      <c r="F180">
        <v>1</v>
      </c>
      <c r="J180">
        <v>1</v>
      </c>
    </row>
    <row r="181" spans="1:12" x14ac:dyDescent="0.55000000000000004">
      <c r="A181" t="s">
        <v>975</v>
      </c>
      <c r="B181">
        <v>2008</v>
      </c>
      <c r="C181" t="s">
        <v>4307</v>
      </c>
      <c r="E181">
        <v>1</v>
      </c>
      <c r="L181">
        <v>1</v>
      </c>
    </row>
    <row r="182" spans="1:12" x14ac:dyDescent="0.55000000000000004">
      <c r="A182" t="s">
        <v>1165</v>
      </c>
      <c r="B182">
        <v>2009</v>
      </c>
      <c r="C182" t="s">
        <v>4307</v>
      </c>
      <c r="E182">
        <v>1</v>
      </c>
      <c r="H182">
        <v>1</v>
      </c>
    </row>
    <row r="183" spans="1:12" x14ac:dyDescent="0.55000000000000004">
      <c r="A183" t="s">
        <v>274</v>
      </c>
      <c r="B183">
        <v>2009</v>
      </c>
      <c r="C183" t="s">
        <v>4307</v>
      </c>
      <c r="E183">
        <v>1</v>
      </c>
      <c r="H183">
        <v>1</v>
      </c>
    </row>
    <row r="184" spans="1:12" x14ac:dyDescent="0.55000000000000004">
      <c r="A184" t="s">
        <v>1604</v>
      </c>
      <c r="B184">
        <v>2009</v>
      </c>
      <c r="C184" t="s">
        <v>4307</v>
      </c>
      <c r="E184">
        <v>1</v>
      </c>
      <c r="H184">
        <v>1</v>
      </c>
    </row>
    <row r="185" spans="1:12" x14ac:dyDescent="0.55000000000000004">
      <c r="A185" t="s">
        <v>3721</v>
      </c>
      <c r="B185">
        <v>2009</v>
      </c>
      <c r="C185" t="s">
        <v>4307</v>
      </c>
      <c r="E185">
        <v>1</v>
      </c>
      <c r="H185">
        <v>1</v>
      </c>
    </row>
    <row r="186" spans="1:12" x14ac:dyDescent="0.55000000000000004">
      <c r="A186" t="s">
        <v>1791</v>
      </c>
      <c r="B186">
        <v>2009</v>
      </c>
      <c r="C186" t="s">
        <v>4307</v>
      </c>
      <c r="E186">
        <v>1</v>
      </c>
      <c r="H186">
        <v>1</v>
      </c>
    </row>
    <row r="187" spans="1:12" x14ac:dyDescent="0.55000000000000004">
      <c r="A187" t="s">
        <v>1828</v>
      </c>
      <c r="B187">
        <v>2009</v>
      </c>
      <c r="C187" t="s">
        <v>4307</v>
      </c>
      <c r="G187">
        <v>1</v>
      </c>
      <c r="I187">
        <v>1</v>
      </c>
    </row>
    <row r="188" spans="1:12" x14ac:dyDescent="0.55000000000000004">
      <c r="A188" t="s">
        <v>454</v>
      </c>
      <c r="B188">
        <v>2009</v>
      </c>
      <c r="C188" t="s">
        <v>4307</v>
      </c>
      <c r="G188">
        <v>1</v>
      </c>
      <c r="I188">
        <v>1</v>
      </c>
    </row>
    <row r="189" spans="1:12" x14ac:dyDescent="0.55000000000000004">
      <c r="A189" t="s">
        <v>1898</v>
      </c>
      <c r="B189">
        <v>2009</v>
      </c>
      <c r="C189" t="s">
        <v>4307</v>
      </c>
      <c r="E189">
        <v>1</v>
      </c>
      <c r="J189">
        <v>1</v>
      </c>
    </row>
    <row r="190" spans="1:12" x14ac:dyDescent="0.55000000000000004">
      <c r="A190" t="s">
        <v>2488</v>
      </c>
      <c r="B190">
        <v>2009</v>
      </c>
      <c r="C190" t="s">
        <v>4307</v>
      </c>
      <c r="G190">
        <v>1</v>
      </c>
      <c r="J190">
        <v>1</v>
      </c>
    </row>
    <row r="191" spans="1:12" x14ac:dyDescent="0.55000000000000004">
      <c r="A191" t="s">
        <v>2382</v>
      </c>
      <c r="B191">
        <v>2009</v>
      </c>
      <c r="C191" t="s">
        <v>4307</v>
      </c>
      <c r="F191">
        <v>1</v>
      </c>
      <c r="L191">
        <v>1</v>
      </c>
    </row>
    <row r="192" spans="1:12" x14ac:dyDescent="0.55000000000000004">
      <c r="A192" t="s">
        <v>2278</v>
      </c>
      <c r="B192">
        <v>2010</v>
      </c>
      <c r="C192" t="s">
        <v>4307</v>
      </c>
      <c r="D192">
        <v>1</v>
      </c>
      <c r="H192">
        <v>1</v>
      </c>
    </row>
    <row r="193" spans="1:13" x14ac:dyDescent="0.55000000000000004">
      <c r="A193" t="s">
        <v>697</v>
      </c>
      <c r="B193">
        <v>2010</v>
      </c>
      <c r="C193" t="s">
        <v>4307</v>
      </c>
      <c r="D193">
        <v>1</v>
      </c>
      <c r="J193">
        <v>1</v>
      </c>
    </row>
    <row r="194" spans="1:13" x14ac:dyDescent="0.55000000000000004">
      <c r="A194" t="s">
        <v>3205</v>
      </c>
      <c r="B194">
        <v>2010</v>
      </c>
      <c r="C194" t="s">
        <v>4307</v>
      </c>
      <c r="D194">
        <v>1</v>
      </c>
      <c r="J194">
        <v>1</v>
      </c>
    </row>
    <row r="195" spans="1:13" x14ac:dyDescent="0.55000000000000004">
      <c r="A195" t="s">
        <v>567</v>
      </c>
      <c r="B195">
        <v>2010</v>
      </c>
      <c r="C195" t="s">
        <v>4307</v>
      </c>
      <c r="E195">
        <v>1</v>
      </c>
      <c r="H195">
        <v>1</v>
      </c>
    </row>
    <row r="196" spans="1:13" x14ac:dyDescent="0.55000000000000004">
      <c r="A196" t="s">
        <v>3741</v>
      </c>
      <c r="B196">
        <v>2010</v>
      </c>
      <c r="C196" t="s">
        <v>4307</v>
      </c>
      <c r="E196">
        <v>1</v>
      </c>
      <c r="H196">
        <v>1</v>
      </c>
    </row>
    <row r="197" spans="1:13" x14ac:dyDescent="0.55000000000000004">
      <c r="A197" t="s">
        <v>3666</v>
      </c>
      <c r="B197">
        <v>2010</v>
      </c>
      <c r="C197" t="s">
        <v>4307</v>
      </c>
      <c r="E197">
        <v>1</v>
      </c>
      <c r="H197">
        <v>1</v>
      </c>
    </row>
    <row r="198" spans="1:13" x14ac:dyDescent="0.55000000000000004">
      <c r="A198" t="s">
        <v>1822</v>
      </c>
      <c r="B198">
        <v>2010</v>
      </c>
      <c r="C198" t="s">
        <v>4307</v>
      </c>
      <c r="E198">
        <v>1</v>
      </c>
      <c r="I198">
        <v>1</v>
      </c>
    </row>
    <row r="199" spans="1:13" x14ac:dyDescent="0.55000000000000004">
      <c r="A199" t="s">
        <v>3061</v>
      </c>
      <c r="B199">
        <v>2010</v>
      </c>
      <c r="C199" t="s">
        <v>4307</v>
      </c>
      <c r="E199">
        <v>1</v>
      </c>
      <c r="I199">
        <v>1</v>
      </c>
    </row>
    <row r="200" spans="1:13" x14ac:dyDescent="0.55000000000000004">
      <c r="A200" t="s">
        <v>1806</v>
      </c>
      <c r="B200">
        <v>2010</v>
      </c>
      <c r="C200" t="s">
        <v>4307</v>
      </c>
      <c r="F200">
        <v>1</v>
      </c>
      <c r="I200">
        <v>1</v>
      </c>
    </row>
    <row r="201" spans="1:13" x14ac:dyDescent="0.55000000000000004">
      <c r="A201" t="s">
        <v>535</v>
      </c>
      <c r="B201">
        <v>2010</v>
      </c>
      <c r="C201" t="s">
        <v>4307</v>
      </c>
      <c r="E201">
        <v>1</v>
      </c>
      <c r="J201">
        <v>1</v>
      </c>
    </row>
    <row r="202" spans="1:13" x14ac:dyDescent="0.55000000000000004">
      <c r="A202" t="s">
        <v>2839</v>
      </c>
      <c r="B202">
        <v>2010</v>
      </c>
      <c r="C202" t="s">
        <v>4307</v>
      </c>
      <c r="E202">
        <v>1</v>
      </c>
      <c r="J202">
        <v>1</v>
      </c>
    </row>
    <row r="203" spans="1:13" x14ac:dyDescent="0.55000000000000004">
      <c r="A203" s="1" t="s">
        <v>97</v>
      </c>
      <c r="B203" s="1">
        <v>2010</v>
      </c>
      <c r="C203" s="1" t="s">
        <v>4307</v>
      </c>
      <c r="E203">
        <v>1</v>
      </c>
      <c r="J203">
        <v>1</v>
      </c>
    </row>
    <row r="204" spans="1:13" x14ac:dyDescent="0.55000000000000004">
      <c r="A204" t="s">
        <v>3639</v>
      </c>
      <c r="B204">
        <v>2010</v>
      </c>
      <c r="C204" t="s">
        <v>4307</v>
      </c>
      <c r="E204">
        <v>1</v>
      </c>
      <c r="L204">
        <v>1</v>
      </c>
    </row>
    <row r="205" spans="1:13" x14ac:dyDescent="0.55000000000000004">
      <c r="A205" t="s">
        <v>507</v>
      </c>
      <c r="B205">
        <v>2010</v>
      </c>
      <c r="C205" t="s">
        <v>4307</v>
      </c>
      <c r="E205">
        <v>1</v>
      </c>
      <c r="L205">
        <v>1</v>
      </c>
    </row>
    <row r="206" spans="1:13" x14ac:dyDescent="0.55000000000000004">
      <c r="A206" t="s">
        <v>3692</v>
      </c>
      <c r="B206">
        <v>2010</v>
      </c>
      <c r="C206" t="s">
        <v>4307</v>
      </c>
      <c r="E206">
        <v>1</v>
      </c>
      <c r="M206">
        <v>1</v>
      </c>
    </row>
    <row r="207" spans="1:13" x14ac:dyDescent="0.55000000000000004">
      <c r="A207" t="s">
        <v>2690</v>
      </c>
      <c r="B207">
        <v>2011</v>
      </c>
      <c r="C207" t="s">
        <v>4307</v>
      </c>
      <c r="E207">
        <v>1</v>
      </c>
      <c r="H207">
        <v>1</v>
      </c>
    </row>
    <row r="208" spans="1:13" x14ac:dyDescent="0.55000000000000004">
      <c r="A208" t="s">
        <v>946</v>
      </c>
      <c r="B208">
        <v>2011</v>
      </c>
      <c r="C208" t="s">
        <v>4307</v>
      </c>
      <c r="E208">
        <v>1</v>
      </c>
      <c r="J208">
        <v>1</v>
      </c>
    </row>
    <row r="209" spans="1:13" x14ac:dyDescent="0.55000000000000004">
      <c r="A209" t="s">
        <v>1375</v>
      </c>
      <c r="B209">
        <v>2011</v>
      </c>
      <c r="C209" t="s">
        <v>4307</v>
      </c>
      <c r="E209">
        <v>1</v>
      </c>
      <c r="H209">
        <v>1</v>
      </c>
    </row>
    <row r="210" spans="1:13" x14ac:dyDescent="0.55000000000000004">
      <c r="A210" t="s">
        <v>1751</v>
      </c>
      <c r="B210">
        <v>2011</v>
      </c>
      <c r="C210" t="s">
        <v>4307</v>
      </c>
      <c r="E210">
        <v>1</v>
      </c>
      <c r="H210">
        <v>1</v>
      </c>
    </row>
    <row r="211" spans="1:13" x14ac:dyDescent="0.55000000000000004">
      <c r="A211" t="s">
        <v>1837</v>
      </c>
      <c r="B211">
        <v>2011</v>
      </c>
      <c r="C211" t="s">
        <v>4307</v>
      </c>
      <c r="F211">
        <v>1</v>
      </c>
      <c r="H211">
        <v>1</v>
      </c>
    </row>
    <row r="212" spans="1:13" x14ac:dyDescent="0.55000000000000004">
      <c r="A212" t="s">
        <v>1677</v>
      </c>
      <c r="B212">
        <v>2011</v>
      </c>
      <c r="C212" t="s">
        <v>4307</v>
      </c>
      <c r="G212">
        <v>1</v>
      </c>
      <c r="H212">
        <v>1</v>
      </c>
    </row>
    <row r="213" spans="1:13" x14ac:dyDescent="0.55000000000000004">
      <c r="A213" t="s">
        <v>2889</v>
      </c>
      <c r="B213">
        <v>2011</v>
      </c>
      <c r="C213" t="s">
        <v>4307</v>
      </c>
      <c r="G213">
        <v>1</v>
      </c>
      <c r="H213">
        <v>1</v>
      </c>
    </row>
    <row r="214" spans="1:13" x14ac:dyDescent="0.55000000000000004">
      <c r="A214" t="s">
        <v>2927</v>
      </c>
      <c r="B214">
        <v>2011</v>
      </c>
      <c r="C214" t="s">
        <v>4307</v>
      </c>
      <c r="G214">
        <v>1</v>
      </c>
      <c r="H214">
        <v>1</v>
      </c>
    </row>
    <row r="215" spans="1:13" x14ac:dyDescent="0.55000000000000004">
      <c r="A215" t="s">
        <v>3582</v>
      </c>
      <c r="B215">
        <v>2011</v>
      </c>
      <c r="C215" t="s">
        <v>4307</v>
      </c>
      <c r="E215">
        <v>1</v>
      </c>
      <c r="I215">
        <v>1</v>
      </c>
    </row>
    <row r="216" spans="1:13" x14ac:dyDescent="0.55000000000000004">
      <c r="A216" t="s">
        <v>1745</v>
      </c>
      <c r="B216">
        <v>2011</v>
      </c>
      <c r="C216" t="s">
        <v>4307</v>
      </c>
      <c r="E216">
        <v>1</v>
      </c>
      <c r="I216">
        <v>1</v>
      </c>
    </row>
    <row r="217" spans="1:13" x14ac:dyDescent="0.55000000000000004">
      <c r="A217" t="s">
        <v>3087</v>
      </c>
      <c r="B217">
        <v>2011</v>
      </c>
      <c r="C217" t="s">
        <v>4307</v>
      </c>
      <c r="E217">
        <v>1</v>
      </c>
      <c r="J217">
        <v>1</v>
      </c>
    </row>
    <row r="218" spans="1:13" x14ac:dyDescent="0.55000000000000004">
      <c r="A218" s="1" t="s">
        <v>79</v>
      </c>
      <c r="B218" s="1">
        <v>2011</v>
      </c>
      <c r="C218" s="1" t="s">
        <v>4307</v>
      </c>
      <c r="G218">
        <v>1</v>
      </c>
      <c r="J218">
        <v>1</v>
      </c>
    </row>
    <row r="219" spans="1:13" x14ac:dyDescent="0.55000000000000004">
      <c r="A219" t="s">
        <v>4858</v>
      </c>
      <c r="B219">
        <v>2011</v>
      </c>
      <c r="C219" t="s">
        <v>4307</v>
      </c>
      <c r="G219">
        <v>1</v>
      </c>
      <c r="J219">
        <v>1</v>
      </c>
    </row>
    <row r="220" spans="1:13" x14ac:dyDescent="0.55000000000000004">
      <c r="A220" t="s">
        <v>2001</v>
      </c>
      <c r="B220">
        <v>2011</v>
      </c>
      <c r="C220" t="s">
        <v>4307</v>
      </c>
      <c r="F220">
        <v>1</v>
      </c>
      <c r="L220">
        <v>1</v>
      </c>
    </row>
    <row r="221" spans="1:13" x14ac:dyDescent="0.55000000000000004">
      <c r="A221" t="s">
        <v>3213</v>
      </c>
      <c r="B221">
        <v>2011</v>
      </c>
      <c r="C221" t="s">
        <v>4307</v>
      </c>
      <c r="G221">
        <v>1</v>
      </c>
      <c r="L221">
        <v>1</v>
      </c>
    </row>
    <row r="222" spans="1:13" x14ac:dyDescent="0.55000000000000004">
      <c r="A222" t="s">
        <v>983</v>
      </c>
      <c r="B222">
        <v>2011</v>
      </c>
      <c r="C222" t="s">
        <v>4307</v>
      </c>
      <c r="E222">
        <v>1</v>
      </c>
      <c r="M222">
        <v>1</v>
      </c>
    </row>
    <row r="223" spans="1:13" x14ac:dyDescent="0.55000000000000004">
      <c r="A223" t="s">
        <v>1938</v>
      </c>
      <c r="B223">
        <v>2012</v>
      </c>
      <c r="C223" t="s">
        <v>4307</v>
      </c>
      <c r="E223">
        <v>1</v>
      </c>
      <c r="J223">
        <v>1</v>
      </c>
    </row>
    <row r="224" spans="1:13" x14ac:dyDescent="0.55000000000000004">
      <c r="A224" t="s">
        <v>2285</v>
      </c>
      <c r="B224">
        <v>2012</v>
      </c>
      <c r="C224" t="s">
        <v>4307</v>
      </c>
      <c r="G224">
        <v>1</v>
      </c>
      <c r="L224">
        <v>1</v>
      </c>
    </row>
    <row r="225" spans="1:11" x14ac:dyDescent="0.55000000000000004">
      <c r="A225" t="s">
        <v>2764</v>
      </c>
      <c r="B225">
        <v>2012</v>
      </c>
      <c r="C225" t="s">
        <v>4307</v>
      </c>
      <c r="D225">
        <v>1</v>
      </c>
      <c r="H225">
        <v>1</v>
      </c>
    </row>
    <row r="226" spans="1:11" x14ac:dyDescent="0.55000000000000004">
      <c r="A226" t="s">
        <v>554</v>
      </c>
      <c r="B226">
        <v>2012</v>
      </c>
      <c r="C226" t="s">
        <v>4307</v>
      </c>
      <c r="D226">
        <v>1</v>
      </c>
      <c r="I226">
        <v>1</v>
      </c>
    </row>
    <row r="227" spans="1:11" x14ac:dyDescent="0.55000000000000004">
      <c r="A227" t="s">
        <v>1571</v>
      </c>
      <c r="B227">
        <v>2012</v>
      </c>
      <c r="C227" t="s">
        <v>4307</v>
      </c>
      <c r="D227">
        <v>1</v>
      </c>
      <c r="J227">
        <v>1</v>
      </c>
    </row>
    <row r="228" spans="1:11" x14ac:dyDescent="0.55000000000000004">
      <c r="A228" t="s">
        <v>3612</v>
      </c>
      <c r="B228">
        <v>2012</v>
      </c>
      <c r="C228" t="s">
        <v>4307</v>
      </c>
      <c r="D228">
        <v>1</v>
      </c>
      <c r="J228">
        <v>1</v>
      </c>
    </row>
    <row r="229" spans="1:11" x14ac:dyDescent="0.55000000000000004">
      <c r="A229" t="s">
        <v>1254</v>
      </c>
      <c r="B229">
        <v>2012</v>
      </c>
      <c r="C229" t="s">
        <v>4307</v>
      </c>
      <c r="D229">
        <v>1</v>
      </c>
      <c r="K229">
        <v>1</v>
      </c>
    </row>
    <row r="230" spans="1:11" x14ac:dyDescent="0.55000000000000004">
      <c r="A230" t="s">
        <v>2575</v>
      </c>
      <c r="B230">
        <v>2012</v>
      </c>
      <c r="C230" t="s">
        <v>4307</v>
      </c>
      <c r="D230">
        <v>1</v>
      </c>
      <c r="K230">
        <v>1</v>
      </c>
    </row>
    <row r="231" spans="1:11" x14ac:dyDescent="0.55000000000000004">
      <c r="A231" t="s">
        <v>2673</v>
      </c>
      <c r="B231">
        <v>2012</v>
      </c>
      <c r="C231" t="s">
        <v>4307</v>
      </c>
      <c r="E231">
        <v>1</v>
      </c>
      <c r="H231">
        <v>1</v>
      </c>
    </row>
    <row r="232" spans="1:11" x14ac:dyDescent="0.55000000000000004">
      <c r="A232" t="s">
        <v>1307</v>
      </c>
      <c r="B232">
        <v>2012</v>
      </c>
      <c r="C232" t="s">
        <v>4307</v>
      </c>
      <c r="E232">
        <v>1</v>
      </c>
      <c r="H232">
        <v>1</v>
      </c>
    </row>
    <row r="233" spans="1:11" x14ac:dyDescent="0.55000000000000004">
      <c r="A233" t="s">
        <v>1596</v>
      </c>
      <c r="B233">
        <v>2012</v>
      </c>
      <c r="C233" t="s">
        <v>4307</v>
      </c>
      <c r="E233">
        <v>1</v>
      </c>
      <c r="H233">
        <v>1</v>
      </c>
    </row>
    <row r="234" spans="1:11" x14ac:dyDescent="0.55000000000000004">
      <c r="A234" t="s">
        <v>2352</v>
      </c>
      <c r="B234">
        <v>2012</v>
      </c>
      <c r="C234" t="s">
        <v>4307</v>
      </c>
      <c r="E234">
        <v>1</v>
      </c>
      <c r="H234">
        <v>1</v>
      </c>
    </row>
    <row r="235" spans="1:11" x14ac:dyDescent="0.55000000000000004">
      <c r="A235" t="s">
        <v>1446</v>
      </c>
      <c r="B235">
        <v>2012</v>
      </c>
      <c r="C235" t="s">
        <v>4307</v>
      </c>
      <c r="E235">
        <v>1</v>
      </c>
      <c r="H235">
        <v>1</v>
      </c>
    </row>
    <row r="236" spans="1:11" x14ac:dyDescent="0.55000000000000004">
      <c r="A236" t="s">
        <v>2451</v>
      </c>
      <c r="B236">
        <v>2012</v>
      </c>
      <c r="C236" t="s">
        <v>4307</v>
      </c>
      <c r="E236">
        <v>1</v>
      </c>
      <c r="H236">
        <v>1</v>
      </c>
    </row>
    <row r="237" spans="1:11" x14ac:dyDescent="0.55000000000000004">
      <c r="A237" t="s">
        <v>859</v>
      </c>
      <c r="B237">
        <v>2012</v>
      </c>
      <c r="C237" t="s">
        <v>4307</v>
      </c>
      <c r="G237">
        <v>1</v>
      </c>
      <c r="H237">
        <v>1</v>
      </c>
    </row>
    <row r="238" spans="1:11" x14ac:dyDescent="0.55000000000000004">
      <c r="A238" s="1" t="s">
        <v>51</v>
      </c>
      <c r="B238" s="1">
        <v>2012</v>
      </c>
      <c r="C238" s="1" t="s">
        <v>4307</v>
      </c>
      <c r="G238">
        <v>1</v>
      </c>
      <c r="H238">
        <v>1</v>
      </c>
    </row>
    <row r="239" spans="1:11" x14ac:dyDescent="0.55000000000000004">
      <c r="A239" t="s">
        <v>3700</v>
      </c>
      <c r="B239">
        <v>2012</v>
      </c>
      <c r="C239" t="s">
        <v>4307</v>
      </c>
      <c r="G239">
        <v>1</v>
      </c>
      <c r="H239">
        <v>1</v>
      </c>
    </row>
    <row r="240" spans="1:11" x14ac:dyDescent="0.55000000000000004">
      <c r="A240" t="s">
        <v>1174</v>
      </c>
      <c r="B240">
        <v>2012</v>
      </c>
      <c r="C240" t="s">
        <v>4307</v>
      </c>
      <c r="E240">
        <v>1</v>
      </c>
      <c r="I240">
        <v>1</v>
      </c>
    </row>
    <row r="241" spans="1:13" x14ac:dyDescent="0.55000000000000004">
      <c r="A241" t="s">
        <v>1877</v>
      </c>
      <c r="B241">
        <v>2012</v>
      </c>
      <c r="C241" t="s">
        <v>4307</v>
      </c>
      <c r="E241">
        <v>1</v>
      </c>
      <c r="J241">
        <v>1</v>
      </c>
    </row>
    <row r="242" spans="1:13" x14ac:dyDescent="0.55000000000000004">
      <c r="A242" t="s">
        <v>3259</v>
      </c>
      <c r="B242">
        <v>2012</v>
      </c>
      <c r="C242" t="s">
        <v>4307</v>
      </c>
      <c r="E242">
        <v>1</v>
      </c>
      <c r="J242">
        <v>1</v>
      </c>
    </row>
    <row r="243" spans="1:13" x14ac:dyDescent="0.55000000000000004">
      <c r="A243" t="s">
        <v>577</v>
      </c>
      <c r="B243">
        <v>2012</v>
      </c>
      <c r="C243" t="s">
        <v>4307</v>
      </c>
      <c r="E243">
        <v>1</v>
      </c>
      <c r="J243">
        <v>1</v>
      </c>
    </row>
    <row r="244" spans="1:13" x14ac:dyDescent="0.55000000000000004">
      <c r="A244" t="s">
        <v>2682</v>
      </c>
      <c r="B244">
        <v>2012</v>
      </c>
      <c r="C244" t="s">
        <v>4307</v>
      </c>
      <c r="E244">
        <v>1</v>
      </c>
      <c r="J244">
        <v>1</v>
      </c>
    </row>
    <row r="245" spans="1:13" x14ac:dyDescent="0.55000000000000004">
      <c r="A245" t="s">
        <v>2512</v>
      </c>
      <c r="B245">
        <v>2012</v>
      </c>
      <c r="C245" t="s">
        <v>4307</v>
      </c>
      <c r="F245">
        <v>1</v>
      </c>
      <c r="J245">
        <v>1</v>
      </c>
    </row>
    <row r="246" spans="1:13" x14ac:dyDescent="0.55000000000000004">
      <c r="A246" t="s">
        <v>1091</v>
      </c>
      <c r="B246">
        <v>2012</v>
      </c>
      <c r="C246" t="s">
        <v>4307</v>
      </c>
      <c r="G246">
        <v>1</v>
      </c>
      <c r="J246">
        <v>1</v>
      </c>
    </row>
    <row r="247" spans="1:13" x14ac:dyDescent="0.55000000000000004">
      <c r="A247" t="s">
        <v>1063</v>
      </c>
      <c r="B247">
        <v>2012</v>
      </c>
      <c r="C247" t="s">
        <v>4307</v>
      </c>
      <c r="E247">
        <v>1</v>
      </c>
      <c r="K247">
        <v>1</v>
      </c>
    </row>
    <row r="248" spans="1:13" x14ac:dyDescent="0.55000000000000004">
      <c r="A248" t="s">
        <v>2528</v>
      </c>
      <c r="B248">
        <v>2012</v>
      </c>
      <c r="C248" t="s">
        <v>4307</v>
      </c>
      <c r="F248">
        <v>1</v>
      </c>
      <c r="L248">
        <v>1</v>
      </c>
    </row>
    <row r="249" spans="1:13" x14ac:dyDescent="0.55000000000000004">
      <c r="A249" t="s">
        <v>706</v>
      </c>
      <c r="B249">
        <v>2013</v>
      </c>
      <c r="C249" t="s">
        <v>4307</v>
      </c>
      <c r="D249">
        <v>1</v>
      </c>
      <c r="M249">
        <v>1</v>
      </c>
    </row>
    <row r="250" spans="1:13" x14ac:dyDescent="0.55000000000000004">
      <c r="A250" s="1" t="s">
        <v>74</v>
      </c>
      <c r="B250" s="1">
        <v>2013</v>
      </c>
      <c r="C250" s="1" t="s">
        <v>4307</v>
      </c>
      <c r="E250">
        <v>1</v>
      </c>
      <c r="J250">
        <v>1</v>
      </c>
    </row>
    <row r="251" spans="1:13" x14ac:dyDescent="0.55000000000000004">
      <c r="A251" t="s">
        <v>3476</v>
      </c>
      <c r="B251">
        <v>2013</v>
      </c>
      <c r="C251" t="s">
        <v>4307</v>
      </c>
      <c r="D251">
        <v>1</v>
      </c>
      <c r="H251">
        <v>1</v>
      </c>
    </row>
    <row r="252" spans="1:13" x14ac:dyDescent="0.55000000000000004">
      <c r="A252" t="s">
        <v>1846</v>
      </c>
      <c r="B252">
        <v>2013</v>
      </c>
      <c r="C252" t="s">
        <v>4307</v>
      </c>
      <c r="D252">
        <v>1</v>
      </c>
      <c r="H252">
        <v>1</v>
      </c>
    </row>
    <row r="253" spans="1:13" x14ac:dyDescent="0.55000000000000004">
      <c r="A253" s="1" t="s">
        <v>4234</v>
      </c>
      <c r="B253" s="1">
        <v>2013</v>
      </c>
      <c r="C253" s="1" t="s">
        <v>4307</v>
      </c>
      <c r="D253">
        <v>1</v>
      </c>
      <c r="J253">
        <v>1</v>
      </c>
    </row>
    <row r="254" spans="1:13" x14ac:dyDescent="0.55000000000000004">
      <c r="A254" t="s">
        <v>2249</v>
      </c>
      <c r="B254">
        <v>2013</v>
      </c>
      <c r="C254" t="s">
        <v>4307</v>
      </c>
      <c r="D254">
        <v>1</v>
      </c>
      <c r="J254">
        <v>1</v>
      </c>
    </row>
    <row r="255" spans="1:13" x14ac:dyDescent="0.55000000000000004">
      <c r="A255" t="s">
        <v>869</v>
      </c>
      <c r="B255">
        <v>2013</v>
      </c>
      <c r="C255" t="s">
        <v>4307</v>
      </c>
      <c r="D255">
        <v>1</v>
      </c>
      <c r="J255">
        <v>1</v>
      </c>
    </row>
    <row r="256" spans="1:13" x14ac:dyDescent="0.55000000000000004">
      <c r="A256" t="s">
        <v>1871</v>
      </c>
      <c r="B256">
        <v>2013</v>
      </c>
      <c r="C256" t="s">
        <v>4307</v>
      </c>
      <c r="D256">
        <v>1</v>
      </c>
      <c r="M256">
        <v>1</v>
      </c>
    </row>
    <row r="257" spans="1:12" x14ac:dyDescent="0.55000000000000004">
      <c r="A257" t="s">
        <v>835</v>
      </c>
      <c r="B257">
        <v>2013</v>
      </c>
      <c r="C257" t="s">
        <v>4307</v>
      </c>
      <c r="E257">
        <v>1</v>
      </c>
      <c r="H257">
        <v>1</v>
      </c>
    </row>
    <row r="258" spans="1:12" x14ac:dyDescent="0.55000000000000004">
      <c r="A258" t="s">
        <v>3706</v>
      </c>
      <c r="B258">
        <v>2013</v>
      </c>
      <c r="C258" t="s">
        <v>4307</v>
      </c>
      <c r="E258">
        <v>1</v>
      </c>
      <c r="H258">
        <v>1</v>
      </c>
    </row>
    <row r="259" spans="1:12" x14ac:dyDescent="0.55000000000000004">
      <c r="A259" t="s">
        <v>1630</v>
      </c>
      <c r="B259">
        <v>2013</v>
      </c>
      <c r="C259" t="s">
        <v>4307</v>
      </c>
      <c r="E259">
        <v>1</v>
      </c>
      <c r="H259">
        <v>1</v>
      </c>
    </row>
    <row r="260" spans="1:12" x14ac:dyDescent="0.55000000000000004">
      <c r="A260" t="s">
        <v>2308</v>
      </c>
      <c r="B260">
        <v>2013</v>
      </c>
      <c r="C260" t="s">
        <v>4307</v>
      </c>
      <c r="E260">
        <v>1</v>
      </c>
      <c r="H260">
        <v>1</v>
      </c>
    </row>
    <row r="261" spans="1:12" x14ac:dyDescent="0.55000000000000004">
      <c r="A261" t="s">
        <v>3499</v>
      </c>
      <c r="B261">
        <v>2013</v>
      </c>
      <c r="C261" t="s">
        <v>4307</v>
      </c>
      <c r="E261">
        <v>1</v>
      </c>
      <c r="H261">
        <v>1</v>
      </c>
    </row>
    <row r="262" spans="1:12" x14ac:dyDescent="0.55000000000000004">
      <c r="A262" t="s">
        <v>2553</v>
      </c>
      <c r="B262">
        <v>2013</v>
      </c>
      <c r="C262" t="s">
        <v>4307</v>
      </c>
      <c r="F262">
        <v>1</v>
      </c>
      <c r="H262">
        <v>1</v>
      </c>
    </row>
    <row r="263" spans="1:12" x14ac:dyDescent="0.55000000000000004">
      <c r="A263" t="s">
        <v>3164</v>
      </c>
      <c r="B263">
        <v>2013</v>
      </c>
      <c r="C263" t="s">
        <v>4307</v>
      </c>
      <c r="F263">
        <v>1</v>
      </c>
      <c r="H263">
        <v>1</v>
      </c>
    </row>
    <row r="264" spans="1:12" x14ac:dyDescent="0.55000000000000004">
      <c r="A264" t="s">
        <v>2326</v>
      </c>
      <c r="B264">
        <v>2013</v>
      </c>
      <c r="C264" t="s">
        <v>4307</v>
      </c>
      <c r="G264">
        <v>1</v>
      </c>
      <c r="H264">
        <v>1</v>
      </c>
    </row>
    <row r="265" spans="1:12" x14ac:dyDescent="0.55000000000000004">
      <c r="A265" t="s">
        <v>1799</v>
      </c>
      <c r="B265">
        <v>2013</v>
      </c>
      <c r="C265" t="s">
        <v>4307</v>
      </c>
      <c r="F265">
        <v>1</v>
      </c>
      <c r="I265">
        <v>1</v>
      </c>
    </row>
    <row r="266" spans="1:12" x14ac:dyDescent="0.55000000000000004">
      <c r="A266" t="s">
        <v>3371</v>
      </c>
      <c r="B266">
        <v>2013</v>
      </c>
      <c r="C266" t="s">
        <v>4307</v>
      </c>
      <c r="G266">
        <v>1</v>
      </c>
      <c r="I266">
        <v>1</v>
      </c>
    </row>
    <row r="267" spans="1:12" x14ac:dyDescent="0.55000000000000004">
      <c r="A267" t="s">
        <v>238</v>
      </c>
      <c r="B267">
        <v>2013</v>
      </c>
      <c r="C267" t="s">
        <v>4307</v>
      </c>
      <c r="E267">
        <v>1</v>
      </c>
      <c r="J267">
        <v>1</v>
      </c>
    </row>
    <row r="268" spans="1:12" x14ac:dyDescent="0.55000000000000004">
      <c r="A268" s="8" t="s">
        <v>2166</v>
      </c>
      <c r="B268" s="8">
        <v>2013</v>
      </c>
      <c r="C268" s="8" t="s">
        <v>4307</v>
      </c>
      <c r="D268" s="8"/>
      <c r="E268" s="8">
        <v>1</v>
      </c>
      <c r="F268" s="8"/>
      <c r="G268" s="8"/>
      <c r="H268" s="8"/>
      <c r="I268" s="8"/>
      <c r="J268" s="8">
        <v>1</v>
      </c>
      <c r="K268" s="8"/>
      <c r="L268" s="8"/>
    </row>
    <row r="269" spans="1:12" x14ac:dyDescent="0.55000000000000004">
      <c r="A269" t="s">
        <v>1586</v>
      </c>
      <c r="B269">
        <v>2013</v>
      </c>
      <c r="C269" t="s">
        <v>4307</v>
      </c>
      <c r="E269">
        <v>1</v>
      </c>
      <c r="J269">
        <v>1</v>
      </c>
    </row>
    <row r="270" spans="1:12" x14ac:dyDescent="0.55000000000000004">
      <c r="A270" t="s">
        <v>1954</v>
      </c>
      <c r="B270">
        <v>2013</v>
      </c>
      <c r="C270" t="s">
        <v>4307</v>
      </c>
      <c r="E270">
        <v>1</v>
      </c>
      <c r="J270">
        <v>1</v>
      </c>
    </row>
    <row r="271" spans="1:12" x14ac:dyDescent="0.55000000000000004">
      <c r="A271" t="s">
        <v>2896</v>
      </c>
      <c r="B271">
        <v>2013</v>
      </c>
      <c r="C271" t="s">
        <v>4307</v>
      </c>
      <c r="E271">
        <v>1</v>
      </c>
      <c r="J271">
        <v>1</v>
      </c>
    </row>
    <row r="272" spans="1:12" x14ac:dyDescent="0.55000000000000004">
      <c r="A272" t="s">
        <v>3457</v>
      </c>
      <c r="B272">
        <v>2013</v>
      </c>
      <c r="C272" t="s">
        <v>4307</v>
      </c>
      <c r="E272">
        <v>1</v>
      </c>
      <c r="J272">
        <v>1</v>
      </c>
    </row>
    <row r="273" spans="1:13" x14ac:dyDescent="0.55000000000000004">
      <c r="A273" t="s">
        <v>1701</v>
      </c>
      <c r="B273">
        <v>2013</v>
      </c>
      <c r="C273" t="s">
        <v>4307</v>
      </c>
      <c r="G273">
        <v>1</v>
      </c>
      <c r="J273">
        <v>1</v>
      </c>
    </row>
    <row r="274" spans="1:13" x14ac:dyDescent="0.55000000000000004">
      <c r="A274" t="s">
        <v>2074</v>
      </c>
      <c r="B274">
        <v>2013</v>
      </c>
      <c r="C274" t="s">
        <v>4307</v>
      </c>
      <c r="G274">
        <v>1</v>
      </c>
      <c r="J274">
        <v>1</v>
      </c>
    </row>
    <row r="275" spans="1:13" x14ac:dyDescent="0.55000000000000004">
      <c r="A275" t="s">
        <v>2405</v>
      </c>
      <c r="B275">
        <v>2013</v>
      </c>
      <c r="C275" t="s">
        <v>4307</v>
      </c>
      <c r="G275">
        <v>1</v>
      </c>
      <c r="J275">
        <v>1</v>
      </c>
    </row>
    <row r="276" spans="1:13" x14ac:dyDescent="0.55000000000000004">
      <c r="A276" t="s">
        <v>2830</v>
      </c>
      <c r="B276">
        <v>2013</v>
      </c>
      <c r="C276" t="s">
        <v>4307</v>
      </c>
      <c r="G276">
        <v>1</v>
      </c>
      <c r="K276">
        <v>1</v>
      </c>
    </row>
    <row r="277" spans="1:13" x14ac:dyDescent="0.55000000000000004">
      <c r="A277" t="s">
        <v>2792</v>
      </c>
      <c r="B277">
        <v>2013</v>
      </c>
      <c r="C277" t="s">
        <v>4307</v>
      </c>
      <c r="G277">
        <v>1</v>
      </c>
      <c r="K277">
        <v>1</v>
      </c>
    </row>
    <row r="278" spans="1:13" x14ac:dyDescent="0.55000000000000004">
      <c r="A278" t="s">
        <v>2254</v>
      </c>
      <c r="B278">
        <v>2013</v>
      </c>
      <c r="C278" t="s">
        <v>4307</v>
      </c>
      <c r="E278">
        <v>1</v>
      </c>
      <c r="L278">
        <v>1</v>
      </c>
    </row>
    <row r="279" spans="1:13" x14ac:dyDescent="0.55000000000000004">
      <c r="A279" t="s">
        <v>2866</v>
      </c>
      <c r="B279">
        <v>2013</v>
      </c>
      <c r="C279" t="s">
        <v>4307</v>
      </c>
      <c r="E279">
        <v>1</v>
      </c>
      <c r="L279">
        <v>1</v>
      </c>
    </row>
    <row r="280" spans="1:13" x14ac:dyDescent="0.55000000000000004">
      <c r="A280" t="s">
        <v>3791</v>
      </c>
      <c r="B280">
        <v>2013</v>
      </c>
      <c r="C280" t="s">
        <v>4307</v>
      </c>
      <c r="E280">
        <v>1</v>
      </c>
      <c r="M280">
        <v>1</v>
      </c>
    </row>
    <row r="281" spans="1:13" x14ac:dyDescent="0.55000000000000004">
      <c r="A281" t="s">
        <v>2365</v>
      </c>
      <c r="B281">
        <v>2014</v>
      </c>
      <c r="C281" t="s">
        <v>4307</v>
      </c>
      <c r="E281">
        <v>1</v>
      </c>
      <c r="H281">
        <v>1</v>
      </c>
    </row>
    <row r="282" spans="1:13" x14ac:dyDescent="0.55000000000000004">
      <c r="A282" t="s">
        <v>2623</v>
      </c>
      <c r="B282">
        <v>2014</v>
      </c>
      <c r="C282" t="s">
        <v>4307</v>
      </c>
      <c r="E282">
        <v>1</v>
      </c>
      <c r="H282">
        <v>1</v>
      </c>
    </row>
    <row r="283" spans="1:13" x14ac:dyDescent="0.55000000000000004">
      <c r="A283" t="s">
        <v>2997</v>
      </c>
      <c r="B283">
        <v>2014</v>
      </c>
      <c r="C283" t="s">
        <v>4307</v>
      </c>
      <c r="E283">
        <v>1</v>
      </c>
      <c r="H283">
        <v>1</v>
      </c>
    </row>
    <row r="284" spans="1:13" x14ac:dyDescent="0.55000000000000004">
      <c r="A284" t="s">
        <v>3515</v>
      </c>
      <c r="B284">
        <v>2014</v>
      </c>
      <c r="C284" t="s">
        <v>4307</v>
      </c>
      <c r="E284">
        <v>1</v>
      </c>
      <c r="H284">
        <v>1</v>
      </c>
    </row>
    <row r="285" spans="1:13" x14ac:dyDescent="0.55000000000000004">
      <c r="A285" t="s">
        <v>2478</v>
      </c>
      <c r="B285">
        <v>2014</v>
      </c>
      <c r="C285" t="s">
        <v>4307</v>
      </c>
      <c r="E285">
        <v>1</v>
      </c>
      <c r="H285">
        <v>1</v>
      </c>
    </row>
    <row r="286" spans="1:13" x14ac:dyDescent="0.55000000000000004">
      <c r="A286" t="s">
        <v>2026</v>
      </c>
      <c r="B286">
        <v>2014</v>
      </c>
      <c r="C286" t="s">
        <v>4307</v>
      </c>
      <c r="E286">
        <v>1</v>
      </c>
      <c r="J286">
        <v>1</v>
      </c>
    </row>
    <row r="287" spans="1:13" x14ac:dyDescent="0.55000000000000004">
      <c r="A287" t="s">
        <v>1548</v>
      </c>
      <c r="B287">
        <v>2014</v>
      </c>
      <c r="C287" t="s">
        <v>4307</v>
      </c>
      <c r="E287">
        <v>1</v>
      </c>
      <c r="J287">
        <v>1</v>
      </c>
    </row>
    <row r="288" spans="1:13" x14ac:dyDescent="0.55000000000000004">
      <c r="A288" t="s">
        <v>3023</v>
      </c>
      <c r="B288">
        <v>2014</v>
      </c>
      <c r="C288" t="s">
        <v>4307</v>
      </c>
      <c r="E288">
        <v>1</v>
      </c>
      <c r="J288">
        <v>1</v>
      </c>
    </row>
    <row r="289" spans="1:12" x14ac:dyDescent="0.55000000000000004">
      <c r="A289" t="s">
        <v>3731</v>
      </c>
      <c r="B289">
        <v>2014</v>
      </c>
      <c r="C289" t="s">
        <v>4307</v>
      </c>
      <c r="E289">
        <v>1</v>
      </c>
      <c r="J289">
        <v>1</v>
      </c>
    </row>
    <row r="290" spans="1:12" x14ac:dyDescent="0.55000000000000004">
      <c r="A290" t="s">
        <v>1715</v>
      </c>
      <c r="B290">
        <v>2014</v>
      </c>
      <c r="C290" t="s">
        <v>4307</v>
      </c>
      <c r="F290">
        <v>1</v>
      </c>
      <c r="J290">
        <v>1</v>
      </c>
    </row>
    <row r="291" spans="1:12" x14ac:dyDescent="0.55000000000000004">
      <c r="A291" t="s">
        <v>1648</v>
      </c>
      <c r="B291">
        <v>2014</v>
      </c>
      <c r="C291" t="s">
        <v>4307</v>
      </c>
      <c r="G291">
        <v>1</v>
      </c>
      <c r="J291">
        <v>1</v>
      </c>
    </row>
    <row r="292" spans="1:12" x14ac:dyDescent="0.55000000000000004">
      <c r="A292" t="s">
        <v>2173</v>
      </c>
      <c r="B292">
        <v>2014</v>
      </c>
      <c r="C292" t="s">
        <v>4307</v>
      </c>
      <c r="G292">
        <v>1</v>
      </c>
      <c r="J292">
        <v>1</v>
      </c>
    </row>
    <row r="293" spans="1:12" x14ac:dyDescent="0.55000000000000004">
      <c r="A293" t="s">
        <v>2967</v>
      </c>
      <c r="B293">
        <v>2014</v>
      </c>
      <c r="C293" t="s">
        <v>4307</v>
      </c>
      <c r="F293">
        <v>1</v>
      </c>
      <c r="L293">
        <v>1</v>
      </c>
    </row>
    <row r="294" spans="1:12" x14ac:dyDescent="0.55000000000000004">
      <c r="A294" t="s">
        <v>4659</v>
      </c>
      <c r="B294">
        <v>2015</v>
      </c>
      <c r="C294" t="s">
        <v>4307</v>
      </c>
      <c r="G294">
        <v>1</v>
      </c>
      <c r="J294">
        <v>1</v>
      </c>
    </row>
    <row r="295" spans="1:12" x14ac:dyDescent="0.55000000000000004">
      <c r="A295" t="s">
        <v>2958</v>
      </c>
      <c r="B295">
        <v>2015</v>
      </c>
      <c r="C295" t="s">
        <v>4307</v>
      </c>
      <c r="E295">
        <v>1</v>
      </c>
      <c r="H295">
        <v>1</v>
      </c>
    </row>
    <row r="296" spans="1:12" x14ac:dyDescent="0.55000000000000004">
      <c r="A296" t="s">
        <v>2992</v>
      </c>
      <c r="B296">
        <v>2015</v>
      </c>
      <c r="C296" t="s">
        <v>4307</v>
      </c>
      <c r="E296">
        <v>1</v>
      </c>
      <c r="H296">
        <v>1</v>
      </c>
    </row>
    <row r="297" spans="1:12" x14ac:dyDescent="0.55000000000000004">
      <c r="A297" t="s">
        <v>3198</v>
      </c>
      <c r="B297">
        <v>2015</v>
      </c>
      <c r="C297" t="s">
        <v>4307</v>
      </c>
      <c r="E297">
        <v>1</v>
      </c>
      <c r="H297">
        <v>1</v>
      </c>
    </row>
    <row r="298" spans="1:12" x14ac:dyDescent="0.55000000000000004">
      <c r="A298" t="s">
        <v>1245</v>
      </c>
      <c r="B298">
        <v>2015</v>
      </c>
      <c r="C298" t="s">
        <v>4307</v>
      </c>
      <c r="E298">
        <v>1</v>
      </c>
      <c r="H298">
        <v>1</v>
      </c>
    </row>
    <row r="299" spans="1:12" x14ac:dyDescent="0.55000000000000004">
      <c r="A299" t="s">
        <v>1771</v>
      </c>
      <c r="B299">
        <v>2015</v>
      </c>
      <c r="C299" t="s">
        <v>4307</v>
      </c>
      <c r="E299">
        <v>1</v>
      </c>
      <c r="H299">
        <v>1</v>
      </c>
    </row>
    <row r="300" spans="1:12" x14ac:dyDescent="0.55000000000000004">
      <c r="A300" t="s">
        <v>2411</v>
      </c>
      <c r="B300">
        <v>2015</v>
      </c>
      <c r="C300" t="s">
        <v>4307</v>
      </c>
      <c r="E300">
        <v>1</v>
      </c>
      <c r="H300">
        <v>1</v>
      </c>
    </row>
    <row r="301" spans="1:12" x14ac:dyDescent="0.55000000000000004">
      <c r="A301" t="s">
        <v>2975</v>
      </c>
      <c r="B301">
        <v>2015</v>
      </c>
      <c r="C301" t="s">
        <v>4307</v>
      </c>
      <c r="E301">
        <v>1</v>
      </c>
      <c r="H301">
        <v>1</v>
      </c>
    </row>
    <row r="302" spans="1:12" x14ac:dyDescent="0.55000000000000004">
      <c r="A302" t="s">
        <v>4816</v>
      </c>
      <c r="B302">
        <v>2015</v>
      </c>
      <c r="C302" t="s">
        <v>4307</v>
      </c>
      <c r="E302">
        <v>1</v>
      </c>
      <c r="H302">
        <v>1</v>
      </c>
    </row>
    <row r="303" spans="1:12" x14ac:dyDescent="0.55000000000000004">
      <c r="A303" t="s">
        <v>4823</v>
      </c>
      <c r="B303">
        <v>2015</v>
      </c>
      <c r="C303" t="s">
        <v>4307</v>
      </c>
      <c r="G303">
        <v>1</v>
      </c>
      <c r="H303">
        <v>1</v>
      </c>
    </row>
    <row r="304" spans="1:12" x14ac:dyDescent="0.55000000000000004">
      <c r="A304" t="s">
        <v>2179</v>
      </c>
      <c r="B304">
        <v>2015</v>
      </c>
      <c r="C304" t="s">
        <v>4307</v>
      </c>
      <c r="G304">
        <v>1</v>
      </c>
      <c r="H304">
        <v>1</v>
      </c>
    </row>
    <row r="305" spans="1:12" x14ac:dyDescent="0.55000000000000004">
      <c r="A305" t="s">
        <v>2537</v>
      </c>
      <c r="B305">
        <v>2015</v>
      </c>
      <c r="C305" t="s">
        <v>4307</v>
      </c>
      <c r="G305">
        <v>1</v>
      </c>
      <c r="H305">
        <v>1</v>
      </c>
    </row>
    <row r="306" spans="1:12" x14ac:dyDescent="0.55000000000000004">
      <c r="A306" t="s">
        <v>2189</v>
      </c>
      <c r="B306">
        <v>2015</v>
      </c>
      <c r="C306" t="s">
        <v>4307</v>
      </c>
      <c r="G306">
        <v>1</v>
      </c>
      <c r="H306">
        <v>1</v>
      </c>
    </row>
    <row r="307" spans="1:12" x14ac:dyDescent="0.55000000000000004">
      <c r="A307" t="s">
        <v>2374</v>
      </c>
      <c r="B307">
        <v>2015</v>
      </c>
      <c r="C307" t="s">
        <v>4307</v>
      </c>
      <c r="E307">
        <v>1</v>
      </c>
      <c r="I307">
        <v>1</v>
      </c>
    </row>
    <row r="308" spans="1:12" x14ac:dyDescent="0.55000000000000004">
      <c r="A308" t="s">
        <v>2151</v>
      </c>
      <c r="B308">
        <v>2015</v>
      </c>
      <c r="C308" t="s">
        <v>4307</v>
      </c>
      <c r="E308">
        <v>1</v>
      </c>
      <c r="I308">
        <v>1</v>
      </c>
    </row>
    <row r="309" spans="1:12" x14ac:dyDescent="0.55000000000000004">
      <c r="A309" t="s">
        <v>1368</v>
      </c>
      <c r="B309">
        <v>2015</v>
      </c>
      <c r="C309" t="s">
        <v>4307</v>
      </c>
      <c r="E309">
        <v>1</v>
      </c>
      <c r="J309">
        <v>1</v>
      </c>
    </row>
    <row r="310" spans="1:12" x14ac:dyDescent="0.55000000000000004">
      <c r="A310" t="s">
        <v>3048</v>
      </c>
      <c r="B310">
        <v>2015</v>
      </c>
      <c r="C310" t="s">
        <v>4307</v>
      </c>
      <c r="E310">
        <v>1</v>
      </c>
      <c r="J310">
        <v>1</v>
      </c>
    </row>
    <row r="311" spans="1:12" x14ac:dyDescent="0.55000000000000004">
      <c r="A311" t="s">
        <v>2609</v>
      </c>
      <c r="B311">
        <v>2015</v>
      </c>
      <c r="C311" t="s">
        <v>4307</v>
      </c>
      <c r="F311">
        <v>1</v>
      </c>
      <c r="J311">
        <v>1</v>
      </c>
    </row>
    <row r="312" spans="1:12" x14ac:dyDescent="0.55000000000000004">
      <c r="A312" s="1" t="s">
        <v>22</v>
      </c>
      <c r="B312" s="1">
        <v>2015</v>
      </c>
      <c r="C312" s="1" t="s">
        <v>4307</v>
      </c>
      <c r="G312">
        <v>1</v>
      </c>
      <c r="J312">
        <v>1</v>
      </c>
    </row>
    <row r="313" spans="1:12" x14ac:dyDescent="0.55000000000000004">
      <c r="A313" t="s">
        <v>3491</v>
      </c>
      <c r="B313">
        <v>2015</v>
      </c>
      <c r="C313" t="s">
        <v>4307</v>
      </c>
      <c r="G313">
        <v>1</v>
      </c>
      <c r="J313">
        <v>1</v>
      </c>
    </row>
    <row r="314" spans="1:12" x14ac:dyDescent="0.55000000000000004">
      <c r="A314" t="s">
        <v>1023</v>
      </c>
      <c r="B314">
        <v>2015</v>
      </c>
      <c r="C314" t="s">
        <v>4307</v>
      </c>
      <c r="G314">
        <v>1</v>
      </c>
      <c r="K314">
        <v>1</v>
      </c>
    </row>
    <row r="315" spans="1:12" x14ac:dyDescent="0.55000000000000004">
      <c r="A315" s="8" t="s">
        <v>4748</v>
      </c>
      <c r="B315" s="8">
        <v>2015</v>
      </c>
      <c r="C315" s="8" t="s">
        <v>4307</v>
      </c>
      <c r="E315">
        <v>1</v>
      </c>
      <c r="L315">
        <v>1</v>
      </c>
    </row>
    <row r="316" spans="1:12" x14ac:dyDescent="0.55000000000000004">
      <c r="A316" t="s">
        <v>755</v>
      </c>
      <c r="B316">
        <v>2015</v>
      </c>
      <c r="C316" t="s">
        <v>4307</v>
      </c>
      <c r="E316">
        <v>1</v>
      </c>
      <c r="L316">
        <v>1</v>
      </c>
    </row>
    <row r="317" spans="1:12" x14ac:dyDescent="0.55000000000000004">
      <c r="A317" t="s">
        <v>3650</v>
      </c>
      <c r="B317">
        <v>2015</v>
      </c>
      <c r="C317" t="s">
        <v>4307</v>
      </c>
      <c r="E317">
        <v>1</v>
      </c>
      <c r="L317">
        <v>1</v>
      </c>
    </row>
    <row r="318" spans="1:12" x14ac:dyDescent="0.55000000000000004">
      <c r="A318" t="s">
        <v>4871</v>
      </c>
      <c r="B318">
        <v>2016</v>
      </c>
      <c r="C318" t="s">
        <v>4307</v>
      </c>
      <c r="D318">
        <v>1</v>
      </c>
      <c r="H318">
        <v>1</v>
      </c>
    </row>
    <row r="319" spans="1:12" x14ac:dyDescent="0.55000000000000004">
      <c r="A319" t="s">
        <v>4682</v>
      </c>
      <c r="B319">
        <v>2016</v>
      </c>
      <c r="C319" t="s">
        <v>4307</v>
      </c>
      <c r="D319">
        <v>1</v>
      </c>
      <c r="H319">
        <v>1</v>
      </c>
    </row>
    <row r="320" spans="1:12" x14ac:dyDescent="0.55000000000000004">
      <c r="A320" t="s">
        <v>4486</v>
      </c>
      <c r="B320">
        <v>2016</v>
      </c>
      <c r="C320" t="s">
        <v>4307</v>
      </c>
      <c r="D320">
        <v>1</v>
      </c>
      <c r="I320">
        <v>1</v>
      </c>
    </row>
    <row r="321" spans="1:11" x14ac:dyDescent="0.55000000000000004">
      <c r="A321" t="s">
        <v>4551</v>
      </c>
      <c r="B321">
        <v>2016</v>
      </c>
      <c r="C321" t="s">
        <v>4307</v>
      </c>
      <c r="D321">
        <v>1</v>
      </c>
      <c r="J321">
        <v>1</v>
      </c>
    </row>
    <row r="322" spans="1:11" x14ac:dyDescent="0.55000000000000004">
      <c r="A322" t="s">
        <v>4466</v>
      </c>
      <c r="B322">
        <v>2016</v>
      </c>
      <c r="C322" t="s">
        <v>4307</v>
      </c>
      <c r="E322">
        <v>1</v>
      </c>
      <c r="H322">
        <v>1</v>
      </c>
    </row>
    <row r="323" spans="1:11" x14ac:dyDescent="0.55000000000000004">
      <c r="A323" t="s">
        <v>4563</v>
      </c>
      <c r="B323">
        <v>2016</v>
      </c>
      <c r="C323" t="s">
        <v>4307</v>
      </c>
      <c r="E323">
        <v>1</v>
      </c>
      <c r="H323">
        <v>1</v>
      </c>
    </row>
    <row r="324" spans="1:11" x14ac:dyDescent="0.55000000000000004">
      <c r="A324" t="s">
        <v>4597</v>
      </c>
      <c r="B324">
        <v>2016</v>
      </c>
      <c r="C324" t="s">
        <v>4307</v>
      </c>
      <c r="F324">
        <v>1</v>
      </c>
      <c r="H324">
        <v>1</v>
      </c>
    </row>
    <row r="325" spans="1:11" x14ac:dyDescent="0.55000000000000004">
      <c r="A325" s="8" t="s">
        <v>4342</v>
      </c>
      <c r="B325" s="8">
        <v>2016</v>
      </c>
      <c r="C325" s="8" t="s">
        <v>4307</v>
      </c>
      <c r="E325">
        <v>1</v>
      </c>
      <c r="J325">
        <v>1</v>
      </c>
    </row>
    <row r="326" spans="1:11" x14ac:dyDescent="0.55000000000000004">
      <c r="A326" t="s">
        <v>4651</v>
      </c>
      <c r="B326">
        <v>2016</v>
      </c>
      <c r="C326" t="s">
        <v>4307</v>
      </c>
      <c r="E326">
        <v>1</v>
      </c>
      <c r="J326">
        <v>1</v>
      </c>
    </row>
    <row r="327" spans="1:11" x14ac:dyDescent="0.55000000000000004">
      <c r="A327" t="s">
        <v>4852</v>
      </c>
      <c r="B327">
        <v>2016</v>
      </c>
      <c r="C327" t="s">
        <v>4307</v>
      </c>
      <c r="F327">
        <v>1</v>
      </c>
      <c r="J327">
        <v>1</v>
      </c>
    </row>
    <row r="328" spans="1:11" x14ac:dyDescent="0.55000000000000004">
      <c r="A328" s="8" t="s">
        <v>4362</v>
      </c>
      <c r="B328" s="8">
        <v>2016</v>
      </c>
      <c r="C328" s="8" t="s">
        <v>4307</v>
      </c>
      <c r="G328">
        <v>1</v>
      </c>
      <c r="J328">
        <v>1</v>
      </c>
    </row>
    <row r="329" spans="1:11" x14ac:dyDescent="0.55000000000000004">
      <c r="A329" t="s">
        <v>4532</v>
      </c>
      <c r="B329">
        <v>2016</v>
      </c>
      <c r="C329" t="s">
        <v>4307</v>
      </c>
      <c r="G329">
        <v>1</v>
      </c>
      <c r="J329">
        <v>1</v>
      </c>
    </row>
    <row r="330" spans="1:11" x14ac:dyDescent="0.55000000000000004">
      <c r="A330" s="8" t="s">
        <v>4426</v>
      </c>
      <c r="B330" s="8">
        <v>2016</v>
      </c>
      <c r="C330" s="8" t="s">
        <v>4307</v>
      </c>
      <c r="G330">
        <v>1</v>
      </c>
      <c r="J330">
        <v>1</v>
      </c>
    </row>
    <row r="331" spans="1:11" x14ac:dyDescent="0.55000000000000004">
      <c r="A331" t="s">
        <v>6030</v>
      </c>
      <c r="B331">
        <v>2016</v>
      </c>
      <c r="C331" t="s">
        <v>4307</v>
      </c>
      <c r="E331">
        <v>1</v>
      </c>
      <c r="J331">
        <v>1</v>
      </c>
    </row>
    <row r="332" spans="1:11" x14ac:dyDescent="0.55000000000000004">
      <c r="A332" s="8" t="s">
        <v>4327</v>
      </c>
      <c r="B332" s="8">
        <v>2016</v>
      </c>
      <c r="C332" s="8" t="s">
        <v>4307</v>
      </c>
      <c r="E332">
        <v>1</v>
      </c>
      <c r="K332">
        <v>1</v>
      </c>
    </row>
    <row r="333" spans="1:11" x14ac:dyDescent="0.55000000000000004">
      <c r="A333" t="s">
        <v>4631</v>
      </c>
      <c r="B333">
        <v>2016</v>
      </c>
      <c r="C333" t="s">
        <v>4307</v>
      </c>
      <c r="E333">
        <v>1</v>
      </c>
      <c r="K333">
        <v>1</v>
      </c>
    </row>
    <row r="334" spans="1:11" x14ac:dyDescent="0.55000000000000004">
      <c r="A334" t="s">
        <v>4589</v>
      </c>
      <c r="B334">
        <v>2016</v>
      </c>
      <c r="C334" t="s">
        <v>4307</v>
      </c>
      <c r="G334">
        <v>1</v>
      </c>
      <c r="K334">
        <v>1</v>
      </c>
    </row>
    <row r="335" spans="1:11" x14ac:dyDescent="0.55000000000000004">
      <c r="A335" t="s">
        <v>6070</v>
      </c>
      <c r="B335">
        <v>2017</v>
      </c>
      <c r="C335" t="s">
        <v>4307</v>
      </c>
      <c r="F335">
        <v>1</v>
      </c>
      <c r="H335">
        <v>1</v>
      </c>
    </row>
    <row r="336" spans="1:11" x14ac:dyDescent="0.55000000000000004">
      <c r="A336" t="s">
        <v>6078</v>
      </c>
      <c r="B336">
        <v>2017</v>
      </c>
      <c r="C336" t="s">
        <v>4307</v>
      </c>
      <c r="E336">
        <v>1</v>
      </c>
      <c r="H336">
        <v>1</v>
      </c>
    </row>
    <row r="337" spans="1:12" x14ac:dyDescent="0.55000000000000004">
      <c r="A337" t="s">
        <v>6080</v>
      </c>
      <c r="B337">
        <v>2017</v>
      </c>
      <c r="C337" t="s">
        <v>4307</v>
      </c>
      <c r="F337">
        <v>1</v>
      </c>
      <c r="H337">
        <v>1</v>
      </c>
    </row>
    <row r="338" spans="1:12" x14ac:dyDescent="0.55000000000000004">
      <c r="A338" t="s">
        <v>6107</v>
      </c>
      <c r="B338">
        <v>2017</v>
      </c>
      <c r="C338" t="s">
        <v>4307</v>
      </c>
      <c r="E338">
        <v>1</v>
      </c>
      <c r="H338">
        <v>1</v>
      </c>
    </row>
    <row r="339" spans="1:12" x14ac:dyDescent="0.55000000000000004">
      <c r="A339" t="s">
        <v>6315</v>
      </c>
      <c r="B339">
        <v>2017</v>
      </c>
      <c r="C339" t="s">
        <v>4307</v>
      </c>
      <c r="E339">
        <v>1</v>
      </c>
      <c r="H339">
        <v>1</v>
      </c>
    </row>
    <row r="340" spans="1:12" x14ac:dyDescent="0.55000000000000004">
      <c r="A340" t="s">
        <v>6109</v>
      </c>
      <c r="B340">
        <v>2017</v>
      </c>
      <c r="C340" t="s">
        <v>4307</v>
      </c>
      <c r="E340">
        <v>1</v>
      </c>
      <c r="H340">
        <v>1</v>
      </c>
    </row>
    <row r="341" spans="1:12" x14ac:dyDescent="0.55000000000000004">
      <c r="A341" t="s">
        <v>6044</v>
      </c>
      <c r="B341">
        <v>2017</v>
      </c>
      <c r="C341" t="s">
        <v>4307</v>
      </c>
      <c r="E341">
        <v>1</v>
      </c>
      <c r="I341">
        <v>1</v>
      </c>
    </row>
    <row r="342" spans="1:12" x14ac:dyDescent="0.55000000000000004">
      <c r="A342" t="s">
        <v>6111</v>
      </c>
      <c r="B342">
        <v>2017</v>
      </c>
      <c r="C342" t="s">
        <v>4307</v>
      </c>
      <c r="E342">
        <v>1</v>
      </c>
      <c r="J342">
        <v>1</v>
      </c>
    </row>
    <row r="343" spans="1:12" x14ac:dyDescent="0.55000000000000004">
      <c r="A343" s="1" t="s">
        <v>121</v>
      </c>
      <c r="B343" s="1">
        <v>2006</v>
      </c>
      <c r="C343" s="1" t="s">
        <v>4304</v>
      </c>
      <c r="G343">
        <v>1</v>
      </c>
      <c r="L343">
        <v>1</v>
      </c>
    </row>
    <row r="344" spans="1:12" x14ac:dyDescent="0.55000000000000004">
      <c r="A344" t="s">
        <v>3713</v>
      </c>
      <c r="B344">
        <v>2007</v>
      </c>
      <c r="C344" t="s">
        <v>4304</v>
      </c>
      <c r="G344">
        <v>1</v>
      </c>
      <c r="H344">
        <v>1</v>
      </c>
    </row>
    <row r="345" spans="1:12" x14ac:dyDescent="0.55000000000000004">
      <c r="A345" t="s">
        <v>3633</v>
      </c>
      <c r="B345">
        <v>2007</v>
      </c>
      <c r="C345" t="s">
        <v>4304</v>
      </c>
      <c r="G345">
        <v>1</v>
      </c>
      <c r="H345">
        <v>1</v>
      </c>
    </row>
    <row r="346" spans="1:12" x14ac:dyDescent="0.55000000000000004">
      <c r="A346" t="s">
        <v>1073</v>
      </c>
      <c r="B346">
        <v>2007</v>
      </c>
      <c r="C346" t="s">
        <v>4304</v>
      </c>
      <c r="G346">
        <v>1</v>
      </c>
      <c r="J346">
        <v>1</v>
      </c>
    </row>
    <row r="347" spans="1:12" x14ac:dyDescent="0.55000000000000004">
      <c r="A347" t="s">
        <v>2018</v>
      </c>
      <c r="B347">
        <v>2007</v>
      </c>
      <c r="C347" t="s">
        <v>4304</v>
      </c>
      <c r="G347">
        <v>1</v>
      </c>
      <c r="J347">
        <v>1</v>
      </c>
    </row>
    <row r="348" spans="1:12" x14ac:dyDescent="0.55000000000000004">
      <c r="A348" t="s">
        <v>2259</v>
      </c>
      <c r="B348">
        <v>2008</v>
      </c>
      <c r="C348" t="s">
        <v>4304</v>
      </c>
      <c r="E348">
        <v>1</v>
      </c>
      <c r="J348">
        <v>1</v>
      </c>
    </row>
    <row r="349" spans="1:12" x14ac:dyDescent="0.55000000000000004">
      <c r="A349" t="s">
        <v>1397</v>
      </c>
      <c r="B349">
        <v>2008</v>
      </c>
      <c r="C349" t="s">
        <v>4304</v>
      </c>
      <c r="E349">
        <v>1</v>
      </c>
      <c r="J349">
        <v>1</v>
      </c>
    </row>
    <row r="350" spans="1:12" x14ac:dyDescent="0.55000000000000004">
      <c r="A350" t="s">
        <v>774</v>
      </c>
      <c r="B350">
        <v>2008</v>
      </c>
      <c r="C350" t="s">
        <v>4304</v>
      </c>
      <c r="E350">
        <v>1</v>
      </c>
      <c r="J350">
        <v>1</v>
      </c>
    </row>
    <row r="351" spans="1:12" x14ac:dyDescent="0.55000000000000004">
      <c r="A351" t="s">
        <v>2050</v>
      </c>
      <c r="B351">
        <v>2008</v>
      </c>
      <c r="C351" t="s">
        <v>4304</v>
      </c>
      <c r="G351">
        <v>1</v>
      </c>
      <c r="J351">
        <v>1</v>
      </c>
    </row>
    <row r="352" spans="1:12" x14ac:dyDescent="0.55000000000000004">
      <c r="A352" t="s">
        <v>2419</v>
      </c>
      <c r="B352">
        <v>2008</v>
      </c>
      <c r="C352" t="s">
        <v>4304</v>
      </c>
      <c r="E352">
        <v>1</v>
      </c>
      <c r="K352">
        <v>1</v>
      </c>
    </row>
    <row r="353" spans="1:12" x14ac:dyDescent="0.55000000000000004">
      <c r="A353" t="s">
        <v>1474</v>
      </c>
      <c r="B353">
        <v>2008</v>
      </c>
      <c r="C353" t="s">
        <v>4304</v>
      </c>
      <c r="E353">
        <v>1</v>
      </c>
      <c r="L353">
        <v>1</v>
      </c>
    </row>
    <row r="354" spans="1:12" x14ac:dyDescent="0.55000000000000004">
      <c r="A354" t="s">
        <v>2242</v>
      </c>
      <c r="B354">
        <v>2008</v>
      </c>
      <c r="C354" t="s">
        <v>4304</v>
      </c>
      <c r="G354">
        <v>1</v>
      </c>
      <c r="L354">
        <v>1</v>
      </c>
    </row>
    <row r="355" spans="1:12" x14ac:dyDescent="0.55000000000000004">
      <c r="A355" t="s">
        <v>1354</v>
      </c>
      <c r="B355">
        <v>2009</v>
      </c>
      <c r="C355" t="s">
        <v>4304</v>
      </c>
      <c r="E355">
        <v>1</v>
      </c>
      <c r="J355">
        <v>1</v>
      </c>
    </row>
    <row r="356" spans="1:12" x14ac:dyDescent="0.55000000000000004">
      <c r="A356" t="s">
        <v>290</v>
      </c>
      <c r="B356">
        <v>2009</v>
      </c>
      <c r="C356" t="s">
        <v>4304</v>
      </c>
      <c r="G356">
        <v>1</v>
      </c>
      <c r="J356">
        <v>1</v>
      </c>
    </row>
    <row r="357" spans="1:12" x14ac:dyDescent="0.55000000000000004">
      <c r="A357" t="s">
        <v>3768</v>
      </c>
      <c r="B357">
        <v>2009</v>
      </c>
      <c r="C357" t="s">
        <v>4304</v>
      </c>
      <c r="G357">
        <v>1</v>
      </c>
      <c r="J357">
        <v>1</v>
      </c>
    </row>
    <row r="358" spans="1:12" x14ac:dyDescent="0.55000000000000004">
      <c r="A358" t="s">
        <v>212</v>
      </c>
      <c r="B358">
        <v>2010</v>
      </c>
      <c r="C358" t="s">
        <v>4304</v>
      </c>
      <c r="D358">
        <v>1</v>
      </c>
      <c r="J358">
        <v>1</v>
      </c>
    </row>
    <row r="359" spans="1:12" x14ac:dyDescent="0.55000000000000004">
      <c r="A359" t="s">
        <v>220</v>
      </c>
      <c r="B359">
        <v>2010</v>
      </c>
      <c r="C359" t="s">
        <v>4304</v>
      </c>
      <c r="D359">
        <v>1</v>
      </c>
      <c r="J359">
        <v>1</v>
      </c>
    </row>
    <row r="360" spans="1:12" x14ac:dyDescent="0.55000000000000004">
      <c r="A360" t="s">
        <v>2444</v>
      </c>
      <c r="B360">
        <v>2010</v>
      </c>
      <c r="C360" t="s">
        <v>4304</v>
      </c>
      <c r="E360">
        <v>1</v>
      </c>
      <c r="H360">
        <v>1</v>
      </c>
    </row>
    <row r="361" spans="1:12" x14ac:dyDescent="0.55000000000000004">
      <c r="A361" t="s">
        <v>2639</v>
      </c>
      <c r="B361">
        <v>2010</v>
      </c>
      <c r="C361" t="s">
        <v>4304</v>
      </c>
      <c r="E361">
        <v>1</v>
      </c>
      <c r="H361">
        <v>1</v>
      </c>
    </row>
    <row r="362" spans="1:12" x14ac:dyDescent="0.55000000000000004">
      <c r="A362" t="s">
        <v>151</v>
      </c>
      <c r="B362">
        <v>2010</v>
      </c>
      <c r="C362" t="s">
        <v>4304</v>
      </c>
      <c r="E362">
        <v>1</v>
      </c>
      <c r="H362">
        <v>1</v>
      </c>
    </row>
    <row r="363" spans="1:12" x14ac:dyDescent="0.55000000000000004">
      <c r="A363" t="s">
        <v>203</v>
      </c>
      <c r="B363">
        <v>2010</v>
      </c>
      <c r="C363" t="s">
        <v>4304</v>
      </c>
      <c r="G363">
        <v>1</v>
      </c>
      <c r="H363">
        <v>1</v>
      </c>
    </row>
    <row r="364" spans="1:12" x14ac:dyDescent="0.55000000000000004">
      <c r="A364" t="s">
        <v>1979</v>
      </c>
      <c r="B364">
        <v>2010</v>
      </c>
      <c r="C364" t="s">
        <v>4304</v>
      </c>
      <c r="G364">
        <v>1</v>
      </c>
      <c r="H364">
        <v>1</v>
      </c>
    </row>
    <row r="365" spans="1:12" x14ac:dyDescent="0.55000000000000004">
      <c r="A365" t="s">
        <v>1913</v>
      </c>
      <c r="B365">
        <v>2010</v>
      </c>
      <c r="C365" t="s">
        <v>4304</v>
      </c>
      <c r="E365">
        <v>1</v>
      </c>
      <c r="I365">
        <v>1</v>
      </c>
    </row>
    <row r="366" spans="1:12" x14ac:dyDescent="0.55000000000000004">
      <c r="A366" t="s">
        <v>877</v>
      </c>
      <c r="B366">
        <v>2010</v>
      </c>
      <c r="C366" t="s">
        <v>4304</v>
      </c>
      <c r="F366">
        <v>1</v>
      </c>
      <c r="J366">
        <v>1</v>
      </c>
    </row>
    <row r="367" spans="1:12" x14ac:dyDescent="0.55000000000000004">
      <c r="A367" t="s">
        <v>1853</v>
      </c>
      <c r="B367">
        <v>2010</v>
      </c>
      <c r="C367" t="s">
        <v>4304</v>
      </c>
      <c r="F367">
        <v>1</v>
      </c>
      <c r="K367">
        <v>1</v>
      </c>
    </row>
    <row r="368" spans="1:12" x14ac:dyDescent="0.55000000000000004">
      <c r="A368" t="s">
        <v>3172</v>
      </c>
      <c r="B368">
        <v>2010</v>
      </c>
      <c r="C368" t="s">
        <v>4304</v>
      </c>
      <c r="G368">
        <v>1</v>
      </c>
      <c r="K368">
        <v>1</v>
      </c>
    </row>
    <row r="369" spans="1:12" x14ac:dyDescent="0.55000000000000004">
      <c r="A369" t="s">
        <v>915</v>
      </c>
      <c r="B369">
        <v>2010</v>
      </c>
      <c r="C369" t="s">
        <v>4304</v>
      </c>
      <c r="E369">
        <v>1</v>
      </c>
      <c r="L369">
        <v>1</v>
      </c>
    </row>
    <row r="370" spans="1:12" x14ac:dyDescent="0.55000000000000004">
      <c r="A370" t="s">
        <v>4794</v>
      </c>
      <c r="B370">
        <v>2010</v>
      </c>
      <c r="C370" t="s">
        <v>4304</v>
      </c>
      <c r="F370">
        <v>1</v>
      </c>
      <c r="L370">
        <v>1</v>
      </c>
    </row>
    <row r="371" spans="1:12" x14ac:dyDescent="0.55000000000000004">
      <c r="A371" t="s">
        <v>651</v>
      </c>
      <c r="B371">
        <v>2011</v>
      </c>
      <c r="C371" t="s">
        <v>4304</v>
      </c>
      <c r="D371">
        <v>1</v>
      </c>
      <c r="J371">
        <v>1</v>
      </c>
    </row>
    <row r="372" spans="1:12" x14ac:dyDescent="0.55000000000000004">
      <c r="A372" t="s">
        <v>609</v>
      </c>
      <c r="B372">
        <v>2011</v>
      </c>
      <c r="C372" t="s">
        <v>4304</v>
      </c>
      <c r="D372">
        <v>1</v>
      </c>
      <c r="K372">
        <v>1</v>
      </c>
    </row>
    <row r="373" spans="1:12" x14ac:dyDescent="0.55000000000000004">
      <c r="A373" t="s">
        <v>714</v>
      </c>
      <c r="B373">
        <v>2011</v>
      </c>
      <c r="C373" t="s">
        <v>4304</v>
      </c>
      <c r="D373">
        <v>1</v>
      </c>
      <c r="K373">
        <v>1</v>
      </c>
    </row>
    <row r="374" spans="1:12" x14ac:dyDescent="0.55000000000000004">
      <c r="A374" t="s">
        <v>1219</v>
      </c>
      <c r="B374">
        <v>2011</v>
      </c>
      <c r="C374" t="s">
        <v>4304</v>
      </c>
      <c r="E374">
        <v>1</v>
      </c>
      <c r="H374">
        <v>1</v>
      </c>
    </row>
    <row r="375" spans="1:12" x14ac:dyDescent="0.55000000000000004">
      <c r="A375" t="s">
        <v>3313</v>
      </c>
      <c r="B375">
        <v>2011</v>
      </c>
      <c r="C375" t="s">
        <v>4304</v>
      </c>
      <c r="E375">
        <v>1</v>
      </c>
      <c r="H375">
        <v>1</v>
      </c>
    </row>
    <row r="376" spans="1:12" x14ac:dyDescent="0.55000000000000004">
      <c r="A376" t="s">
        <v>2224</v>
      </c>
      <c r="B376">
        <v>2011</v>
      </c>
      <c r="C376" t="s">
        <v>4304</v>
      </c>
      <c r="E376">
        <v>1</v>
      </c>
      <c r="H376">
        <v>1</v>
      </c>
    </row>
    <row r="377" spans="1:12" x14ac:dyDescent="0.55000000000000004">
      <c r="A377" t="s">
        <v>3626</v>
      </c>
      <c r="B377">
        <v>2011</v>
      </c>
      <c r="C377" t="s">
        <v>4304</v>
      </c>
      <c r="E377">
        <v>1</v>
      </c>
      <c r="H377">
        <v>1</v>
      </c>
    </row>
    <row r="378" spans="1:12" x14ac:dyDescent="0.55000000000000004">
      <c r="A378" t="s">
        <v>584</v>
      </c>
      <c r="B378">
        <v>2011</v>
      </c>
      <c r="C378" t="s">
        <v>4304</v>
      </c>
      <c r="E378">
        <v>1</v>
      </c>
      <c r="H378">
        <v>1</v>
      </c>
    </row>
    <row r="379" spans="1:12" x14ac:dyDescent="0.55000000000000004">
      <c r="A379" t="s">
        <v>891</v>
      </c>
      <c r="B379">
        <v>2011</v>
      </c>
      <c r="C379" t="s">
        <v>4304</v>
      </c>
      <c r="E379">
        <v>1</v>
      </c>
      <c r="I379">
        <v>1</v>
      </c>
    </row>
    <row r="380" spans="1:12" x14ac:dyDescent="0.55000000000000004">
      <c r="A380" t="s">
        <v>2861</v>
      </c>
      <c r="B380">
        <v>2011</v>
      </c>
      <c r="C380" t="s">
        <v>4304</v>
      </c>
      <c r="F380">
        <v>1</v>
      </c>
      <c r="I380">
        <v>1</v>
      </c>
    </row>
    <row r="381" spans="1:12" x14ac:dyDescent="0.55000000000000004">
      <c r="A381" t="s">
        <v>1390</v>
      </c>
      <c r="B381">
        <v>2011</v>
      </c>
      <c r="C381" t="s">
        <v>4304</v>
      </c>
      <c r="G381">
        <v>1</v>
      </c>
      <c r="I381">
        <v>1</v>
      </c>
    </row>
    <row r="382" spans="1:12" x14ac:dyDescent="0.55000000000000004">
      <c r="A382" t="s">
        <v>1579</v>
      </c>
      <c r="B382">
        <v>2011</v>
      </c>
      <c r="C382" t="s">
        <v>4304</v>
      </c>
      <c r="E382">
        <v>1</v>
      </c>
      <c r="J382">
        <v>1</v>
      </c>
    </row>
    <row r="383" spans="1:12" x14ac:dyDescent="0.55000000000000004">
      <c r="A383" s="1" t="s">
        <v>110</v>
      </c>
      <c r="B383" s="1">
        <v>2011</v>
      </c>
      <c r="C383" s="1" t="s">
        <v>4304</v>
      </c>
      <c r="E383">
        <v>1</v>
      </c>
      <c r="J383">
        <v>1</v>
      </c>
    </row>
    <row r="384" spans="1:12" x14ac:dyDescent="0.55000000000000004">
      <c r="A384" t="s">
        <v>526</v>
      </c>
      <c r="B384">
        <v>2011</v>
      </c>
      <c r="C384" t="s">
        <v>4304</v>
      </c>
      <c r="E384">
        <v>1</v>
      </c>
      <c r="J384">
        <v>1</v>
      </c>
    </row>
    <row r="385" spans="1:13" x14ac:dyDescent="0.55000000000000004">
      <c r="A385" t="s">
        <v>1146</v>
      </c>
      <c r="B385">
        <v>2011</v>
      </c>
      <c r="C385" t="s">
        <v>4304</v>
      </c>
      <c r="E385">
        <v>1</v>
      </c>
      <c r="J385">
        <v>1</v>
      </c>
    </row>
    <row r="386" spans="1:13" x14ac:dyDescent="0.55000000000000004">
      <c r="A386" t="s">
        <v>1611</v>
      </c>
      <c r="B386">
        <v>2011</v>
      </c>
      <c r="C386" t="s">
        <v>4304</v>
      </c>
      <c r="E386">
        <v>1</v>
      </c>
      <c r="J386">
        <v>1</v>
      </c>
    </row>
    <row r="387" spans="1:13" x14ac:dyDescent="0.55000000000000004">
      <c r="A387" t="s">
        <v>3424</v>
      </c>
      <c r="B387">
        <v>2011</v>
      </c>
      <c r="C387" t="s">
        <v>4304</v>
      </c>
      <c r="E387">
        <v>1</v>
      </c>
      <c r="J387">
        <v>1</v>
      </c>
    </row>
    <row r="388" spans="1:13" x14ac:dyDescent="0.55000000000000004">
      <c r="A388" t="s">
        <v>1520</v>
      </c>
      <c r="B388">
        <v>2011</v>
      </c>
      <c r="C388" t="s">
        <v>4304</v>
      </c>
      <c r="F388">
        <v>1</v>
      </c>
      <c r="J388">
        <v>1</v>
      </c>
    </row>
    <row r="389" spans="1:13" x14ac:dyDescent="0.55000000000000004">
      <c r="A389" s="1" t="s">
        <v>46</v>
      </c>
      <c r="B389" s="1">
        <v>2011</v>
      </c>
      <c r="C389" s="1" t="s">
        <v>4304</v>
      </c>
      <c r="G389">
        <v>1</v>
      </c>
      <c r="J389">
        <v>1</v>
      </c>
    </row>
    <row r="390" spans="1:13" x14ac:dyDescent="0.55000000000000004">
      <c r="A390" s="1" t="s">
        <v>88</v>
      </c>
      <c r="B390" s="1">
        <v>2011</v>
      </c>
      <c r="C390" s="1" t="s">
        <v>4304</v>
      </c>
      <c r="G390">
        <v>1</v>
      </c>
      <c r="J390">
        <v>1</v>
      </c>
    </row>
    <row r="391" spans="1:13" x14ac:dyDescent="0.55000000000000004">
      <c r="A391" t="s">
        <v>2724</v>
      </c>
      <c r="B391">
        <v>2011</v>
      </c>
      <c r="C391" t="s">
        <v>4304</v>
      </c>
      <c r="E391">
        <v>1</v>
      </c>
      <c r="K391">
        <v>1</v>
      </c>
    </row>
    <row r="392" spans="1:13" x14ac:dyDescent="0.55000000000000004">
      <c r="A392" t="s">
        <v>2591</v>
      </c>
      <c r="B392">
        <v>2011</v>
      </c>
      <c r="C392" t="s">
        <v>4304</v>
      </c>
      <c r="E392">
        <v>1</v>
      </c>
      <c r="K392">
        <v>1</v>
      </c>
    </row>
    <row r="393" spans="1:13" x14ac:dyDescent="0.55000000000000004">
      <c r="A393" t="s">
        <v>3783</v>
      </c>
      <c r="B393">
        <v>2011</v>
      </c>
      <c r="C393" t="s">
        <v>4304</v>
      </c>
      <c r="F393">
        <v>1</v>
      </c>
      <c r="K393">
        <v>1</v>
      </c>
    </row>
    <row r="394" spans="1:13" x14ac:dyDescent="0.55000000000000004">
      <c r="A394" t="s">
        <v>1905</v>
      </c>
      <c r="B394">
        <v>2011</v>
      </c>
      <c r="C394" t="s">
        <v>4304</v>
      </c>
      <c r="F394">
        <v>1</v>
      </c>
      <c r="K394">
        <v>1</v>
      </c>
    </row>
    <row r="395" spans="1:13" x14ac:dyDescent="0.55000000000000004">
      <c r="A395" t="s">
        <v>2196</v>
      </c>
      <c r="B395">
        <v>2011</v>
      </c>
      <c r="C395" t="s">
        <v>4304</v>
      </c>
      <c r="G395">
        <v>1</v>
      </c>
      <c r="K395">
        <v>1</v>
      </c>
    </row>
    <row r="396" spans="1:13" x14ac:dyDescent="0.55000000000000004">
      <c r="A396" t="s">
        <v>3557</v>
      </c>
      <c r="B396">
        <v>2011</v>
      </c>
      <c r="C396" t="s">
        <v>4304</v>
      </c>
      <c r="G396">
        <v>1</v>
      </c>
      <c r="K396">
        <v>1</v>
      </c>
    </row>
    <row r="397" spans="1:13" x14ac:dyDescent="0.55000000000000004">
      <c r="A397" t="s">
        <v>3657</v>
      </c>
      <c r="B397">
        <v>2011</v>
      </c>
      <c r="C397" t="s">
        <v>4304</v>
      </c>
      <c r="E397">
        <v>1</v>
      </c>
      <c r="M397">
        <v>1</v>
      </c>
    </row>
    <row r="398" spans="1:13" x14ac:dyDescent="0.55000000000000004">
      <c r="A398" t="s">
        <v>3081</v>
      </c>
      <c r="B398">
        <v>2012</v>
      </c>
      <c r="C398" t="s">
        <v>4304</v>
      </c>
      <c r="D398">
        <v>1</v>
      </c>
      <c r="H398">
        <v>1</v>
      </c>
    </row>
    <row r="399" spans="1:13" x14ac:dyDescent="0.55000000000000004">
      <c r="A399" t="s">
        <v>393</v>
      </c>
      <c r="B399">
        <v>2012</v>
      </c>
      <c r="C399" t="s">
        <v>4304</v>
      </c>
      <c r="E399">
        <v>1</v>
      </c>
      <c r="H399">
        <v>1</v>
      </c>
    </row>
    <row r="400" spans="1:13" x14ac:dyDescent="0.55000000000000004">
      <c r="A400" t="s">
        <v>1191</v>
      </c>
      <c r="B400">
        <v>2012</v>
      </c>
      <c r="C400" t="s">
        <v>4304</v>
      </c>
      <c r="E400">
        <v>1</v>
      </c>
      <c r="H400">
        <v>1</v>
      </c>
    </row>
    <row r="401" spans="1:11" x14ac:dyDescent="0.55000000000000004">
      <c r="A401" t="s">
        <v>318</v>
      </c>
      <c r="B401">
        <v>2012</v>
      </c>
      <c r="C401" t="s">
        <v>4304</v>
      </c>
      <c r="E401">
        <v>1</v>
      </c>
      <c r="H401">
        <v>1</v>
      </c>
    </row>
    <row r="402" spans="1:11" x14ac:dyDescent="0.55000000000000004">
      <c r="A402" t="s">
        <v>352</v>
      </c>
      <c r="B402">
        <v>2012</v>
      </c>
      <c r="C402" t="s">
        <v>4304</v>
      </c>
      <c r="E402">
        <v>1</v>
      </c>
      <c r="H402">
        <v>1</v>
      </c>
    </row>
    <row r="403" spans="1:11" x14ac:dyDescent="0.55000000000000004">
      <c r="A403" t="s">
        <v>1784</v>
      </c>
      <c r="B403">
        <v>2012</v>
      </c>
      <c r="C403" t="s">
        <v>4304</v>
      </c>
      <c r="E403">
        <v>1</v>
      </c>
      <c r="H403">
        <v>1</v>
      </c>
    </row>
    <row r="404" spans="1:11" x14ac:dyDescent="0.55000000000000004">
      <c r="A404" t="s">
        <v>1657</v>
      </c>
      <c r="B404">
        <v>2012</v>
      </c>
      <c r="C404" t="s">
        <v>4304</v>
      </c>
      <c r="G404">
        <v>1</v>
      </c>
      <c r="H404">
        <v>1</v>
      </c>
    </row>
    <row r="405" spans="1:11" x14ac:dyDescent="0.55000000000000004">
      <c r="A405" t="s">
        <v>1127</v>
      </c>
      <c r="B405">
        <v>2012</v>
      </c>
      <c r="C405" t="s">
        <v>4304</v>
      </c>
      <c r="E405">
        <v>1</v>
      </c>
      <c r="I405">
        <v>1</v>
      </c>
    </row>
    <row r="406" spans="1:11" x14ac:dyDescent="0.55000000000000004">
      <c r="A406" t="s">
        <v>2707</v>
      </c>
      <c r="B406">
        <v>2012</v>
      </c>
      <c r="C406" t="s">
        <v>4304</v>
      </c>
      <c r="E406">
        <v>1</v>
      </c>
      <c r="I406">
        <v>1</v>
      </c>
    </row>
    <row r="407" spans="1:11" x14ac:dyDescent="0.55000000000000004">
      <c r="A407" t="s">
        <v>3293</v>
      </c>
      <c r="B407">
        <v>2012</v>
      </c>
      <c r="C407" t="s">
        <v>4304</v>
      </c>
      <c r="G407">
        <v>1</v>
      </c>
      <c r="I407">
        <v>1</v>
      </c>
    </row>
    <row r="408" spans="1:11" x14ac:dyDescent="0.55000000000000004">
      <c r="A408" t="s">
        <v>1620</v>
      </c>
      <c r="B408">
        <v>2012</v>
      </c>
      <c r="C408" t="s">
        <v>4304</v>
      </c>
      <c r="E408">
        <v>1</v>
      </c>
      <c r="J408">
        <v>1</v>
      </c>
    </row>
    <row r="409" spans="1:11" x14ac:dyDescent="0.55000000000000004">
      <c r="A409" t="s">
        <v>4840</v>
      </c>
      <c r="B409">
        <v>2012</v>
      </c>
      <c r="C409" t="s">
        <v>4304</v>
      </c>
      <c r="E409">
        <v>1</v>
      </c>
      <c r="J409">
        <v>1</v>
      </c>
    </row>
    <row r="410" spans="1:11" x14ac:dyDescent="0.55000000000000004">
      <c r="A410" t="s">
        <v>309</v>
      </c>
      <c r="B410">
        <v>2012</v>
      </c>
      <c r="C410" t="s">
        <v>4304</v>
      </c>
      <c r="F410">
        <v>1</v>
      </c>
      <c r="J410">
        <v>1</v>
      </c>
    </row>
    <row r="411" spans="1:11" x14ac:dyDescent="0.55000000000000004">
      <c r="A411" t="s">
        <v>345</v>
      </c>
      <c r="B411">
        <v>2012</v>
      </c>
      <c r="C411" t="s">
        <v>4304</v>
      </c>
      <c r="F411">
        <v>1</v>
      </c>
      <c r="J411">
        <v>1</v>
      </c>
    </row>
    <row r="412" spans="1:11" x14ac:dyDescent="0.55000000000000004">
      <c r="A412" t="s">
        <v>1541</v>
      </c>
      <c r="B412">
        <v>2012</v>
      </c>
      <c r="C412" t="s">
        <v>4304</v>
      </c>
      <c r="F412">
        <v>1</v>
      </c>
      <c r="J412">
        <v>1</v>
      </c>
    </row>
    <row r="413" spans="1:11" x14ac:dyDescent="0.55000000000000004">
      <c r="A413" t="s">
        <v>3524</v>
      </c>
      <c r="B413">
        <v>2012</v>
      </c>
      <c r="C413" t="s">
        <v>4304</v>
      </c>
      <c r="F413">
        <v>1</v>
      </c>
      <c r="J413">
        <v>1</v>
      </c>
    </row>
    <row r="414" spans="1:11" x14ac:dyDescent="0.55000000000000004">
      <c r="A414" t="s">
        <v>326</v>
      </c>
      <c r="B414">
        <v>2012</v>
      </c>
      <c r="C414" t="s">
        <v>4304</v>
      </c>
      <c r="G414">
        <v>1</v>
      </c>
      <c r="J414">
        <v>1</v>
      </c>
    </row>
    <row r="415" spans="1:11" x14ac:dyDescent="0.55000000000000004">
      <c r="A415" t="s">
        <v>369</v>
      </c>
      <c r="B415">
        <v>2012</v>
      </c>
      <c r="C415" t="s">
        <v>4304</v>
      </c>
      <c r="G415">
        <v>1</v>
      </c>
      <c r="H415">
        <v>1</v>
      </c>
    </row>
    <row r="416" spans="1:11" x14ac:dyDescent="0.55000000000000004">
      <c r="A416" t="s">
        <v>1348</v>
      </c>
      <c r="B416">
        <v>2012</v>
      </c>
      <c r="C416" t="s">
        <v>4304</v>
      </c>
      <c r="E416">
        <v>1</v>
      </c>
      <c r="K416">
        <v>1</v>
      </c>
    </row>
    <row r="417" spans="1:12" x14ac:dyDescent="0.55000000000000004">
      <c r="A417" t="s">
        <v>264</v>
      </c>
      <c r="B417">
        <v>2012</v>
      </c>
      <c r="C417" t="s">
        <v>4304</v>
      </c>
      <c r="G417">
        <v>1</v>
      </c>
      <c r="K417">
        <v>1</v>
      </c>
    </row>
    <row r="418" spans="1:12" x14ac:dyDescent="0.55000000000000004">
      <c r="A418" t="s">
        <v>1884</v>
      </c>
      <c r="B418">
        <v>2012</v>
      </c>
      <c r="C418" t="s">
        <v>4304</v>
      </c>
      <c r="G418">
        <v>1</v>
      </c>
      <c r="L418">
        <v>1</v>
      </c>
    </row>
    <row r="419" spans="1:12" x14ac:dyDescent="0.55000000000000004">
      <c r="A419" t="s">
        <v>1270</v>
      </c>
      <c r="B419">
        <v>2012</v>
      </c>
      <c r="C419" t="s">
        <v>4304</v>
      </c>
      <c r="G419">
        <v>1</v>
      </c>
      <c r="L419">
        <v>1</v>
      </c>
    </row>
    <row r="420" spans="1:12" x14ac:dyDescent="0.55000000000000004">
      <c r="A420" t="s">
        <v>1438</v>
      </c>
      <c r="B420">
        <v>2012</v>
      </c>
      <c r="C420" t="s">
        <v>4304</v>
      </c>
      <c r="G420">
        <v>1</v>
      </c>
      <c r="H420">
        <v>1</v>
      </c>
    </row>
    <row r="421" spans="1:12" x14ac:dyDescent="0.55000000000000004">
      <c r="A421" t="s">
        <v>998</v>
      </c>
      <c r="B421">
        <v>2013</v>
      </c>
      <c r="C421" t="s">
        <v>4304</v>
      </c>
      <c r="D421">
        <v>1</v>
      </c>
      <c r="H421">
        <v>1</v>
      </c>
    </row>
    <row r="422" spans="1:12" x14ac:dyDescent="0.55000000000000004">
      <c r="A422" t="s">
        <v>905</v>
      </c>
      <c r="B422">
        <v>2013</v>
      </c>
      <c r="C422" t="s">
        <v>4304</v>
      </c>
      <c r="D422">
        <v>1</v>
      </c>
      <c r="J422">
        <v>1</v>
      </c>
    </row>
    <row r="423" spans="1:12" x14ac:dyDescent="0.55000000000000004">
      <c r="A423" t="s">
        <v>1480</v>
      </c>
      <c r="B423">
        <v>2013</v>
      </c>
      <c r="C423" t="s">
        <v>4304</v>
      </c>
      <c r="E423">
        <v>1</v>
      </c>
      <c r="H423">
        <v>1</v>
      </c>
    </row>
    <row r="424" spans="1:12" x14ac:dyDescent="0.55000000000000004">
      <c r="A424" t="s">
        <v>1986</v>
      </c>
      <c r="B424">
        <v>2013</v>
      </c>
      <c r="C424" t="s">
        <v>4304</v>
      </c>
      <c r="E424">
        <v>1</v>
      </c>
      <c r="H424">
        <v>1</v>
      </c>
    </row>
    <row r="425" spans="1:12" x14ac:dyDescent="0.55000000000000004">
      <c r="A425" t="s">
        <v>3189</v>
      </c>
      <c r="B425">
        <v>2013</v>
      </c>
      <c r="C425" t="s">
        <v>4304</v>
      </c>
      <c r="E425">
        <v>1</v>
      </c>
      <c r="H425">
        <v>1</v>
      </c>
    </row>
    <row r="426" spans="1:12" x14ac:dyDescent="0.55000000000000004">
      <c r="A426" t="s">
        <v>418</v>
      </c>
      <c r="B426">
        <v>2013</v>
      </c>
      <c r="C426" t="s">
        <v>4304</v>
      </c>
      <c r="E426">
        <v>1</v>
      </c>
      <c r="H426">
        <v>1</v>
      </c>
    </row>
    <row r="427" spans="1:12" x14ac:dyDescent="0.55000000000000004">
      <c r="A427" t="s">
        <v>445</v>
      </c>
      <c r="B427">
        <v>2013</v>
      </c>
      <c r="C427" t="s">
        <v>4304</v>
      </c>
      <c r="E427">
        <v>1</v>
      </c>
      <c r="H427">
        <v>1</v>
      </c>
    </row>
    <row r="428" spans="1:12" x14ac:dyDescent="0.55000000000000004">
      <c r="A428" t="s">
        <v>1237</v>
      </c>
      <c r="B428">
        <v>2013</v>
      </c>
      <c r="C428" t="s">
        <v>4304</v>
      </c>
      <c r="E428">
        <v>1</v>
      </c>
      <c r="H428">
        <v>1</v>
      </c>
    </row>
    <row r="429" spans="1:12" x14ac:dyDescent="0.55000000000000004">
      <c r="A429" t="s">
        <v>2127</v>
      </c>
      <c r="B429">
        <v>2013</v>
      </c>
      <c r="C429" t="s">
        <v>4304</v>
      </c>
      <c r="E429">
        <v>1</v>
      </c>
      <c r="H429">
        <v>1</v>
      </c>
    </row>
    <row r="430" spans="1:12" x14ac:dyDescent="0.55000000000000004">
      <c r="A430" t="s">
        <v>2733</v>
      </c>
      <c r="B430">
        <v>2013</v>
      </c>
      <c r="C430" t="s">
        <v>4304</v>
      </c>
      <c r="E430">
        <v>1</v>
      </c>
      <c r="H430">
        <v>1</v>
      </c>
    </row>
    <row r="431" spans="1:12" x14ac:dyDescent="0.55000000000000004">
      <c r="A431" t="s">
        <v>2428</v>
      </c>
      <c r="B431">
        <v>2013</v>
      </c>
      <c r="C431" t="s">
        <v>4304</v>
      </c>
      <c r="F431">
        <v>1</v>
      </c>
      <c r="H431">
        <v>1</v>
      </c>
    </row>
    <row r="432" spans="1:12" x14ac:dyDescent="0.55000000000000004">
      <c r="A432" t="s">
        <v>1329</v>
      </c>
      <c r="B432">
        <v>2013</v>
      </c>
      <c r="C432" t="s">
        <v>4304</v>
      </c>
      <c r="G432">
        <v>1</v>
      </c>
      <c r="H432">
        <v>1</v>
      </c>
    </row>
    <row r="433" spans="1:10" x14ac:dyDescent="0.55000000000000004">
      <c r="A433" t="s">
        <v>929</v>
      </c>
      <c r="B433">
        <v>2013</v>
      </c>
      <c r="C433" t="s">
        <v>4304</v>
      </c>
      <c r="G433">
        <v>1</v>
      </c>
      <c r="H433">
        <v>1</v>
      </c>
    </row>
    <row r="434" spans="1:10" x14ac:dyDescent="0.55000000000000004">
      <c r="A434" s="7" t="s">
        <v>2847</v>
      </c>
      <c r="B434" s="7">
        <v>2013</v>
      </c>
      <c r="C434" t="s">
        <v>4304</v>
      </c>
      <c r="E434">
        <v>1</v>
      </c>
      <c r="I434">
        <v>1</v>
      </c>
    </row>
    <row r="435" spans="1:10" x14ac:dyDescent="0.55000000000000004">
      <c r="A435" s="7" t="s">
        <v>428</v>
      </c>
      <c r="B435" s="7">
        <v>2013</v>
      </c>
      <c r="C435" t="s">
        <v>4304</v>
      </c>
      <c r="F435">
        <v>1</v>
      </c>
      <c r="I435">
        <v>1</v>
      </c>
    </row>
    <row r="436" spans="1:10" x14ac:dyDescent="0.55000000000000004">
      <c r="A436" s="7" t="s">
        <v>2120</v>
      </c>
      <c r="B436" s="7">
        <v>2013</v>
      </c>
      <c r="C436" t="s">
        <v>4304</v>
      </c>
      <c r="F436">
        <v>1</v>
      </c>
      <c r="I436">
        <v>1</v>
      </c>
    </row>
    <row r="437" spans="1:10" x14ac:dyDescent="0.55000000000000004">
      <c r="A437" s="7" t="s">
        <v>729</v>
      </c>
      <c r="B437" s="7">
        <v>2013</v>
      </c>
      <c r="C437" t="s">
        <v>4304</v>
      </c>
      <c r="F437">
        <v>1</v>
      </c>
      <c r="I437">
        <v>1</v>
      </c>
    </row>
    <row r="438" spans="1:10" x14ac:dyDescent="0.55000000000000004">
      <c r="A438" s="7" t="s">
        <v>1564</v>
      </c>
      <c r="B438" s="7">
        <v>2013</v>
      </c>
      <c r="C438" t="s">
        <v>4304</v>
      </c>
      <c r="E438">
        <v>1</v>
      </c>
      <c r="J438">
        <v>1</v>
      </c>
    </row>
    <row r="439" spans="1:10" x14ac:dyDescent="0.55000000000000004">
      <c r="A439" s="7" t="s">
        <v>1557</v>
      </c>
      <c r="B439" s="7">
        <v>2013</v>
      </c>
      <c r="C439" t="s">
        <v>4304</v>
      </c>
      <c r="E439">
        <v>1</v>
      </c>
      <c r="J439">
        <v>1</v>
      </c>
    </row>
    <row r="440" spans="1:10" x14ac:dyDescent="0.55000000000000004">
      <c r="A440" s="7" t="s">
        <v>2233</v>
      </c>
      <c r="B440" s="7">
        <v>2013</v>
      </c>
      <c r="C440" t="s">
        <v>4304</v>
      </c>
      <c r="E440">
        <v>1</v>
      </c>
      <c r="J440">
        <v>1</v>
      </c>
    </row>
    <row r="441" spans="1:10" x14ac:dyDescent="0.55000000000000004">
      <c r="A441" s="7" t="s">
        <v>3236</v>
      </c>
      <c r="B441" s="7">
        <v>2013</v>
      </c>
      <c r="C441" t="s">
        <v>4304</v>
      </c>
      <c r="E441">
        <v>1</v>
      </c>
      <c r="J441">
        <v>1</v>
      </c>
    </row>
    <row r="442" spans="1:10" x14ac:dyDescent="0.55000000000000004">
      <c r="A442" s="7" t="s">
        <v>899</v>
      </c>
      <c r="B442" s="7">
        <v>2013</v>
      </c>
      <c r="C442" t="s">
        <v>4304</v>
      </c>
      <c r="F442">
        <v>1</v>
      </c>
      <c r="J442">
        <v>1</v>
      </c>
    </row>
    <row r="443" spans="1:10" x14ac:dyDescent="0.55000000000000004">
      <c r="A443" s="7" t="s">
        <v>1730</v>
      </c>
      <c r="B443" s="7">
        <v>2013</v>
      </c>
      <c r="C443" t="s">
        <v>4304</v>
      </c>
      <c r="F443">
        <v>1</v>
      </c>
      <c r="J443">
        <v>1</v>
      </c>
    </row>
    <row r="444" spans="1:10" x14ac:dyDescent="0.55000000000000004">
      <c r="A444" s="7" t="s">
        <v>2104</v>
      </c>
      <c r="B444" s="7">
        <v>2013</v>
      </c>
      <c r="C444" t="s">
        <v>4304</v>
      </c>
      <c r="F444">
        <v>1</v>
      </c>
      <c r="J444">
        <v>1</v>
      </c>
    </row>
    <row r="445" spans="1:10" x14ac:dyDescent="0.55000000000000004">
      <c r="A445" s="7" t="s">
        <v>376</v>
      </c>
      <c r="B445" s="7">
        <v>2013</v>
      </c>
      <c r="C445" t="s">
        <v>4304</v>
      </c>
      <c r="G445">
        <v>1</v>
      </c>
      <c r="J445">
        <v>1</v>
      </c>
    </row>
    <row r="446" spans="1:10" x14ac:dyDescent="0.55000000000000004">
      <c r="A446" s="7" t="s">
        <v>799</v>
      </c>
      <c r="B446" s="7">
        <v>2013</v>
      </c>
      <c r="C446" t="s">
        <v>4304</v>
      </c>
      <c r="G446">
        <v>1</v>
      </c>
      <c r="J446">
        <v>1</v>
      </c>
    </row>
    <row r="447" spans="1:10" x14ac:dyDescent="0.55000000000000004">
      <c r="A447" s="7" t="s">
        <v>1204</v>
      </c>
      <c r="B447" s="7">
        <v>2013</v>
      </c>
      <c r="C447" t="s">
        <v>4304</v>
      </c>
      <c r="G447">
        <v>1</v>
      </c>
      <c r="J447">
        <v>1</v>
      </c>
    </row>
    <row r="448" spans="1:10" x14ac:dyDescent="0.55000000000000004">
      <c r="A448" s="7" t="s">
        <v>2143</v>
      </c>
      <c r="B448" s="7">
        <v>2013</v>
      </c>
      <c r="C448" t="s">
        <v>4304</v>
      </c>
      <c r="G448">
        <v>1</v>
      </c>
      <c r="J448">
        <v>1</v>
      </c>
    </row>
    <row r="449" spans="1:13" x14ac:dyDescent="0.55000000000000004">
      <c r="A449" s="7" t="s">
        <v>2390</v>
      </c>
      <c r="B449" s="7">
        <v>2013</v>
      </c>
      <c r="C449" t="s">
        <v>4304</v>
      </c>
      <c r="G449">
        <v>1</v>
      </c>
      <c r="J449">
        <v>1</v>
      </c>
    </row>
    <row r="450" spans="1:13" x14ac:dyDescent="0.55000000000000004">
      <c r="A450" s="7" t="s">
        <v>2503</v>
      </c>
      <c r="B450" s="7">
        <v>2013</v>
      </c>
      <c r="C450" t="s">
        <v>4304</v>
      </c>
      <c r="G450">
        <v>1</v>
      </c>
      <c r="J450">
        <v>1</v>
      </c>
    </row>
    <row r="451" spans="1:13" x14ac:dyDescent="0.55000000000000004">
      <c r="A451" s="7" t="s">
        <v>3763</v>
      </c>
      <c r="B451" s="7">
        <v>2013</v>
      </c>
      <c r="C451" t="s">
        <v>4304</v>
      </c>
      <c r="G451">
        <v>1</v>
      </c>
      <c r="J451">
        <v>1</v>
      </c>
    </row>
    <row r="452" spans="1:13" x14ac:dyDescent="0.55000000000000004">
      <c r="A452" s="7" t="s">
        <v>2059</v>
      </c>
      <c r="B452" s="7">
        <v>2013</v>
      </c>
      <c r="C452" t="s">
        <v>4304</v>
      </c>
      <c r="G452">
        <v>1</v>
      </c>
      <c r="J452">
        <v>1</v>
      </c>
    </row>
    <row r="453" spans="1:13" x14ac:dyDescent="0.55000000000000004">
      <c r="A453" s="7" t="s">
        <v>1053</v>
      </c>
      <c r="B453" s="7">
        <v>2013</v>
      </c>
      <c r="C453" t="s">
        <v>4304</v>
      </c>
      <c r="E453">
        <v>1</v>
      </c>
      <c r="K453">
        <v>1</v>
      </c>
    </row>
    <row r="454" spans="1:13" x14ac:dyDescent="0.55000000000000004">
      <c r="A454" s="7" t="s">
        <v>2096</v>
      </c>
      <c r="B454" s="7">
        <v>2013</v>
      </c>
      <c r="C454" t="s">
        <v>4304</v>
      </c>
      <c r="G454">
        <v>1</v>
      </c>
      <c r="K454">
        <v>1</v>
      </c>
    </row>
    <row r="455" spans="1:13" x14ac:dyDescent="0.55000000000000004">
      <c r="A455" s="7" t="s">
        <v>1430</v>
      </c>
      <c r="B455" s="7">
        <v>2013</v>
      </c>
      <c r="C455" t="s">
        <v>4304</v>
      </c>
      <c r="G455">
        <v>1</v>
      </c>
      <c r="K455">
        <v>1</v>
      </c>
    </row>
    <row r="456" spans="1:13" x14ac:dyDescent="0.55000000000000004">
      <c r="A456" s="7" t="s">
        <v>3154</v>
      </c>
      <c r="B456" s="7">
        <v>2013</v>
      </c>
      <c r="C456" t="s">
        <v>4304</v>
      </c>
      <c r="E456">
        <v>1</v>
      </c>
      <c r="M456">
        <v>1</v>
      </c>
    </row>
    <row r="457" spans="1:13" x14ac:dyDescent="0.55000000000000004">
      <c r="A457" t="s">
        <v>3573</v>
      </c>
      <c r="B457">
        <v>2014</v>
      </c>
      <c r="C457" t="s">
        <v>4304</v>
      </c>
      <c r="E457">
        <v>1</v>
      </c>
      <c r="J457">
        <v>1</v>
      </c>
    </row>
    <row r="458" spans="1:13" x14ac:dyDescent="0.55000000000000004">
      <c r="A458" t="s">
        <v>1946</v>
      </c>
      <c r="B458">
        <v>2014</v>
      </c>
      <c r="C458" t="s">
        <v>4304</v>
      </c>
      <c r="D458">
        <v>1</v>
      </c>
      <c r="H458">
        <v>1</v>
      </c>
    </row>
    <row r="459" spans="1:13" x14ac:dyDescent="0.55000000000000004">
      <c r="A459" t="s">
        <v>480</v>
      </c>
      <c r="B459">
        <v>2014</v>
      </c>
      <c r="C459" t="s">
        <v>4304</v>
      </c>
      <c r="D459">
        <v>1</v>
      </c>
      <c r="J459">
        <v>1</v>
      </c>
    </row>
    <row r="460" spans="1:13" x14ac:dyDescent="0.55000000000000004">
      <c r="A460" t="s">
        <v>2740</v>
      </c>
      <c r="B460">
        <v>2014</v>
      </c>
      <c r="C460" t="s">
        <v>4304</v>
      </c>
      <c r="E460">
        <v>1</v>
      </c>
      <c r="H460">
        <v>1</v>
      </c>
    </row>
    <row r="461" spans="1:13" x14ac:dyDescent="0.55000000000000004">
      <c r="A461" t="s">
        <v>3327</v>
      </c>
      <c r="B461">
        <v>2014</v>
      </c>
      <c r="C461" t="s">
        <v>4304</v>
      </c>
      <c r="E461">
        <v>1</v>
      </c>
      <c r="H461">
        <v>1</v>
      </c>
    </row>
    <row r="462" spans="1:13" x14ac:dyDescent="0.55000000000000004">
      <c r="A462" t="s">
        <v>436</v>
      </c>
      <c r="B462">
        <v>2014</v>
      </c>
      <c r="C462" t="s">
        <v>4304</v>
      </c>
      <c r="E462">
        <v>1</v>
      </c>
      <c r="H462">
        <v>1</v>
      </c>
    </row>
    <row r="463" spans="1:13" x14ac:dyDescent="0.55000000000000004">
      <c r="A463" t="s">
        <v>592</v>
      </c>
      <c r="B463">
        <v>2014</v>
      </c>
      <c r="C463" t="s">
        <v>4304</v>
      </c>
      <c r="E463">
        <v>1</v>
      </c>
      <c r="H463">
        <v>1</v>
      </c>
    </row>
    <row r="464" spans="1:13" x14ac:dyDescent="0.55000000000000004">
      <c r="A464" t="s">
        <v>1183</v>
      </c>
      <c r="B464">
        <v>2014</v>
      </c>
      <c r="C464" t="s">
        <v>4304</v>
      </c>
      <c r="E464">
        <v>1</v>
      </c>
      <c r="H464">
        <v>1</v>
      </c>
    </row>
    <row r="465" spans="1:10" x14ac:dyDescent="0.55000000000000004">
      <c r="A465" t="s">
        <v>2211</v>
      </c>
      <c r="B465">
        <v>2014</v>
      </c>
      <c r="C465" t="s">
        <v>4304</v>
      </c>
      <c r="E465">
        <v>1</v>
      </c>
      <c r="H465">
        <v>1</v>
      </c>
    </row>
    <row r="466" spans="1:10" x14ac:dyDescent="0.55000000000000004">
      <c r="A466" t="s">
        <v>3067</v>
      </c>
      <c r="B466">
        <v>2014</v>
      </c>
      <c r="C466" t="s">
        <v>4304</v>
      </c>
      <c r="E466">
        <v>1</v>
      </c>
      <c r="H466">
        <v>1</v>
      </c>
    </row>
    <row r="467" spans="1:10" x14ac:dyDescent="0.55000000000000004">
      <c r="A467" t="s">
        <v>1045</v>
      </c>
      <c r="B467">
        <v>2014</v>
      </c>
      <c r="C467" t="s">
        <v>4304</v>
      </c>
      <c r="F467">
        <v>1</v>
      </c>
      <c r="H467">
        <v>1</v>
      </c>
    </row>
    <row r="468" spans="1:10" x14ac:dyDescent="0.55000000000000004">
      <c r="A468" t="s">
        <v>1035</v>
      </c>
      <c r="B468">
        <v>2014</v>
      </c>
      <c r="C468" t="s">
        <v>4304</v>
      </c>
      <c r="G468">
        <v>1</v>
      </c>
      <c r="H468">
        <v>1</v>
      </c>
    </row>
    <row r="469" spans="1:10" x14ac:dyDescent="0.55000000000000004">
      <c r="A469" t="s">
        <v>1667</v>
      </c>
      <c r="B469">
        <v>2014</v>
      </c>
      <c r="C469" t="s">
        <v>4304</v>
      </c>
      <c r="G469">
        <v>1</v>
      </c>
      <c r="H469">
        <v>1</v>
      </c>
    </row>
    <row r="470" spans="1:10" x14ac:dyDescent="0.55000000000000004">
      <c r="A470" t="s">
        <v>2316</v>
      </c>
      <c r="B470">
        <v>2014</v>
      </c>
      <c r="C470" t="s">
        <v>4304</v>
      </c>
      <c r="G470">
        <v>1</v>
      </c>
      <c r="H470">
        <v>1</v>
      </c>
    </row>
    <row r="471" spans="1:10" x14ac:dyDescent="0.55000000000000004">
      <c r="A471" t="s">
        <v>1014</v>
      </c>
      <c r="B471">
        <v>2014</v>
      </c>
      <c r="C471" t="s">
        <v>4304</v>
      </c>
      <c r="G471">
        <v>1</v>
      </c>
      <c r="H471">
        <v>1</v>
      </c>
    </row>
    <row r="472" spans="1:10" x14ac:dyDescent="0.55000000000000004">
      <c r="A472" t="s">
        <v>2342</v>
      </c>
      <c r="B472">
        <v>2014</v>
      </c>
      <c r="C472" t="s">
        <v>4304</v>
      </c>
      <c r="G472">
        <v>1</v>
      </c>
      <c r="H472">
        <v>1</v>
      </c>
    </row>
    <row r="473" spans="1:10" x14ac:dyDescent="0.55000000000000004">
      <c r="A473" t="s">
        <v>3180</v>
      </c>
      <c r="B473">
        <v>2014</v>
      </c>
      <c r="C473" t="s">
        <v>4304</v>
      </c>
      <c r="G473">
        <v>1</v>
      </c>
      <c r="H473">
        <v>1</v>
      </c>
    </row>
    <row r="474" spans="1:10" x14ac:dyDescent="0.55000000000000004">
      <c r="A474" t="s">
        <v>471</v>
      </c>
      <c r="B474">
        <v>2014</v>
      </c>
      <c r="C474" t="s">
        <v>4304</v>
      </c>
      <c r="E474">
        <v>1</v>
      </c>
      <c r="I474">
        <v>1</v>
      </c>
    </row>
    <row r="475" spans="1:10" x14ac:dyDescent="0.55000000000000004">
      <c r="A475" t="s">
        <v>2035</v>
      </c>
      <c r="B475">
        <v>2014</v>
      </c>
      <c r="C475" t="s">
        <v>4304</v>
      </c>
      <c r="E475">
        <v>1</v>
      </c>
      <c r="I475">
        <v>1</v>
      </c>
    </row>
    <row r="476" spans="1:10" x14ac:dyDescent="0.55000000000000004">
      <c r="A476" t="s">
        <v>790</v>
      </c>
      <c r="B476">
        <v>2014</v>
      </c>
      <c r="C476" t="s">
        <v>4304</v>
      </c>
      <c r="F476">
        <v>1</v>
      </c>
      <c r="I476">
        <v>1</v>
      </c>
    </row>
    <row r="477" spans="1:10" x14ac:dyDescent="0.55000000000000004">
      <c r="A477" t="s">
        <v>183</v>
      </c>
      <c r="B477">
        <v>2014</v>
      </c>
      <c r="C477" t="s">
        <v>4304</v>
      </c>
      <c r="E477">
        <v>1</v>
      </c>
      <c r="J477">
        <v>1</v>
      </c>
    </row>
    <row r="478" spans="1:10" x14ac:dyDescent="0.55000000000000004">
      <c r="A478" s="1" t="s">
        <v>28</v>
      </c>
      <c r="B478" s="1">
        <v>2014</v>
      </c>
      <c r="C478" s="1" t="s">
        <v>4304</v>
      </c>
      <c r="E478">
        <v>1</v>
      </c>
      <c r="J478">
        <v>1</v>
      </c>
    </row>
    <row r="479" spans="1:10" x14ac:dyDescent="0.55000000000000004">
      <c r="A479" t="s">
        <v>1083</v>
      </c>
      <c r="B479">
        <v>2014</v>
      </c>
      <c r="C479" t="s">
        <v>4304</v>
      </c>
      <c r="E479">
        <v>1</v>
      </c>
      <c r="J479">
        <v>1</v>
      </c>
    </row>
    <row r="480" spans="1:10" x14ac:dyDescent="0.55000000000000004">
      <c r="A480" t="s">
        <v>1313</v>
      </c>
      <c r="B480">
        <v>2014</v>
      </c>
      <c r="C480" t="s">
        <v>4304</v>
      </c>
      <c r="E480">
        <v>1</v>
      </c>
      <c r="J480">
        <v>1</v>
      </c>
    </row>
    <row r="481" spans="1:12" x14ac:dyDescent="0.55000000000000004">
      <c r="A481" t="s">
        <v>1890</v>
      </c>
      <c r="B481">
        <v>2014</v>
      </c>
      <c r="C481" t="s">
        <v>4304</v>
      </c>
      <c r="E481">
        <v>1</v>
      </c>
      <c r="J481">
        <v>1</v>
      </c>
    </row>
    <row r="482" spans="1:12" x14ac:dyDescent="0.55000000000000004">
      <c r="A482" t="s">
        <v>3112</v>
      </c>
      <c r="B482">
        <v>2014</v>
      </c>
      <c r="C482" t="s">
        <v>4304</v>
      </c>
      <c r="E482">
        <v>1</v>
      </c>
      <c r="J482">
        <v>1</v>
      </c>
    </row>
    <row r="483" spans="1:12" x14ac:dyDescent="0.55000000000000004">
      <c r="A483" t="s">
        <v>2204</v>
      </c>
      <c r="B483">
        <v>2014</v>
      </c>
      <c r="C483" t="s">
        <v>4304</v>
      </c>
      <c r="F483">
        <v>1</v>
      </c>
      <c r="J483">
        <v>1</v>
      </c>
    </row>
    <row r="484" spans="1:12" x14ac:dyDescent="0.55000000000000004">
      <c r="A484" t="s">
        <v>2067</v>
      </c>
      <c r="B484">
        <v>2014</v>
      </c>
      <c r="C484" t="s">
        <v>4304</v>
      </c>
      <c r="F484">
        <v>1</v>
      </c>
      <c r="J484">
        <v>1</v>
      </c>
    </row>
    <row r="485" spans="1:12" x14ac:dyDescent="0.55000000000000004">
      <c r="A485" t="s">
        <v>2749</v>
      </c>
      <c r="B485">
        <v>2014</v>
      </c>
      <c r="C485" t="s">
        <v>4304</v>
      </c>
      <c r="F485">
        <v>1</v>
      </c>
      <c r="J485">
        <v>1</v>
      </c>
    </row>
    <row r="486" spans="1:12" x14ac:dyDescent="0.55000000000000004">
      <c r="A486" t="s">
        <v>680</v>
      </c>
      <c r="B486">
        <v>2014</v>
      </c>
      <c r="C486" t="s">
        <v>4304</v>
      </c>
      <c r="G486">
        <v>1</v>
      </c>
      <c r="J486">
        <v>1</v>
      </c>
    </row>
    <row r="487" spans="1:12" x14ac:dyDescent="0.55000000000000004">
      <c r="A487" t="s">
        <v>2546</v>
      </c>
      <c r="B487">
        <v>2014</v>
      </c>
      <c r="C487" t="s">
        <v>4304</v>
      </c>
      <c r="G487">
        <v>1</v>
      </c>
      <c r="J487">
        <v>1</v>
      </c>
    </row>
    <row r="488" spans="1:12" x14ac:dyDescent="0.55000000000000004">
      <c r="A488" t="s">
        <v>257</v>
      </c>
      <c r="B488">
        <v>2014</v>
      </c>
      <c r="C488" t="s">
        <v>4304</v>
      </c>
      <c r="G488">
        <v>1</v>
      </c>
      <c r="J488">
        <v>1</v>
      </c>
    </row>
    <row r="489" spans="1:12" x14ac:dyDescent="0.55000000000000004">
      <c r="A489" s="8" t="s">
        <v>4775</v>
      </c>
      <c r="B489" s="8">
        <v>2014</v>
      </c>
      <c r="C489" s="8" t="s">
        <v>4304</v>
      </c>
      <c r="G489">
        <v>1</v>
      </c>
      <c r="J489">
        <v>1</v>
      </c>
    </row>
    <row r="490" spans="1:12" x14ac:dyDescent="0.55000000000000004">
      <c r="A490" t="s">
        <v>1405</v>
      </c>
      <c r="B490">
        <v>2014</v>
      </c>
      <c r="C490" t="s">
        <v>4304</v>
      </c>
      <c r="G490">
        <v>1</v>
      </c>
      <c r="J490">
        <v>1</v>
      </c>
    </row>
    <row r="491" spans="1:12" x14ac:dyDescent="0.55000000000000004">
      <c r="A491" t="s">
        <v>2632</v>
      </c>
      <c r="B491">
        <v>2014</v>
      </c>
      <c r="C491" t="s">
        <v>4304</v>
      </c>
      <c r="G491">
        <v>1</v>
      </c>
      <c r="J491">
        <v>1</v>
      </c>
    </row>
    <row r="492" spans="1:12" x14ac:dyDescent="0.55000000000000004">
      <c r="A492" t="s">
        <v>3540</v>
      </c>
      <c r="B492">
        <v>2014</v>
      </c>
      <c r="C492" t="s">
        <v>4304</v>
      </c>
      <c r="G492">
        <v>1</v>
      </c>
      <c r="J492">
        <v>1</v>
      </c>
    </row>
    <row r="493" spans="1:12" x14ac:dyDescent="0.55000000000000004">
      <c r="A493" t="s">
        <v>3010</v>
      </c>
      <c r="B493">
        <v>2014</v>
      </c>
      <c r="C493" t="s">
        <v>4304</v>
      </c>
      <c r="E493">
        <v>1</v>
      </c>
      <c r="K493">
        <v>1</v>
      </c>
    </row>
    <row r="494" spans="1:12" x14ac:dyDescent="0.55000000000000004">
      <c r="A494" t="s">
        <v>1762</v>
      </c>
      <c r="B494">
        <v>2014</v>
      </c>
      <c r="C494" t="s">
        <v>4304</v>
      </c>
      <c r="F494">
        <v>1</v>
      </c>
      <c r="K494">
        <v>1</v>
      </c>
    </row>
    <row r="495" spans="1:12" x14ac:dyDescent="0.55000000000000004">
      <c r="A495" t="s">
        <v>385</v>
      </c>
      <c r="B495">
        <v>2014</v>
      </c>
      <c r="C495" t="s">
        <v>4304</v>
      </c>
      <c r="G495">
        <v>1</v>
      </c>
      <c r="K495">
        <v>1</v>
      </c>
    </row>
    <row r="496" spans="1:12" x14ac:dyDescent="0.55000000000000004">
      <c r="A496" t="s">
        <v>3675</v>
      </c>
      <c r="B496">
        <v>2014</v>
      </c>
      <c r="C496" t="s">
        <v>4304</v>
      </c>
      <c r="G496">
        <v>1</v>
      </c>
      <c r="L496">
        <v>1</v>
      </c>
    </row>
    <row r="497" spans="1:10" x14ac:dyDescent="0.55000000000000004">
      <c r="A497" t="s">
        <v>1290</v>
      </c>
      <c r="B497">
        <v>2015</v>
      </c>
      <c r="C497" t="s">
        <v>4304</v>
      </c>
      <c r="G497">
        <v>1</v>
      </c>
      <c r="H497">
        <v>1</v>
      </c>
    </row>
    <row r="498" spans="1:10" x14ac:dyDescent="0.55000000000000004">
      <c r="A498" t="s">
        <v>3053</v>
      </c>
      <c r="B498">
        <v>2015</v>
      </c>
      <c r="C498" t="s">
        <v>4304</v>
      </c>
      <c r="D498">
        <v>1</v>
      </c>
      <c r="H498">
        <v>1</v>
      </c>
    </row>
    <row r="499" spans="1:10" x14ac:dyDescent="0.55000000000000004">
      <c r="A499" t="s">
        <v>1263</v>
      </c>
      <c r="B499">
        <v>2015</v>
      </c>
      <c r="C499" t="s">
        <v>4304</v>
      </c>
      <c r="D499">
        <v>1</v>
      </c>
      <c r="J499">
        <v>1</v>
      </c>
    </row>
    <row r="500" spans="1:10" x14ac:dyDescent="0.55000000000000004">
      <c r="A500" t="s">
        <v>737</v>
      </c>
      <c r="B500">
        <v>2015</v>
      </c>
      <c r="C500" t="s">
        <v>4304</v>
      </c>
      <c r="D500">
        <v>1</v>
      </c>
      <c r="J500">
        <v>1</v>
      </c>
    </row>
    <row r="501" spans="1:10" x14ac:dyDescent="0.55000000000000004">
      <c r="A501" s="8" t="s">
        <v>4737</v>
      </c>
      <c r="B501" s="8">
        <v>2015</v>
      </c>
      <c r="C501" s="8" t="s">
        <v>4304</v>
      </c>
      <c r="E501">
        <v>1</v>
      </c>
      <c r="H501">
        <v>1</v>
      </c>
    </row>
    <row r="502" spans="1:10" x14ac:dyDescent="0.55000000000000004">
      <c r="A502" t="s">
        <v>3750</v>
      </c>
      <c r="B502">
        <v>2015</v>
      </c>
      <c r="C502" t="s">
        <v>4304</v>
      </c>
      <c r="E502">
        <v>1</v>
      </c>
      <c r="H502">
        <v>1</v>
      </c>
    </row>
    <row r="503" spans="1:10" x14ac:dyDescent="0.55000000000000004">
      <c r="A503" t="s">
        <v>826</v>
      </c>
      <c r="B503">
        <v>2015</v>
      </c>
      <c r="C503" t="s">
        <v>4304</v>
      </c>
      <c r="E503">
        <v>1</v>
      </c>
      <c r="H503">
        <v>1</v>
      </c>
    </row>
    <row r="504" spans="1:10" x14ac:dyDescent="0.55000000000000004">
      <c r="A504" s="1" t="s">
        <v>65</v>
      </c>
      <c r="B504" s="1">
        <v>2015</v>
      </c>
      <c r="C504" s="1" t="s">
        <v>4304</v>
      </c>
      <c r="E504">
        <v>1</v>
      </c>
      <c r="H504">
        <v>1</v>
      </c>
    </row>
    <row r="505" spans="1:10" x14ac:dyDescent="0.55000000000000004">
      <c r="A505" t="s">
        <v>2663</v>
      </c>
      <c r="B505">
        <v>2015</v>
      </c>
      <c r="C505" t="s">
        <v>4304</v>
      </c>
      <c r="F505">
        <v>1</v>
      </c>
      <c r="H505">
        <v>1</v>
      </c>
    </row>
    <row r="506" spans="1:10" x14ac:dyDescent="0.55000000000000004">
      <c r="A506" t="s">
        <v>134</v>
      </c>
      <c r="B506">
        <v>2015</v>
      </c>
      <c r="C506" t="s">
        <v>4304</v>
      </c>
      <c r="F506">
        <v>1</v>
      </c>
      <c r="H506">
        <v>1</v>
      </c>
    </row>
    <row r="507" spans="1:10" x14ac:dyDescent="0.55000000000000004">
      <c r="A507" t="s">
        <v>744</v>
      </c>
      <c r="B507">
        <v>2015</v>
      </c>
      <c r="C507" t="s">
        <v>4304</v>
      </c>
      <c r="G507">
        <v>1</v>
      </c>
      <c r="H507">
        <v>1</v>
      </c>
    </row>
    <row r="508" spans="1:10" x14ac:dyDescent="0.55000000000000004">
      <c r="A508" t="s">
        <v>1212</v>
      </c>
      <c r="B508">
        <v>2015</v>
      </c>
      <c r="C508" t="s">
        <v>4304</v>
      </c>
      <c r="G508">
        <v>1</v>
      </c>
      <c r="H508">
        <v>1</v>
      </c>
    </row>
    <row r="509" spans="1:10" x14ac:dyDescent="0.55000000000000004">
      <c r="A509" t="s">
        <v>1684</v>
      </c>
      <c r="B509">
        <v>2015</v>
      </c>
      <c r="C509" t="s">
        <v>4304</v>
      </c>
      <c r="G509">
        <v>1</v>
      </c>
      <c r="H509">
        <v>1</v>
      </c>
    </row>
    <row r="510" spans="1:10" x14ac:dyDescent="0.55000000000000004">
      <c r="A510" t="s">
        <v>1737</v>
      </c>
      <c r="B510">
        <v>2015</v>
      </c>
      <c r="C510" t="s">
        <v>4304</v>
      </c>
      <c r="G510">
        <v>1</v>
      </c>
      <c r="H510">
        <v>1</v>
      </c>
    </row>
    <row r="511" spans="1:10" x14ac:dyDescent="0.55000000000000004">
      <c r="A511" t="s">
        <v>2949</v>
      </c>
      <c r="B511">
        <v>2015</v>
      </c>
      <c r="C511" t="s">
        <v>4304</v>
      </c>
      <c r="F511">
        <v>1</v>
      </c>
      <c r="I511">
        <v>1</v>
      </c>
    </row>
    <row r="512" spans="1:10" x14ac:dyDescent="0.55000000000000004">
      <c r="A512" t="s">
        <v>3464</v>
      </c>
      <c r="B512">
        <v>2015</v>
      </c>
      <c r="C512" t="s">
        <v>4304</v>
      </c>
      <c r="G512">
        <v>1</v>
      </c>
      <c r="I512">
        <v>1</v>
      </c>
    </row>
    <row r="513" spans="1:11" x14ac:dyDescent="0.55000000000000004">
      <c r="A513" t="s">
        <v>228</v>
      </c>
      <c r="B513">
        <v>2015</v>
      </c>
      <c r="C513" t="s">
        <v>4304</v>
      </c>
      <c r="E513">
        <v>1</v>
      </c>
      <c r="J513">
        <v>1</v>
      </c>
    </row>
    <row r="514" spans="1:11" x14ac:dyDescent="0.55000000000000004">
      <c r="A514" s="8" t="s">
        <v>4756</v>
      </c>
      <c r="B514" s="8">
        <v>2015</v>
      </c>
      <c r="C514" s="8" t="s">
        <v>4304</v>
      </c>
      <c r="E514">
        <v>1</v>
      </c>
      <c r="J514">
        <v>1</v>
      </c>
    </row>
    <row r="515" spans="1:11" x14ac:dyDescent="0.55000000000000004">
      <c r="A515" t="s">
        <v>3449</v>
      </c>
      <c r="B515">
        <v>2015</v>
      </c>
      <c r="C515" t="s">
        <v>4304</v>
      </c>
      <c r="E515">
        <v>1</v>
      </c>
      <c r="J515">
        <v>1</v>
      </c>
    </row>
    <row r="516" spans="1:11" x14ac:dyDescent="0.55000000000000004">
      <c r="A516" t="s">
        <v>335</v>
      </c>
      <c r="B516">
        <v>2015</v>
      </c>
      <c r="C516" t="s">
        <v>4304</v>
      </c>
      <c r="E516">
        <v>1</v>
      </c>
      <c r="J516">
        <v>1</v>
      </c>
    </row>
    <row r="517" spans="1:11" x14ac:dyDescent="0.55000000000000004">
      <c r="A517" t="s">
        <v>544</v>
      </c>
      <c r="B517">
        <v>2015</v>
      </c>
      <c r="C517" t="s">
        <v>4304</v>
      </c>
      <c r="E517">
        <v>1</v>
      </c>
      <c r="J517">
        <v>1</v>
      </c>
    </row>
    <row r="518" spans="1:11" x14ac:dyDescent="0.55000000000000004">
      <c r="A518" t="s">
        <v>1928</v>
      </c>
      <c r="B518">
        <v>2015</v>
      </c>
      <c r="C518" t="s">
        <v>4304</v>
      </c>
      <c r="F518">
        <v>1</v>
      </c>
      <c r="J518">
        <v>1</v>
      </c>
    </row>
    <row r="519" spans="1:11" x14ac:dyDescent="0.55000000000000004">
      <c r="A519" t="s">
        <v>360</v>
      </c>
      <c r="B519">
        <v>2015</v>
      </c>
      <c r="C519" t="s">
        <v>4304</v>
      </c>
      <c r="G519">
        <v>1</v>
      </c>
      <c r="J519">
        <v>1</v>
      </c>
    </row>
    <row r="520" spans="1:11" x14ac:dyDescent="0.55000000000000004">
      <c r="A520" t="s">
        <v>1693</v>
      </c>
      <c r="B520">
        <v>2015</v>
      </c>
      <c r="C520" t="s">
        <v>4304</v>
      </c>
      <c r="G520">
        <v>1</v>
      </c>
      <c r="J520">
        <v>1</v>
      </c>
    </row>
    <row r="521" spans="1:11" x14ac:dyDescent="0.55000000000000004">
      <c r="A521" t="s">
        <v>2495</v>
      </c>
      <c r="B521">
        <v>2015</v>
      </c>
      <c r="C521" t="s">
        <v>4304</v>
      </c>
      <c r="G521">
        <v>1</v>
      </c>
      <c r="J521">
        <v>1</v>
      </c>
    </row>
    <row r="522" spans="1:11" x14ac:dyDescent="0.55000000000000004">
      <c r="A522" t="s">
        <v>142</v>
      </c>
      <c r="B522">
        <v>2015</v>
      </c>
      <c r="C522" t="s">
        <v>4304</v>
      </c>
      <c r="G522">
        <v>1</v>
      </c>
      <c r="J522">
        <v>1</v>
      </c>
    </row>
    <row r="523" spans="1:11" x14ac:dyDescent="0.55000000000000004">
      <c r="A523" s="10" t="s">
        <v>4720</v>
      </c>
      <c r="B523" s="8">
        <v>2015</v>
      </c>
      <c r="C523" s="8" t="s">
        <v>4304</v>
      </c>
      <c r="G523">
        <v>1</v>
      </c>
      <c r="J523">
        <v>1</v>
      </c>
    </row>
    <row r="524" spans="1:11" x14ac:dyDescent="0.55000000000000004">
      <c r="A524" t="s">
        <v>851</v>
      </c>
      <c r="B524">
        <v>2015</v>
      </c>
      <c r="C524" t="s">
        <v>4304</v>
      </c>
      <c r="F524">
        <v>1</v>
      </c>
      <c r="K524">
        <v>1</v>
      </c>
    </row>
    <row r="525" spans="1:11" x14ac:dyDescent="0.55000000000000004">
      <c r="A525" t="s">
        <v>410</v>
      </c>
      <c r="B525">
        <v>2015</v>
      </c>
      <c r="C525" t="s">
        <v>4304</v>
      </c>
      <c r="G525">
        <v>1</v>
      </c>
      <c r="K525">
        <v>1</v>
      </c>
    </row>
    <row r="526" spans="1:11" x14ac:dyDescent="0.55000000000000004">
      <c r="A526" t="s">
        <v>3380</v>
      </c>
      <c r="B526">
        <v>2015</v>
      </c>
      <c r="C526" t="s">
        <v>4304</v>
      </c>
      <c r="G526">
        <v>1</v>
      </c>
      <c r="K526">
        <v>1</v>
      </c>
    </row>
    <row r="527" spans="1:11" x14ac:dyDescent="0.55000000000000004">
      <c r="A527" t="s">
        <v>4641</v>
      </c>
      <c r="B527">
        <v>2016</v>
      </c>
      <c r="C527" t="s">
        <v>4304</v>
      </c>
      <c r="D527">
        <v>1</v>
      </c>
      <c r="H527">
        <v>1</v>
      </c>
    </row>
    <row r="528" spans="1:11" x14ac:dyDescent="0.55000000000000004">
      <c r="A528" t="s">
        <v>4862</v>
      </c>
      <c r="B528">
        <v>2016</v>
      </c>
      <c r="C528" t="s">
        <v>4304</v>
      </c>
      <c r="D528">
        <v>1</v>
      </c>
      <c r="I528">
        <v>1</v>
      </c>
    </row>
    <row r="529" spans="1:10" x14ac:dyDescent="0.55000000000000004">
      <c r="A529" s="8" t="s">
        <v>4369</v>
      </c>
      <c r="B529" s="8">
        <v>2016</v>
      </c>
      <c r="C529" s="8" t="s">
        <v>4304</v>
      </c>
      <c r="E529">
        <v>1</v>
      </c>
      <c r="H529">
        <v>1</v>
      </c>
    </row>
    <row r="530" spans="1:10" x14ac:dyDescent="0.55000000000000004">
      <c r="A530" s="8" t="s">
        <v>4447</v>
      </c>
      <c r="B530" s="8">
        <v>2016</v>
      </c>
      <c r="C530" s="8" t="s">
        <v>4304</v>
      </c>
      <c r="E530">
        <v>1</v>
      </c>
      <c r="H530">
        <v>1</v>
      </c>
    </row>
    <row r="531" spans="1:10" x14ac:dyDescent="0.55000000000000004">
      <c r="A531" t="s">
        <v>4558</v>
      </c>
      <c r="B531">
        <v>2016</v>
      </c>
      <c r="C531" t="s">
        <v>4304</v>
      </c>
      <c r="E531">
        <v>1</v>
      </c>
      <c r="H531">
        <v>1</v>
      </c>
    </row>
    <row r="532" spans="1:10" x14ac:dyDescent="0.55000000000000004">
      <c r="A532" s="8" t="s">
        <v>4353</v>
      </c>
      <c r="B532" s="8">
        <v>2016</v>
      </c>
      <c r="C532" s="8" t="s">
        <v>4304</v>
      </c>
      <c r="E532">
        <v>1</v>
      </c>
      <c r="H532">
        <v>1</v>
      </c>
    </row>
    <row r="533" spans="1:10" x14ac:dyDescent="0.55000000000000004">
      <c r="A533" s="8" t="s">
        <v>4385</v>
      </c>
      <c r="B533" s="8">
        <v>2016</v>
      </c>
      <c r="C533" s="8" t="s">
        <v>4304</v>
      </c>
      <c r="E533">
        <v>1</v>
      </c>
      <c r="H533">
        <v>1</v>
      </c>
    </row>
    <row r="534" spans="1:10" x14ac:dyDescent="0.55000000000000004">
      <c r="A534" s="8" t="s">
        <v>4436</v>
      </c>
      <c r="B534" s="8">
        <v>2016</v>
      </c>
      <c r="C534" s="8" t="s">
        <v>4304</v>
      </c>
      <c r="E534">
        <v>1</v>
      </c>
      <c r="H534">
        <v>1</v>
      </c>
    </row>
    <row r="535" spans="1:10" x14ac:dyDescent="0.55000000000000004">
      <c r="A535" t="s">
        <v>4457</v>
      </c>
      <c r="B535">
        <v>2016</v>
      </c>
      <c r="C535" t="s">
        <v>4304</v>
      </c>
      <c r="E535">
        <v>1</v>
      </c>
      <c r="H535">
        <v>1</v>
      </c>
    </row>
    <row r="536" spans="1:10" x14ac:dyDescent="0.55000000000000004">
      <c r="A536" t="s">
        <v>4623</v>
      </c>
      <c r="B536">
        <v>2016</v>
      </c>
      <c r="C536" t="s">
        <v>4304</v>
      </c>
      <c r="F536">
        <v>1</v>
      </c>
      <c r="H536">
        <v>1</v>
      </c>
    </row>
    <row r="537" spans="1:10" x14ac:dyDescent="0.55000000000000004">
      <c r="A537" t="s">
        <v>4476</v>
      </c>
      <c r="B537">
        <v>2016</v>
      </c>
      <c r="C537" t="s">
        <v>4304</v>
      </c>
      <c r="G537">
        <v>1</v>
      </c>
      <c r="H537">
        <v>1</v>
      </c>
    </row>
    <row r="538" spans="1:10" x14ac:dyDescent="0.55000000000000004">
      <c r="A538" t="s">
        <v>6023</v>
      </c>
      <c r="B538">
        <v>2016</v>
      </c>
      <c r="C538" t="s">
        <v>4304</v>
      </c>
      <c r="E538">
        <v>1</v>
      </c>
      <c r="H538">
        <v>1</v>
      </c>
    </row>
    <row r="539" spans="1:10" x14ac:dyDescent="0.55000000000000004">
      <c r="A539" s="8" t="s">
        <v>4409</v>
      </c>
      <c r="B539" s="8">
        <v>2016</v>
      </c>
      <c r="C539" s="8" t="s">
        <v>4304</v>
      </c>
      <c r="E539">
        <v>1</v>
      </c>
      <c r="I539">
        <v>1</v>
      </c>
    </row>
    <row r="540" spans="1:10" x14ac:dyDescent="0.55000000000000004">
      <c r="A540" t="s">
        <v>4496</v>
      </c>
      <c r="B540">
        <v>2016</v>
      </c>
      <c r="C540" t="s">
        <v>4304</v>
      </c>
      <c r="E540">
        <v>1</v>
      </c>
      <c r="I540">
        <v>1</v>
      </c>
    </row>
    <row r="541" spans="1:10" x14ac:dyDescent="0.55000000000000004">
      <c r="A541" t="s">
        <v>4542</v>
      </c>
      <c r="B541">
        <v>2016</v>
      </c>
      <c r="C541" t="s">
        <v>4304</v>
      </c>
      <c r="F541">
        <v>1</v>
      </c>
      <c r="I541">
        <v>1</v>
      </c>
    </row>
    <row r="542" spans="1:10" x14ac:dyDescent="0.55000000000000004">
      <c r="A542" s="1" t="s">
        <v>4807</v>
      </c>
      <c r="B542">
        <v>2016</v>
      </c>
      <c r="C542" t="s">
        <v>4304</v>
      </c>
      <c r="E542">
        <v>1</v>
      </c>
      <c r="J542">
        <v>1</v>
      </c>
    </row>
    <row r="543" spans="1:10" x14ac:dyDescent="0.55000000000000004">
      <c r="A543" s="8" t="s">
        <v>4418</v>
      </c>
      <c r="B543" s="8">
        <v>2016</v>
      </c>
      <c r="C543" s="8" t="s">
        <v>4304</v>
      </c>
      <c r="E543">
        <v>1</v>
      </c>
      <c r="J543">
        <v>1</v>
      </c>
    </row>
    <row r="544" spans="1:10" x14ac:dyDescent="0.55000000000000004">
      <c r="A544" s="8" t="s">
        <v>4377</v>
      </c>
      <c r="B544" s="8">
        <v>2016</v>
      </c>
      <c r="C544" s="8" t="s">
        <v>4304</v>
      </c>
      <c r="E544">
        <v>1</v>
      </c>
      <c r="J544">
        <v>1</v>
      </c>
    </row>
    <row r="545" spans="1:11" x14ac:dyDescent="0.55000000000000004">
      <c r="A545" t="s">
        <v>4506</v>
      </c>
      <c r="B545">
        <v>2016</v>
      </c>
      <c r="C545" t="s">
        <v>4304</v>
      </c>
      <c r="F545">
        <v>1</v>
      </c>
      <c r="J545">
        <v>1</v>
      </c>
    </row>
    <row r="546" spans="1:11" x14ac:dyDescent="0.55000000000000004">
      <c r="A546" t="s">
        <v>4670</v>
      </c>
      <c r="B546">
        <v>2016</v>
      </c>
      <c r="C546" t="s">
        <v>4304</v>
      </c>
      <c r="F546">
        <v>1</v>
      </c>
      <c r="J546">
        <v>1</v>
      </c>
    </row>
    <row r="547" spans="1:11" x14ac:dyDescent="0.55000000000000004">
      <c r="A547" t="s">
        <v>4511</v>
      </c>
      <c r="B547">
        <v>2016</v>
      </c>
      <c r="C547" t="s">
        <v>4304</v>
      </c>
      <c r="G547">
        <v>1</v>
      </c>
      <c r="J547">
        <v>1</v>
      </c>
    </row>
    <row r="548" spans="1:11" x14ac:dyDescent="0.55000000000000004">
      <c r="A548" t="s">
        <v>4607</v>
      </c>
      <c r="B548">
        <v>2016</v>
      </c>
      <c r="C548" t="s">
        <v>4304</v>
      </c>
      <c r="E548">
        <v>1</v>
      </c>
      <c r="K548">
        <v>1</v>
      </c>
    </row>
    <row r="549" spans="1:11" x14ac:dyDescent="0.55000000000000004">
      <c r="A549" t="s">
        <v>4522</v>
      </c>
      <c r="B549">
        <v>2016</v>
      </c>
      <c r="C549" t="s">
        <v>4304</v>
      </c>
      <c r="F549">
        <v>1</v>
      </c>
      <c r="K549">
        <v>1</v>
      </c>
    </row>
    <row r="550" spans="1:11" x14ac:dyDescent="0.55000000000000004">
      <c r="A550" s="8" t="s">
        <v>4395</v>
      </c>
      <c r="B550" s="8">
        <v>2016</v>
      </c>
      <c r="C550" s="8" t="s">
        <v>4304</v>
      </c>
      <c r="G550">
        <v>1</v>
      </c>
      <c r="K550">
        <v>1</v>
      </c>
    </row>
    <row r="551" spans="1:11" x14ac:dyDescent="0.55000000000000004">
      <c r="A551" t="s">
        <v>6095</v>
      </c>
      <c r="B551">
        <v>2016</v>
      </c>
      <c r="C551" t="s">
        <v>4304</v>
      </c>
      <c r="F551">
        <v>1</v>
      </c>
      <c r="K551">
        <v>1</v>
      </c>
    </row>
    <row r="552" spans="1:11" x14ac:dyDescent="0.55000000000000004">
      <c r="A552" t="s">
        <v>6299</v>
      </c>
      <c r="B552">
        <v>2017</v>
      </c>
      <c r="C552" t="s">
        <v>4304</v>
      </c>
      <c r="D552">
        <v>1</v>
      </c>
      <c r="H552">
        <v>1</v>
      </c>
    </row>
    <row r="553" spans="1:11" x14ac:dyDescent="0.55000000000000004">
      <c r="A553" t="s">
        <v>6053</v>
      </c>
      <c r="B553">
        <v>2017</v>
      </c>
      <c r="C553" t="s">
        <v>4304</v>
      </c>
      <c r="D553">
        <v>1</v>
      </c>
      <c r="K553">
        <v>1</v>
      </c>
    </row>
    <row r="554" spans="1:11" x14ac:dyDescent="0.55000000000000004">
      <c r="A554" s="8" t="s">
        <v>13463</v>
      </c>
      <c r="B554" s="8">
        <v>2017</v>
      </c>
      <c r="C554" s="8" t="s">
        <v>4304</v>
      </c>
      <c r="D554">
        <v>1</v>
      </c>
      <c r="H554">
        <v>1</v>
      </c>
    </row>
    <row r="555" spans="1:11" x14ac:dyDescent="0.55000000000000004">
      <c r="A555" s="8" t="s">
        <v>13472</v>
      </c>
      <c r="B555" s="8">
        <v>2017</v>
      </c>
      <c r="C555" s="8" t="s">
        <v>4304</v>
      </c>
      <c r="D555">
        <v>1</v>
      </c>
      <c r="I555">
        <v>1</v>
      </c>
    </row>
    <row r="556" spans="1:11" x14ac:dyDescent="0.55000000000000004">
      <c r="A556" s="8" t="s">
        <v>13574</v>
      </c>
      <c r="B556" s="8">
        <v>2017</v>
      </c>
      <c r="C556" s="8" t="s">
        <v>4304</v>
      </c>
      <c r="D556">
        <v>1</v>
      </c>
      <c r="J556">
        <v>1</v>
      </c>
    </row>
    <row r="557" spans="1:11" x14ac:dyDescent="0.55000000000000004">
      <c r="A557" t="s">
        <v>6295</v>
      </c>
      <c r="B557">
        <v>2017</v>
      </c>
      <c r="C557" t="s">
        <v>4304</v>
      </c>
      <c r="E557">
        <v>1</v>
      </c>
      <c r="H557">
        <v>1</v>
      </c>
    </row>
    <row r="558" spans="1:11" x14ac:dyDescent="0.55000000000000004">
      <c r="A558" t="s">
        <v>6049</v>
      </c>
      <c r="B558">
        <v>2017</v>
      </c>
      <c r="C558" t="s">
        <v>4304</v>
      </c>
      <c r="E558">
        <v>1</v>
      </c>
      <c r="H558">
        <v>1</v>
      </c>
    </row>
    <row r="559" spans="1:11" x14ac:dyDescent="0.55000000000000004">
      <c r="A559" t="s">
        <v>6060</v>
      </c>
      <c r="B559">
        <v>2017</v>
      </c>
      <c r="C559" t="s">
        <v>4304</v>
      </c>
      <c r="E559">
        <v>1</v>
      </c>
      <c r="H559">
        <v>1</v>
      </c>
    </row>
    <row r="560" spans="1:11" x14ac:dyDescent="0.55000000000000004">
      <c r="A560" t="s">
        <v>6062</v>
      </c>
      <c r="B560">
        <v>2017</v>
      </c>
      <c r="C560" t="s">
        <v>4304</v>
      </c>
      <c r="E560">
        <v>1</v>
      </c>
      <c r="H560">
        <v>1</v>
      </c>
    </row>
    <row r="561" spans="1:10" x14ac:dyDescent="0.55000000000000004">
      <c r="A561" t="s">
        <v>6074</v>
      </c>
      <c r="B561">
        <v>2017</v>
      </c>
      <c r="C561" t="s">
        <v>4304</v>
      </c>
      <c r="E561">
        <v>1</v>
      </c>
      <c r="H561">
        <v>1</v>
      </c>
    </row>
    <row r="562" spans="1:10" x14ac:dyDescent="0.55000000000000004">
      <c r="A562" t="s">
        <v>6076</v>
      </c>
      <c r="B562">
        <v>2017</v>
      </c>
      <c r="C562" t="s">
        <v>4304</v>
      </c>
      <c r="F562">
        <v>1</v>
      </c>
      <c r="H562">
        <v>1</v>
      </c>
    </row>
    <row r="563" spans="1:10" x14ac:dyDescent="0.55000000000000004">
      <c r="A563" t="s">
        <v>6084</v>
      </c>
      <c r="B563">
        <v>2017</v>
      </c>
      <c r="C563" t="s">
        <v>4304</v>
      </c>
      <c r="E563">
        <v>1</v>
      </c>
      <c r="H563">
        <v>1</v>
      </c>
    </row>
    <row r="564" spans="1:10" x14ac:dyDescent="0.55000000000000004">
      <c r="A564" t="s">
        <v>6086</v>
      </c>
      <c r="B564">
        <v>2017</v>
      </c>
      <c r="C564" t="s">
        <v>4304</v>
      </c>
      <c r="E564">
        <v>1</v>
      </c>
      <c r="H564">
        <v>1</v>
      </c>
    </row>
    <row r="565" spans="1:10" x14ac:dyDescent="0.55000000000000004">
      <c r="A565" t="s">
        <v>6089</v>
      </c>
      <c r="B565">
        <v>2017</v>
      </c>
      <c r="C565" t="s">
        <v>4304</v>
      </c>
      <c r="G565">
        <v>1</v>
      </c>
      <c r="H565">
        <v>1</v>
      </c>
    </row>
    <row r="566" spans="1:10" x14ac:dyDescent="0.55000000000000004">
      <c r="A566" t="s">
        <v>6093</v>
      </c>
      <c r="B566">
        <v>2017</v>
      </c>
      <c r="C566" t="s">
        <v>4304</v>
      </c>
      <c r="E566">
        <v>1</v>
      </c>
      <c r="H566">
        <v>1</v>
      </c>
    </row>
    <row r="567" spans="1:10" x14ac:dyDescent="0.55000000000000004">
      <c r="A567" t="s">
        <v>6099</v>
      </c>
      <c r="B567">
        <v>2017</v>
      </c>
      <c r="C567" t="s">
        <v>4304</v>
      </c>
      <c r="E567">
        <v>1</v>
      </c>
      <c r="H567">
        <v>1</v>
      </c>
    </row>
    <row r="568" spans="1:10" x14ac:dyDescent="0.55000000000000004">
      <c r="A568" t="s">
        <v>6046</v>
      </c>
      <c r="B568">
        <v>2017</v>
      </c>
      <c r="C568" t="s">
        <v>4304</v>
      </c>
      <c r="E568">
        <v>1</v>
      </c>
      <c r="I568">
        <v>1</v>
      </c>
    </row>
    <row r="569" spans="1:10" x14ac:dyDescent="0.55000000000000004">
      <c r="A569" t="s">
        <v>6047</v>
      </c>
      <c r="B569">
        <v>2017</v>
      </c>
      <c r="C569" t="s">
        <v>4304</v>
      </c>
      <c r="G569">
        <v>1</v>
      </c>
      <c r="J569">
        <v>1</v>
      </c>
    </row>
    <row r="570" spans="1:10" x14ac:dyDescent="0.55000000000000004">
      <c r="A570" t="s">
        <v>6051</v>
      </c>
      <c r="B570">
        <v>2017</v>
      </c>
      <c r="C570" t="s">
        <v>4304</v>
      </c>
      <c r="G570">
        <v>1</v>
      </c>
      <c r="J570">
        <v>1</v>
      </c>
    </row>
    <row r="571" spans="1:10" x14ac:dyDescent="0.55000000000000004">
      <c r="A571" t="s">
        <v>6055</v>
      </c>
      <c r="B571">
        <v>2017</v>
      </c>
      <c r="C571" t="s">
        <v>4304</v>
      </c>
      <c r="F571">
        <v>1</v>
      </c>
      <c r="J571">
        <v>1</v>
      </c>
    </row>
    <row r="572" spans="1:10" x14ac:dyDescent="0.55000000000000004">
      <c r="A572" t="s">
        <v>6058</v>
      </c>
      <c r="B572">
        <v>2017</v>
      </c>
      <c r="C572" t="s">
        <v>4304</v>
      </c>
      <c r="F572">
        <v>1</v>
      </c>
      <c r="J572">
        <v>1</v>
      </c>
    </row>
    <row r="573" spans="1:10" x14ac:dyDescent="0.55000000000000004">
      <c r="A573" t="s">
        <v>6072</v>
      </c>
      <c r="B573">
        <v>2017</v>
      </c>
      <c r="C573" t="s">
        <v>4304</v>
      </c>
      <c r="G573">
        <v>1</v>
      </c>
      <c r="J573">
        <v>1</v>
      </c>
    </row>
    <row r="574" spans="1:10" x14ac:dyDescent="0.55000000000000004">
      <c r="A574" t="s">
        <v>6091</v>
      </c>
      <c r="B574">
        <v>2017</v>
      </c>
      <c r="C574" t="s">
        <v>4304</v>
      </c>
      <c r="E574">
        <v>1</v>
      </c>
      <c r="J574">
        <v>1</v>
      </c>
    </row>
    <row r="575" spans="1:10" x14ac:dyDescent="0.55000000000000004">
      <c r="A575" t="s">
        <v>6103</v>
      </c>
      <c r="B575">
        <v>2017</v>
      </c>
      <c r="C575" t="s">
        <v>4304</v>
      </c>
      <c r="E575">
        <v>1</v>
      </c>
      <c r="J575">
        <v>1</v>
      </c>
    </row>
    <row r="576" spans="1:10" x14ac:dyDescent="0.55000000000000004">
      <c r="A576" t="s">
        <v>6105</v>
      </c>
      <c r="B576">
        <v>2017</v>
      </c>
      <c r="C576" t="s">
        <v>4304</v>
      </c>
      <c r="E576">
        <v>1</v>
      </c>
      <c r="J576">
        <v>1</v>
      </c>
    </row>
    <row r="577" spans="1:12" x14ac:dyDescent="0.55000000000000004">
      <c r="A577" t="s">
        <v>6082</v>
      </c>
      <c r="B577">
        <v>2017</v>
      </c>
      <c r="C577" t="s">
        <v>4304</v>
      </c>
      <c r="E577">
        <v>1</v>
      </c>
      <c r="K577">
        <v>1</v>
      </c>
    </row>
    <row r="578" spans="1:12" x14ac:dyDescent="0.55000000000000004">
      <c r="A578" t="s">
        <v>6297</v>
      </c>
      <c r="B578">
        <v>2017</v>
      </c>
      <c r="C578" t="s">
        <v>4304</v>
      </c>
      <c r="F578">
        <v>1</v>
      </c>
      <c r="L578">
        <v>1</v>
      </c>
    </row>
    <row r="579" spans="1:12" x14ac:dyDescent="0.55000000000000004">
      <c r="A579" s="8" t="s">
        <v>13447</v>
      </c>
      <c r="B579" s="8">
        <v>2017</v>
      </c>
      <c r="C579" s="8" t="s">
        <v>4304</v>
      </c>
      <c r="E579">
        <v>1</v>
      </c>
      <c r="H579">
        <v>1</v>
      </c>
    </row>
    <row r="580" spans="1:12" x14ac:dyDescent="0.55000000000000004">
      <c r="A580" s="8" t="s">
        <v>13493</v>
      </c>
      <c r="B580" s="8">
        <v>2017</v>
      </c>
      <c r="C580" s="8" t="s">
        <v>4304</v>
      </c>
      <c r="E580">
        <v>1</v>
      </c>
      <c r="L580">
        <v>1</v>
      </c>
    </row>
    <row r="581" spans="1:12" x14ac:dyDescent="0.55000000000000004">
      <c r="A581" s="8" t="s">
        <v>13505</v>
      </c>
      <c r="B581" s="8">
        <v>2017</v>
      </c>
      <c r="C581" s="8" t="s">
        <v>4304</v>
      </c>
      <c r="E581">
        <v>1</v>
      </c>
      <c r="H581">
        <v>1</v>
      </c>
    </row>
  </sheetData>
  <sortState xmlns:xlrd2="http://schemas.microsoft.com/office/spreadsheetml/2017/richdata2" ref="A3:M581">
    <sortCondition ref="C3:C581"/>
    <sortCondition ref="B3:B581"/>
  </sortState>
  <mergeCells count="5">
    <mergeCell ref="D1:G1"/>
    <mergeCell ref="H1:L1"/>
    <mergeCell ref="Q1:T1"/>
    <mergeCell ref="U1:Y1"/>
    <mergeCell ref="Q44:U44"/>
  </mergeCells>
  <pageMargins left="0.7" right="0.7" top="0.78740157499999996" bottom="0.78740157499999996" header="0.3" footer="0.3"/>
  <pageSetup paperSize="9" scale="95"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318"/>
  <sheetViews>
    <sheetView topLeftCell="B1" workbookViewId="0">
      <selection activeCell="E20" sqref="E20"/>
    </sheetView>
  </sheetViews>
  <sheetFormatPr baseColWidth="10" defaultRowHeight="14.4" x14ac:dyDescent="0.55000000000000004"/>
  <cols>
    <col min="1" max="1" width="113" customWidth="1"/>
    <col min="2" max="3" width="15.15625" customWidth="1"/>
    <col min="4" max="4" width="86.578125" bestFit="1" customWidth="1"/>
    <col min="5" max="5" width="45.26171875" bestFit="1" customWidth="1"/>
    <col min="6" max="6" width="19.68359375" bestFit="1" customWidth="1"/>
    <col min="8" max="8" width="21" customWidth="1"/>
    <col min="22" max="22" width="22.41796875" bestFit="1" customWidth="1"/>
  </cols>
  <sheetData>
    <row r="1" spans="1:22" x14ac:dyDescent="0.55000000000000004">
      <c r="A1" s="14" t="s">
        <v>4880</v>
      </c>
      <c r="B1" t="s">
        <v>4882</v>
      </c>
      <c r="D1" s="54" t="s">
        <v>13608</v>
      </c>
      <c r="E1" s="54" t="s">
        <v>13607</v>
      </c>
      <c r="F1" s="54" t="s">
        <v>13606</v>
      </c>
      <c r="H1" s="22" t="s">
        <v>9350</v>
      </c>
      <c r="I1" s="22">
        <v>2005</v>
      </c>
      <c r="J1" s="22">
        <v>2006</v>
      </c>
      <c r="K1" s="22">
        <v>2007</v>
      </c>
      <c r="L1" s="22">
        <v>2008</v>
      </c>
      <c r="M1" s="22">
        <v>2009</v>
      </c>
      <c r="N1" s="22">
        <v>2010</v>
      </c>
      <c r="O1" s="22">
        <v>2011</v>
      </c>
      <c r="P1" s="22">
        <v>2012</v>
      </c>
      <c r="Q1" s="22">
        <v>2013</v>
      </c>
      <c r="R1" s="22">
        <v>2014</v>
      </c>
      <c r="S1" s="22">
        <v>2015</v>
      </c>
      <c r="T1" s="22">
        <v>2016</v>
      </c>
      <c r="U1" s="22">
        <v>2017</v>
      </c>
      <c r="V1" s="22" t="s">
        <v>13611</v>
      </c>
    </row>
    <row r="2" spans="1:22" x14ac:dyDescent="0.55000000000000004">
      <c r="A2" s="15" t="s">
        <v>4632</v>
      </c>
      <c r="B2">
        <v>1</v>
      </c>
      <c r="D2" s="52" t="s">
        <v>5981</v>
      </c>
      <c r="E2" s="53" t="s">
        <v>249</v>
      </c>
      <c r="F2" s="52">
        <v>32</v>
      </c>
      <c r="H2" s="29" t="s">
        <v>249</v>
      </c>
      <c r="I2">
        <v>2</v>
      </c>
      <c r="J2">
        <v>4</v>
      </c>
      <c r="K2">
        <v>6</v>
      </c>
      <c r="L2">
        <v>4</v>
      </c>
      <c r="M2">
        <v>2</v>
      </c>
      <c r="N2">
        <v>2</v>
      </c>
      <c r="O2">
        <v>5</v>
      </c>
      <c r="P2">
        <v>6</v>
      </c>
      <c r="Q2">
        <v>1</v>
      </c>
      <c r="V2">
        <v>32</v>
      </c>
    </row>
    <row r="3" spans="1:22" x14ac:dyDescent="0.55000000000000004">
      <c r="A3" s="15" t="s">
        <v>3870</v>
      </c>
      <c r="B3">
        <v>1</v>
      </c>
      <c r="D3" s="52" t="s">
        <v>5982</v>
      </c>
      <c r="E3" s="53" t="s">
        <v>3799</v>
      </c>
      <c r="F3" s="52">
        <v>14</v>
      </c>
      <c r="H3" s="29" t="s">
        <v>3799</v>
      </c>
      <c r="L3">
        <v>1</v>
      </c>
      <c r="M3">
        <v>2</v>
      </c>
      <c r="N3">
        <v>2</v>
      </c>
      <c r="O3">
        <v>3</v>
      </c>
      <c r="P3">
        <v>2</v>
      </c>
      <c r="R3">
        <v>1</v>
      </c>
      <c r="S3">
        <v>2</v>
      </c>
      <c r="U3">
        <v>1</v>
      </c>
      <c r="V3">
        <v>14</v>
      </c>
    </row>
    <row r="4" spans="1:22" x14ac:dyDescent="0.55000000000000004">
      <c r="A4" s="15" t="s">
        <v>1685</v>
      </c>
      <c r="B4">
        <v>1</v>
      </c>
      <c r="D4" s="52" t="s">
        <v>5983</v>
      </c>
      <c r="E4" s="53" t="s">
        <v>419</v>
      </c>
      <c r="F4" s="52">
        <v>13</v>
      </c>
      <c r="H4" s="30" t="s">
        <v>419</v>
      </c>
      <c r="J4">
        <v>1</v>
      </c>
      <c r="K4">
        <v>1</v>
      </c>
      <c r="N4">
        <v>1</v>
      </c>
      <c r="O4">
        <v>2</v>
      </c>
      <c r="P4">
        <v>1</v>
      </c>
      <c r="Q4">
        <v>4</v>
      </c>
      <c r="S4">
        <v>1</v>
      </c>
      <c r="T4">
        <v>1</v>
      </c>
      <c r="U4">
        <v>1</v>
      </c>
      <c r="V4">
        <v>13</v>
      </c>
    </row>
    <row r="5" spans="1:22" x14ac:dyDescent="0.55000000000000004">
      <c r="A5" s="15" t="s">
        <v>3945</v>
      </c>
      <c r="B5">
        <v>1</v>
      </c>
      <c r="D5" s="52" t="s">
        <v>5986</v>
      </c>
      <c r="E5" s="53" t="s">
        <v>775</v>
      </c>
      <c r="F5" s="52">
        <v>12</v>
      </c>
      <c r="H5" s="28" t="s">
        <v>775</v>
      </c>
      <c r="L5">
        <v>1</v>
      </c>
      <c r="N5">
        <v>1</v>
      </c>
      <c r="Q5">
        <v>2</v>
      </c>
      <c r="R5">
        <v>2</v>
      </c>
      <c r="S5">
        <v>1</v>
      </c>
      <c r="T5">
        <v>3</v>
      </c>
      <c r="U5">
        <v>2</v>
      </c>
      <c r="V5">
        <v>12</v>
      </c>
    </row>
    <row r="6" spans="1:22" x14ac:dyDescent="0.55000000000000004">
      <c r="A6" s="15" t="s">
        <v>53</v>
      </c>
      <c r="B6">
        <v>1</v>
      </c>
      <c r="D6" s="52" t="s">
        <v>5985</v>
      </c>
      <c r="E6" s="53" t="s">
        <v>625</v>
      </c>
      <c r="F6" s="52">
        <v>11</v>
      </c>
      <c r="H6" s="28" t="s">
        <v>625</v>
      </c>
      <c r="Q6">
        <v>3</v>
      </c>
      <c r="R6">
        <v>1</v>
      </c>
      <c r="S6">
        <v>5</v>
      </c>
      <c r="T6">
        <v>1</v>
      </c>
      <c r="U6">
        <v>1</v>
      </c>
      <c r="V6">
        <v>11</v>
      </c>
    </row>
    <row r="7" spans="1:22" x14ac:dyDescent="0.55000000000000004">
      <c r="A7" s="15" t="s">
        <v>593</v>
      </c>
      <c r="B7">
        <v>2</v>
      </c>
      <c r="D7" s="52" t="s">
        <v>5984</v>
      </c>
      <c r="E7" s="53" t="s">
        <v>852</v>
      </c>
      <c r="F7" s="52">
        <v>10</v>
      </c>
      <c r="H7" s="29" t="s">
        <v>499</v>
      </c>
      <c r="J7">
        <v>1</v>
      </c>
      <c r="L7">
        <v>1</v>
      </c>
      <c r="N7">
        <v>2</v>
      </c>
      <c r="O7">
        <v>2</v>
      </c>
      <c r="Q7">
        <v>2</v>
      </c>
      <c r="R7">
        <v>1</v>
      </c>
      <c r="S7">
        <v>1</v>
      </c>
      <c r="U7">
        <v>1</v>
      </c>
      <c r="V7">
        <v>11</v>
      </c>
    </row>
    <row r="8" spans="1:22" x14ac:dyDescent="0.55000000000000004">
      <c r="A8" s="15" t="s">
        <v>3054</v>
      </c>
      <c r="B8">
        <v>1</v>
      </c>
      <c r="D8" s="52" t="s">
        <v>5990</v>
      </c>
      <c r="E8" s="53" t="s">
        <v>745</v>
      </c>
      <c r="F8" s="52">
        <v>9</v>
      </c>
      <c r="H8" s="29" t="s">
        <v>852</v>
      </c>
      <c r="Q8">
        <v>5</v>
      </c>
      <c r="R8">
        <v>1</v>
      </c>
      <c r="S8">
        <v>4</v>
      </c>
      <c r="V8">
        <v>10</v>
      </c>
    </row>
    <row r="9" spans="1:22" x14ac:dyDescent="0.55000000000000004">
      <c r="A9" s="15" t="s">
        <v>3895</v>
      </c>
      <c r="B9">
        <v>1</v>
      </c>
      <c r="D9" s="52" t="s">
        <v>5992</v>
      </c>
      <c r="E9" s="53" t="s">
        <v>265</v>
      </c>
      <c r="F9" s="52">
        <v>9</v>
      </c>
      <c r="H9" s="29" t="s">
        <v>745</v>
      </c>
      <c r="S9">
        <v>2</v>
      </c>
      <c r="T9">
        <v>2</v>
      </c>
      <c r="U9">
        <v>5</v>
      </c>
      <c r="V9">
        <v>9</v>
      </c>
    </row>
    <row r="10" spans="1:22" x14ac:dyDescent="0.55000000000000004">
      <c r="A10" s="15" t="s">
        <v>860</v>
      </c>
      <c r="B10">
        <v>3</v>
      </c>
      <c r="D10" s="52" t="s">
        <v>5988</v>
      </c>
      <c r="E10" s="53" t="s">
        <v>336</v>
      </c>
      <c r="F10" s="52">
        <v>8</v>
      </c>
      <c r="H10" s="31" t="s">
        <v>265</v>
      </c>
      <c r="K10">
        <v>1</v>
      </c>
      <c r="L10">
        <v>1</v>
      </c>
      <c r="M10">
        <v>2</v>
      </c>
      <c r="P10">
        <v>2</v>
      </c>
      <c r="Q10">
        <v>3</v>
      </c>
      <c r="V10">
        <v>9</v>
      </c>
    </row>
    <row r="11" spans="1:22" x14ac:dyDescent="0.55000000000000004">
      <c r="A11" s="15" t="s">
        <v>3813</v>
      </c>
      <c r="B11">
        <v>3</v>
      </c>
      <c r="E11" s="15"/>
      <c r="H11" s="28" t="s">
        <v>336</v>
      </c>
      <c r="Q11">
        <v>4</v>
      </c>
      <c r="R11">
        <v>2</v>
      </c>
      <c r="S11">
        <v>1</v>
      </c>
      <c r="U11">
        <v>1</v>
      </c>
      <c r="V11">
        <v>8</v>
      </c>
    </row>
    <row r="12" spans="1:22" x14ac:dyDescent="0.55000000000000004">
      <c r="A12" s="15" t="s">
        <v>4818</v>
      </c>
      <c r="B12">
        <v>1</v>
      </c>
      <c r="E12" s="55" t="s">
        <v>9356</v>
      </c>
      <c r="F12" s="54" t="s">
        <v>13606</v>
      </c>
      <c r="H12" s="28" t="s">
        <v>213</v>
      </c>
      <c r="N12">
        <v>1</v>
      </c>
      <c r="O12">
        <v>3</v>
      </c>
      <c r="U12">
        <v>1</v>
      </c>
      <c r="V12">
        <v>5</v>
      </c>
    </row>
    <row r="13" spans="1:22" x14ac:dyDescent="0.55000000000000004">
      <c r="A13" s="15" t="s">
        <v>3825</v>
      </c>
      <c r="B13">
        <v>6</v>
      </c>
      <c r="D13" s="52" t="s">
        <v>5987</v>
      </c>
      <c r="E13" s="53" t="s">
        <v>499</v>
      </c>
      <c r="F13" s="52">
        <v>11</v>
      </c>
      <c r="H13" s="28" t="s">
        <v>827</v>
      </c>
      <c r="S13">
        <v>2</v>
      </c>
      <c r="T13">
        <v>2</v>
      </c>
      <c r="V13">
        <v>4</v>
      </c>
    </row>
    <row r="14" spans="1:22" x14ac:dyDescent="0.55000000000000004">
      <c r="A14" s="15" t="s">
        <v>6339</v>
      </c>
      <c r="B14">
        <v>1</v>
      </c>
      <c r="D14" s="52" t="s">
        <v>5989</v>
      </c>
      <c r="E14" s="53" t="s">
        <v>213</v>
      </c>
      <c r="F14" s="52">
        <v>5</v>
      </c>
    </row>
    <row r="15" spans="1:22" x14ac:dyDescent="0.55000000000000004">
      <c r="A15" s="15" t="s">
        <v>3897</v>
      </c>
      <c r="B15">
        <v>4</v>
      </c>
      <c r="D15" s="52" t="s">
        <v>5991</v>
      </c>
      <c r="E15" s="53" t="s">
        <v>827</v>
      </c>
      <c r="F15" s="52">
        <v>4</v>
      </c>
      <c r="H15" s="2" t="s">
        <v>5977</v>
      </c>
      <c r="I15">
        <f>SUM(I7:I9,I2:I3)</f>
        <v>2</v>
      </c>
      <c r="J15">
        <f t="shared" ref="J15:V15" si="0">SUM(J7:J9,J2:J3)</f>
        <v>5</v>
      </c>
      <c r="K15">
        <f t="shared" si="0"/>
        <v>6</v>
      </c>
      <c r="L15">
        <f t="shared" si="0"/>
        <v>6</v>
      </c>
      <c r="M15">
        <f t="shared" si="0"/>
        <v>4</v>
      </c>
      <c r="N15">
        <f t="shared" si="0"/>
        <v>6</v>
      </c>
      <c r="O15">
        <f t="shared" si="0"/>
        <v>10</v>
      </c>
      <c r="P15">
        <f t="shared" si="0"/>
        <v>8</v>
      </c>
      <c r="Q15">
        <f t="shared" si="0"/>
        <v>8</v>
      </c>
      <c r="R15">
        <f t="shared" si="0"/>
        <v>3</v>
      </c>
      <c r="S15">
        <f t="shared" si="0"/>
        <v>9</v>
      </c>
      <c r="T15">
        <f t="shared" si="0"/>
        <v>2</v>
      </c>
      <c r="U15">
        <f t="shared" si="0"/>
        <v>7</v>
      </c>
      <c r="V15">
        <f t="shared" si="0"/>
        <v>76</v>
      </c>
    </row>
    <row r="16" spans="1:22" x14ac:dyDescent="0.55000000000000004">
      <c r="A16" s="15" t="s">
        <v>4703</v>
      </c>
      <c r="B16">
        <v>2</v>
      </c>
      <c r="H16" s="32" t="s">
        <v>50</v>
      </c>
      <c r="I16">
        <f>SUM(I5:I6,I11,I12:I12,I13)</f>
        <v>0</v>
      </c>
      <c r="J16">
        <f t="shared" ref="J16:V16" si="1">SUM(J5:J6,J11,J12:J12,J13)</f>
        <v>0</v>
      </c>
      <c r="K16">
        <f t="shared" si="1"/>
        <v>0</v>
      </c>
      <c r="L16">
        <f t="shared" si="1"/>
        <v>1</v>
      </c>
      <c r="M16">
        <f t="shared" si="1"/>
        <v>0</v>
      </c>
      <c r="N16">
        <f t="shared" si="1"/>
        <v>2</v>
      </c>
      <c r="O16">
        <f t="shared" si="1"/>
        <v>3</v>
      </c>
      <c r="P16">
        <f t="shared" si="1"/>
        <v>0</v>
      </c>
      <c r="Q16">
        <f t="shared" si="1"/>
        <v>9</v>
      </c>
      <c r="R16">
        <f t="shared" si="1"/>
        <v>5</v>
      </c>
      <c r="S16">
        <f t="shared" si="1"/>
        <v>9</v>
      </c>
      <c r="T16">
        <f t="shared" si="1"/>
        <v>6</v>
      </c>
      <c r="U16">
        <f t="shared" si="1"/>
        <v>5</v>
      </c>
      <c r="V16">
        <f t="shared" si="1"/>
        <v>40</v>
      </c>
    </row>
    <row r="17" spans="1:22" x14ac:dyDescent="0.55000000000000004">
      <c r="A17" s="15" t="s">
        <v>3911</v>
      </c>
      <c r="B17">
        <v>1</v>
      </c>
      <c r="H17" s="3" t="s">
        <v>791</v>
      </c>
      <c r="I17">
        <f>SUM(I10)</f>
        <v>0</v>
      </c>
      <c r="J17">
        <f t="shared" ref="J17:V17" si="2">SUM(J10)</f>
        <v>0</v>
      </c>
      <c r="K17">
        <f t="shared" si="2"/>
        <v>1</v>
      </c>
      <c r="L17">
        <f t="shared" si="2"/>
        <v>1</v>
      </c>
      <c r="M17">
        <f t="shared" si="2"/>
        <v>2</v>
      </c>
      <c r="N17">
        <f t="shared" si="2"/>
        <v>0</v>
      </c>
      <c r="O17">
        <f t="shared" si="2"/>
        <v>0</v>
      </c>
      <c r="P17">
        <f t="shared" si="2"/>
        <v>2</v>
      </c>
      <c r="Q17">
        <f t="shared" si="2"/>
        <v>3</v>
      </c>
      <c r="R17">
        <f t="shared" si="2"/>
        <v>0</v>
      </c>
      <c r="S17">
        <f t="shared" si="2"/>
        <v>0</v>
      </c>
      <c r="T17">
        <f t="shared" si="2"/>
        <v>0</v>
      </c>
      <c r="U17">
        <f t="shared" si="2"/>
        <v>0</v>
      </c>
      <c r="V17">
        <f t="shared" si="2"/>
        <v>9</v>
      </c>
    </row>
    <row r="18" spans="1:22" x14ac:dyDescent="0.55000000000000004">
      <c r="A18" s="15" t="s">
        <v>1036</v>
      </c>
      <c r="B18">
        <v>4</v>
      </c>
      <c r="D18" t="s">
        <v>14976</v>
      </c>
      <c r="E18" s="57">
        <f>AVERAGE(F2:F10)</f>
        <v>13.111111111111111</v>
      </c>
      <c r="F18">
        <f>E18-E19</f>
        <v>6.1757837625212284</v>
      </c>
      <c r="H18" s="5" t="s">
        <v>5974</v>
      </c>
      <c r="I18">
        <f>SUM(I4)</f>
        <v>0</v>
      </c>
      <c r="J18">
        <f t="shared" ref="J18:V18" si="3">SUM(J4)</f>
        <v>1</v>
      </c>
      <c r="K18">
        <f t="shared" si="3"/>
        <v>1</v>
      </c>
      <c r="L18">
        <f t="shared" si="3"/>
        <v>0</v>
      </c>
      <c r="M18">
        <f t="shared" si="3"/>
        <v>0</v>
      </c>
      <c r="N18">
        <f t="shared" si="3"/>
        <v>1</v>
      </c>
      <c r="O18">
        <f t="shared" si="3"/>
        <v>2</v>
      </c>
      <c r="P18">
        <f t="shared" si="3"/>
        <v>1</v>
      </c>
      <c r="Q18">
        <f t="shared" si="3"/>
        <v>4</v>
      </c>
      <c r="R18">
        <f t="shared" si="3"/>
        <v>0</v>
      </c>
      <c r="S18">
        <f t="shared" si="3"/>
        <v>1</v>
      </c>
      <c r="T18">
        <f t="shared" si="3"/>
        <v>1</v>
      </c>
      <c r="U18">
        <f t="shared" si="3"/>
        <v>1</v>
      </c>
      <c r="V18">
        <f t="shared" si="3"/>
        <v>13</v>
      </c>
    </row>
    <row r="19" spans="1:22" x14ac:dyDescent="0.55000000000000004">
      <c r="A19" s="15" t="s">
        <v>3951</v>
      </c>
      <c r="B19">
        <v>1</v>
      </c>
      <c r="D19" t="s">
        <v>14977</v>
      </c>
      <c r="E19">
        <f>STDEVP(F2:F10)</f>
        <v>6.9353273485898823</v>
      </c>
      <c r="F19">
        <f>E18+E19</f>
        <v>20.046438459700994</v>
      </c>
    </row>
    <row r="20" spans="1:22" x14ac:dyDescent="0.55000000000000004">
      <c r="A20" s="15" t="s">
        <v>3880</v>
      </c>
      <c r="B20">
        <v>1</v>
      </c>
    </row>
    <row r="21" spans="1:22" x14ac:dyDescent="0.55000000000000004">
      <c r="A21" s="15" t="s">
        <v>3583</v>
      </c>
      <c r="B21">
        <v>1</v>
      </c>
      <c r="D21" t="s">
        <v>14978</v>
      </c>
      <c r="E21" s="57">
        <f>AVERAGE(F13:F15)</f>
        <v>6.666666666666667</v>
      </c>
      <c r="F21">
        <f>E21-E22</f>
        <v>3.5754605015014325</v>
      </c>
    </row>
    <row r="22" spans="1:22" x14ac:dyDescent="0.55000000000000004">
      <c r="A22" s="15" t="s">
        <v>3823</v>
      </c>
      <c r="B22">
        <v>1</v>
      </c>
      <c r="D22" t="s">
        <v>14979</v>
      </c>
      <c r="E22">
        <f>STDEVP(F13:F15)</f>
        <v>3.0912061651652345</v>
      </c>
      <c r="F22">
        <f>E21+E22</f>
        <v>9.7578728318319019</v>
      </c>
    </row>
    <row r="23" spans="1:22" x14ac:dyDescent="0.55000000000000004">
      <c r="A23" s="15" t="s">
        <v>3953</v>
      </c>
      <c r="B23">
        <v>1</v>
      </c>
    </row>
    <row r="24" spans="1:22" x14ac:dyDescent="0.55000000000000004">
      <c r="A24" s="15" t="s">
        <v>13575</v>
      </c>
      <c r="B24">
        <v>2</v>
      </c>
      <c r="D24" t="s">
        <v>13609</v>
      </c>
      <c r="E24">
        <f>AVERAGE(B2:B317)</f>
        <v>1.8322784810126582</v>
      </c>
      <c r="F24">
        <f>E24-E25</f>
        <v>-0.70111292651089085</v>
      </c>
    </row>
    <row r="25" spans="1:22" x14ac:dyDescent="0.55000000000000004">
      <c r="A25" s="15" t="s">
        <v>3803</v>
      </c>
      <c r="B25">
        <v>1</v>
      </c>
      <c r="D25" t="s">
        <v>13610</v>
      </c>
      <c r="E25">
        <f>STDEVP(B2:B317)</f>
        <v>2.5333914075235491</v>
      </c>
      <c r="F25">
        <f>E24+E25</f>
        <v>4.3656698885362069</v>
      </c>
    </row>
    <row r="26" spans="1:22" x14ac:dyDescent="0.55000000000000004">
      <c r="A26" s="15" t="s">
        <v>2225</v>
      </c>
      <c r="B26">
        <v>1</v>
      </c>
    </row>
    <row r="27" spans="1:22" x14ac:dyDescent="0.55000000000000004">
      <c r="A27" s="15" t="s">
        <v>4448</v>
      </c>
      <c r="B27">
        <v>1</v>
      </c>
    </row>
    <row r="28" spans="1:22" x14ac:dyDescent="0.55000000000000004">
      <c r="A28" s="15" t="s">
        <v>3846</v>
      </c>
      <c r="B28">
        <v>1</v>
      </c>
    </row>
    <row r="29" spans="1:22" x14ac:dyDescent="0.55000000000000004">
      <c r="A29" s="15" t="s">
        <v>1084</v>
      </c>
      <c r="B29">
        <v>1</v>
      </c>
    </row>
    <row r="30" spans="1:22" x14ac:dyDescent="0.55000000000000004">
      <c r="A30" s="15" t="s">
        <v>3847</v>
      </c>
      <c r="B30">
        <v>1</v>
      </c>
    </row>
    <row r="31" spans="1:22" x14ac:dyDescent="0.55000000000000004">
      <c r="A31" s="15" t="s">
        <v>3350</v>
      </c>
      <c r="B31">
        <v>1</v>
      </c>
    </row>
    <row r="32" spans="1:22" x14ac:dyDescent="0.55000000000000004">
      <c r="A32" s="15" t="s">
        <v>3805</v>
      </c>
      <c r="B32">
        <v>1</v>
      </c>
      <c r="C32" s="15"/>
    </row>
    <row r="33" spans="1:3" x14ac:dyDescent="0.55000000000000004">
      <c r="A33" s="15" t="s">
        <v>4776</v>
      </c>
      <c r="B33">
        <v>2</v>
      </c>
      <c r="C33" s="15"/>
    </row>
    <row r="34" spans="1:3" x14ac:dyDescent="0.55000000000000004">
      <c r="A34" s="15" t="s">
        <v>545</v>
      </c>
      <c r="B34">
        <v>4</v>
      </c>
      <c r="C34" s="15"/>
    </row>
    <row r="35" spans="1:3" x14ac:dyDescent="0.55000000000000004">
      <c r="A35" s="15" t="s">
        <v>3926</v>
      </c>
      <c r="B35">
        <v>1</v>
      </c>
      <c r="C35" s="15"/>
    </row>
    <row r="36" spans="1:3" x14ac:dyDescent="0.55000000000000004">
      <c r="A36" s="15" t="s">
        <v>6349</v>
      </c>
      <c r="B36">
        <v>1</v>
      </c>
      <c r="C36" s="15"/>
    </row>
    <row r="37" spans="1:3" x14ac:dyDescent="0.55000000000000004">
      <c r="A37" s="15" t="s">
        <v>6330</v>
      </c>
      <c r="B37">
        <v>1</v>
      </c>
      <c r="C37" s="15"/>
    </row>
    <row r="38" spans="1:3" x14ac:dyDescent="0.55000000000000004">
      <c r="A38" s="15" t="s">
        <v>3937</v>
      </c>
      <c r="B38">
        <v>6</v>
      </c>
      <c r="C38" s="15"/>
    </row>
    <row r="39" spans="1:3" x14ac:dyDescent="0.55000000000000004">
      <c r="A39" s="15" t="s">
        <v>6338</v>
      </c>
      <c r="B39">
        <v>1</v>
      </c>
      <c r="C39" s="15"/>
    </row>
    <row r="40" spans="1:3" x14ac:dyDescent="0.55000000000000004">
      <c r="A40" s="15" t="s">
        <v>4870</v>
      </c>
      <c r="B40">
        <v>1</v>
      </c>
      <c r="C40" s="15"/>
    </row>
    <row r="41" spans="1:3" x14ac:dyDescent="0.55000000000000004">
      <c r="A41" s="15" t="s">
        <v>3839</v>
      </c>
      <c r="B41">
        <v>1</v>
      </c>
      <c r="C41" s="15"/>
    </row>
    <row r="42" spans="1:3" x14ac:dyDescent="0.55000000000000004">
      <c r="A42" s="15" t="s">
        <v>3844</v>
      </c>
      <c r="B42">
        <v>2</v>
      </c>
      <c r="C42" s="15"/>
    </row>
    <row r="43" spans="1:3" x14ac:dyDescent="0.55000000000000004">
      <c r="A43" s="15" t="s">
        <v>3928</v>
      </c>
      <c r="B43">
        <v>1</v>
      </c>
      <c r="C43" s="15"/>
    </row>
    <row r="44" spans="1:3" x14ac:dyDescent="0.55000000000000004">
      <c r="A44" s="15" t="s">
        <v>1763</v>
      </c>
      <c r="B44">
        <v>2</v>
      </c>
      <c r="C44" s="15"/>
    </row>
    <row r="45" spans="1:3" x14ac:dyDescent="0.55000000000000004">
      <c r="A45" s="15" t="s">
        <v>3090</v>
      </c>
      <c r="B45">
        <v>1</v>
      </c>
      <c r="C45" s="15"/>
    </row>
    <row r="46" spans="1:3" x14ac:dyDescent="0.55000000000000004">
      <c r="A46" s="15" t="s">
        <v>481</v>
      </c>
      <c r="B46">
        <v>1</v>
      </c>
      <c r="C46" s="15"/>
    </row>
    <row r="47" spans="1:3" x14ac:dyDescent="0.55000000000000004">
      <c r="A47" s="15" t="s">
        <v>4714</v>
      </c>
      <c r="B47">
        <v>1</v>
      </c>
      <c r="C47" s="15"/>
    </row>
    <row r="48" spans="1:3" x14ac:dyDescent="0.55000000000000004">
      <c r="A48" s="15" t="s">
        <v>204</v>
      </c>
      <c r="B48">
        <v>1</v>
      </c>
      <c r="C48" s="15"/>
    </row>
    <row r="49" spans="1:3" x14ac:dyDescent="0.55000000000000004">
      <c r="A49" s="15" t="s">
        <v>3930</v>
      </c>
      <c r="B49">
        <v>1</v>
      </c>
      <c r="C49" s="15"/>
    </row>
    <row r="50" spans="1:3" x14ac:dyDescent="0.55000000000000004">
      <c r="A50" s="15" t="s">
        <v>3381</v>
      </c>
      <c r="B50">
        <v>1</v>
      </c>
      <c r="C50" s="15"/>
    </row>
    <row r="51" spans="1:3" x14ac:dyDescent="0.55000000000000004">
      <c r="A51" s="15" t="s">
        <v>4683</v>
      </c>
      <c r="B51">
        <v>1</v>
      </c>
      <c r="C51" s="15"/>
    </row>
    <row r="52" spans="1:3" x14ac:dyDescent="0.55000000000000004">
      <c r="A52" s="15" t="s">
        <v>3872</v>
      </c>
      <c r="B52">
        <v>1</v>
      </c>
      <c r="C52" s="15"/>
    </row>
    <row r="53" spans="1:3" x14ac:dyDescent="0.55000000000000004">
      <c r="A53" s="15" t="s">
        <v>84</v>
      </c>
      <c r="B53">
        <v>1</v>
      </c>
      <c r="C53" s="15"/>
    </row>
    <row r="54" spans="1:3" x14ac:dyDescent="0.55000000000000004">
      <c r="A54" s="15" t="s">
        <v>71</v>
      </c>
      <c r="B54">
        <v>2</v>
      </c>
      <c r="C54" s="15"/>
    </row>
    <row r="55" spans="1:3" x14ac:dyDescent="0.55000000000000004">
      <c r="A55" s="15" t="s">
        <v>852</v>
      </c>
      <c r="B55">
        <v>10</v>
      </c>
      <c r="C55" s="15"/>
    </row>
    <row r="56" spans="1:3" x14ac:dyDescent="0.55000000000000004">
      <c r="A56" s="15" t="s">
        <v>4710</v>
      </c>
      <c r="B56">
        <v>1</v>
      </c>
      <c r="C56" s="15"/>
    </row>
    <row r="57" spans="1:3" x14ac:dyDescent="0.55000000000000004">
      <c r="A57" s="15" t="s">
        <v>4855</v>
      </c>
      <c r="B57">
        <v>1</v>
      </c>
      <c r="C57" s="15"/>
    </row>
    <row r="58" spans="1:3" x14ac:dyDescent="0.55000000000000004">
      <c r="A58" s="15" t="s">
        <v>3885</v>
      </c>
      <c r="B58">
        <v>5</v>
      </c>
      <c r="C58" s="15"/>
    </row>
    <row r="59" spans="1:3" x14ac:dyDescent="0.55000000000000004">
      <c r="A59" s="15" t="s">
        <v>1640</v>
      </c>
      <c r="B59">
        <v>2</v>
      </c>
      <c r="C59" s="15"/>
    </row>
    <row r="60" spans="1:3" x14ac:dyDescent="0.55000000000000004">
      <c r="A60" s="15" t="s">
        <v>3955</v>
      </c>
      <c r="B60">
        <v>1</v>
      </c>
      <c r="C60" s="15"/>
    </row>
    <row r="61" spans="1:3" x14ac:dyDescent="0.55000000000000004">
      <c r="A61" s="15" t="s">
        <v>3693</v>
      </c>
      <c r="B61">
        <v>1</v>
      </c>
      <c r="C61" s="15"/>
    </row>
    <row r="62" spans="1:3" x14ac:dyDescent="0.55000000000000004">
      <c r="A62" s="15" t="s">
        <v>1939</v>
      </c>
      <c r="B62">
        <v>1</v>
      </c>
      <c r="C62" s="15"/>
    </row>
    <row r="63" spans="1:3" x14ac:dyDescent="0.55000000000000004">
      <c r="A63" s="15" t="s">
        <v>1612</v>
      </c>
      <c r="B63">
        <v>1</v>
      </c>
      <c r="C63" s="15"/>
    </row>
    <row r="64" spans="1:3" x14ac:dyDescent="0.55000000000000004">
      <c r="A64" s="15" t="s">
        <v>3907</v>
      </c>
      <c r="B64">
        <v>1</v>
      </c>
      <c r="C64" s="15"/>
    </row>
    <row r="65" spans="1:3" x14ac:dyDescent="0.55000000000000004">
      <c r="A65" s="15" t="s">
        <v>3947</v>
      </c>
      <c r="B65">
        <v>2</v>
      </c>
      <c r="C65" s="15"/>
    </row>
    <row r="66" spans="1:3" x14ac:dyDescent="0.55000000000000004">
      <c r="A66" s="15" t="s">
        <v>3858</v>
      </c>
      <c r="B66">
        <v>1</v>
      </c>
      <c r="C66" s="15"/>
    </row>
    <row r="67" spans="1:3" x14ac:dyDescent="0.55000000000000004">
      <c r="A67" s="15" t="s">
        <v>1744</v>
      </c>
      <c r="B67">
        <v>1</v>
      </c>
      <c r="C67" s="15"/>
    </row>
    <row r="68" spans="1:3" x14ac:dyDescent="0.55000000000000004">
      <c r="A68" s="15" t="s">
        <v>3924</v>
      </c>
      <c r="B68">
        <v>1</v>
      </c>
      <c r="C68" s="15"/>
    </row>
    <row r="69" spans="1:3" x14ac:dyDescent="0.55000000000000004">
      <c r="A69" s="15" t="s">
        <v>1501</v>
      </c>
      <c r="B69">
        <v>2</v>
      </c>
      <c r="C69" s="15"/>
    </row>
    <row r="70" spans="1:3" x14ac:dyDescent="0.55000000000000004">
      <c r="A70" s="15" t="s">
        <v>2470</v>
      </c>
      <c r="B70">
        <v>1</v>
      </c>
      <c r="C70" s="15"/>
    </row>
    <row r="71" spans="1:3" x14ac:dyDescent="0.55000000000000004">
      <c r="A71" s="15" t="s">
        <v>1491</v>
      </c>
      <c r="B71">
        <v>1</v>
      </c>
      <c r="C71" s="15"/>
    </row>
    <row r="72" spans="1:3" x14ac:dyDescent="0.55000000000000004">
      <c r="A72" s="15" t="s">
        <v>1074</v>
      </c>
      <c r="B72">
        <v>2</v>
      </c>
      <c r="C72" s="15"/>
    </row>
    <row r="73" spans="1:3" x14ac:dyDescent="0.55000000000000004">
      <c r="A73" s="15" t="s">
        <v>3835</v>
      </c>
      <c r="B73">
        <v>1</v>
      </c>
      <c r="C73" s="15"/>
    </row>
    <row r="74" spans="1:3" x14ac:dyDescent="0.55000000000000004">
      <c r="A74" s="15" t="s">
        <v>3811</v>
      </c>
      <c r="B74">
        <v>5</v>
      </c>
      <c r="C74" s="15"/>
    </row>
    <row r="75" spans="1:3" x14ac:dyDescent="0.55000000000000004">
      <c r="A75" s="15" t="s">
        <v>3751</v>
      </c>
      <c r="B75">
        <v>1</v>
      </c>
      <c r="C75" s="15"/>
    </row>
    <row r="76" spans="1:3" x14ac:dyDescent="0.55000000000000004">
      <c r="A76" s="15" t="s">
        <v>3901</v>
      </c>
      <c r="B76">
        <v>2</v>
      </c>
      <c r="C76" s="15"/>
    </row>
    <row r="77" spans="1:3" x14ac:dyDescent="0.55000000000000004">
      <c r="A77" s="15" t="s">
        <v>3939</v>
      </c>
      <c r="B77">
        <v>1</v>
      </c>
      <c r="C77" s="15"/>
    </row>
    <row r="78" spans="1:3" x14ac:dyDescent="0.55000000000000004">
      <c r="A78" s="15" t="s">
        <v>1862</v>
      </c>
      <c r="B78">
        <v>1</v>
      </c>
      <c r="C78" s="15"/>
    </row>
    <row r="79" spans="1:3" x14ac:dyDescent="0.55000000000000004">
      <c r="A79" s="15" t="s">
        <v>1363</v>
      </c>
      <c r="B79">
        <v>1</v>
      </c>
      <c r="C79" s="15"/>
    </row>
    <row r="80" spans="1:3" x14ac:dyDescent="0.55000000000000004">
      <c r="A80" s="15" t="s">
        <v>2950</v>
      </c>
      <c r="B80">
        <v>1</v>
      </c>
      <c r="C80" s="15"/>
    </row>
    <row r="81" spans="1:3" x14ac:dyDescent="0.55000000000000004">
      <c r="A81" s="15" t="s">
        <v>2624</v>
      </c>
      <c r="B81">
        <v>1</v>
      </c>
      <c r="C81" s="15"/>
    </row>
    <row r="82" spans="1:3" x14ac:dyDescent="0.55000000000000004">
      <c r="A82" s="15" t="s">
        <v>2051</v>
      </c>
      <c r="B82">
        <v>1</v>
      </c>
      <c r="C82" s="15"/>
    </row>
    <row r="83" spans="1:3" x14ac:dyDescent="0.55000000000000004">
      <c r="A83" s="15" t="s">
        <v>1382</v>
      </c>
      <c r="B83">
        <v>1</v>
      </c>
      <c r="C83" s="15"/>
    </row>
    <row r="84" spans="1:3" x14ac:dyDescent="0.55000000000000004">
      <c r="A84" s="15" t="s">
        <v>135</v>
      </c>
      <c r="B84">
        <v>1</v>
      </c>
      <c r="C84" s="15"/>
    </row>
    <row r="85" spans="1:3" x14ac:dyDescent="0.55000000000000004">
      <c r="A85" s="15" t="s">
        <v>652</v>
      </c>
      <c r="B85">
        <v>2</v>
      </c>
      <c r="C85" s="15"/>
    </row>
    <row r="86" spans="1:3" x14ac:dyDescent="0.55000000000000004">
      <c r="A86" s="15" t="s">
        <v>3908</v>
      </c>
      <c r="B86">
        <v>1</v>
      </c>
      <c r="C86" s="15"/>
    </row>
    <row r="87" spans="1:3" x14ac:dyDescent="0.55000000000000004">
      <c r="A87" s="15" t="s">
        <v>2765</v>
      </c>
      <c r="B87">
        <v>2</v>
      </c>
      <c r="C87" s="15"/>
    </row>
    <row r="88" spans="1:3" x14ac:dyDescent="0.55000000000000004">
      <c r="A88" s="15" t="s">
        <v>3910</v>
      </c>
      <c r="B88">
        <v>2</v>
      </c>
      <c r="C88" s="15"/>
    </row>
    <row r="89" spans="1:3" x14ac:dyDescent="0.55000000000000004">
      <c r="A89" s="15" t="s">
        <v>4797</v>
      </c>
      <c r="B89">
        <v>1</v>
      </c>
      <c r="C89" s="15"/>
    </row>
    <row r="90" spans="1:3" x14ac:dyDescent="0.55000000000000004">
      <c r="A90" s="15" t="s">
        <v>419</v>
      </c>
      <c r="B90">
        <v>13</v>
      </c>
      <c r="C90" s="15"/>
    </row>
    <row r="91" spans="1:3" x14ac:dyDescent="0.55000000000000004">
      <c r="A91" s="15" t="s">
        <v>3874</v>
      </c>
      <c r="B91">
        <v>2</v>
      </c>
      <c r="C91" s="15"/>
    </row>
    <row r="92" spans="1:3" x14ac:dyDescent="0.55000000000000004">
      <c r="A92" s="15" t="s">
        <v>3041</v>
      </c>
      <c r="B92">
        <v>1</v>
      </c>
      <c r="C92" s="15"/>
    </row>
    <row r="93" spans="1:3" x14ac:dyDescent="0.55000000000000004">
      <c r="A93" s="15" t="s">
        <v>258</v>
      </c>
      <c r="B93">
        <v>2</v>
      </c>
      <c r="C93" s="15"/>
    </row>
    <row r="94" spans="1:3" x14ac:dyDescent="0.55000000000000004">
      <c r="A94" s="15" t="s">
        <v>3867</v>
      </c>
      <c r="B94">
        <v>1</v>
      </c>
      <c r="C94" s="15"/>
    </row>
    <row r="95" spans="1:3" x14ac:dyDescent="0.55000000000000004">
      <c r="A95" s="15" t="s">
        <v>40</v>
      </c>
      <c r="B95">
        <v>6</v>
      </c>
      <c r="C95" s="15"/>
    </row>
    <row r="96" spans="1:3" x14ac:dyDescent="0.55000000000000004">
      <c r="A96" s="15" t="s">
        <v>3826</v>
      </c>
      <c r="B96">
        <v>1</v>
      </c>
      <c r="C96" s="15"/>
    </row>
    <row r="97" spans="1:3" x14ac:dyDescent="0.55000000000000004">
      <c r="A97" s="15" t="s">
        <v>800</v>
      </c>
      <c r="B97">
        <v>3</v>
      </c>
      <c r="C97" s="15"/>
    </row>
    <row r="98" spans="1:3" x14ac:dyDescent="0.55000000000000004">
      <c r="A98" s="15" t="s">
        <v>3943</v>
      </c>
      <c r="B98">
        <v>1</v>
      </c>
      <c r="C98" s="15"/>
    </row>
    <row r="99" spans="1:3" x14ac:dyDescent="0.55000000000000004">
      <c r="A99" s="15" t="s">
        <v>3800</v>
      </c>
      <c r="B99">
        <v>1</v>
      </c>
      <c r="C99" s="15"/>
    </row>
    <row r="100" spans="1:3" x14ac:dyDescent="0.55000000000000004">
      <c r="A100" s="15" t="s">
        <v>6333</v>
      </c>
      <c r="B100">
        <v>1</v>
      </c>
      <c r="C100" s="15"/>
    </row>
    <row r="101" spans="1:3" x14ac:dyDescent="0.55000000000000004">
      <c r="A101" s="15" t="s">
        <v>93</v>
      </c>
      <c r="B101">
        <v>1</v>
      </c>
      <c r="C101" s="15"/>
    </row>
    <row r="102" spans="1:3" x14ac:dyDescent="0.55000000000000004">
      <c r="A102" s="15" t="s">
        <v>3877</v>
      </c>
      <c r="B102">
        <v>2</v>
      </c>
      <c r="C102" s="15"/>
    </row>
    <row r="103" spans="1:3" x14ac:dyDescent="0.55000000000000004">
      <c r="A103" s="15" t="s">
        <v>2043</v>
      </c>
      <c r="B103">
        <v>1</v>
      </c>
      <c r="C103" s="15"/>
    </row>
    <row r="104" spans="1:3" x14ac:dyDescent="0.55000000000000004">
      <c r="A104" s="15" t="s">
        <v>3658</v>
      </c>
      <c r="B104">
        <v>2</v>
      </c>
      <c r="C104" s="15"/>
    </row>
    <row r="105" spans="1:3" x14ac:dyDescent="0.55000000000000004">
      <c r="A105" s="15" t="s">
        <v>4831</v>
      </c>
      <c r="B105">
        <v>1</v>
      </c>
      <c r="C105" s="15"/>
    </row>
    <row r="106" spans="1:3" x14ac:dyDescent="0.55000000000000004">
      <c r="A106" s="15" t="s">
        <v>3861</v>
      </c>
      <c r="B106">
        <v>1</v>
      </c>
      <c r="C106" s="15"/>
    </row>
    <row r="107" spans="1:3" x14ac:dyDescent="0.55000000000000004">
      <c r="A107" s="15" t="s">
        <v>3862</v>
      </c>
      <c r="B107">
        <v>1</v>
      </c>
      <c r="C107" s="15"/>
    </row>
    <row r="108" spans="1:3" x14ac:dyDescent="0.55000000000000004">
      <c r="A108" s="15" t="s">
        <v>301</v>
      </c>
      <c r="B108">
        <v>5</v>
      </c>
      <c r="C108" s="15"/>
    </row>
    <row r="109" spans="1:3" x14ac:dyDescent="0.55000000000000004">
      <c r="A109" s="15" t="s">
        <v>1542</v>
      </c>
      <c r="B109">
        <v>1</v>
      </c>
      <c r="C109" s="15"/>
    </row>
    <row r="110" spans="1:3" x14ac:dyDescent="0.55000000000000004">
      <c r="A110" s="15" t="s">
        <v>3829</v>
      </c>
      <c r="B110">
        <v>2</v>
      </c>
      <c r="C110" s="15"/>
    </row>
    <row r="111" spans="1:3" x14ac:dyDescent="0.55000000000000004">
      <c r="A111" s="15" t="s">
        <v>1694</v>
      </c>
      <c r="B111">
        <v>5</v>
      </c>
      <c r="C111" s="15"/>
    </row>
    <row r="112" spans="1:3" x14ac:dyDescent="0.55000000000000004">
      <c r="A112" s="15" t="s">
        <v>1481</v>
      </c>
      <c r="B112">
        <v>1</v>
      </c>
      <c r="C112" s="15"/>
    </row>
    <row r="113" spans="1:3" x14ac:dyDescent="0.55000000000000004">
      <c r="A113" s="15" t="s">
        <v>3742</v>
      </c>
      <c r="B113">
        <v>1</v>
      </c>
      <c r="C113" s="15"/>
    </row>
    <row r="114" spans="1:3" x14ac:dyDescent="0.55000000000000004">
      <c r="A114" s="15" t="s">
        <v>291</v>
      </c>
      <c r="B114">
        <v>1</v>
      </c>
      <c r="C114" s="15"/>
    </row>
    <row r="115" spans="1:3" x14ac:dyDescent="0.55000000000000004">
      <c r="A115" s="15" t="s">
        <v>174</v>
      </c>
      <c r="B115">
        <v>2</v>
      </c>
      <c r="C115" s="15"/>
    </row>
    <row r="116" spans="1:3" x14ac:dyDescent="0.55000000000000004">
      <c r="A116" s="15" t="s">
        <v>2002</v>
      </c>
      <c r="B116">
        <v>5</v>
      </c>
      <c r="C116" s="15"/>
    </row>
    <row r="117" spans="1:3" x14ac:dyDescent="0.55000000000000004">
      <c r="A117" s="15" t="s">
        <v>336</v>
      </c>
      <c r="B117">
        <v>8</v>
      </c>
      <c r="C117" s="15"/>
    </row>
    <row r="118" spans="1:3" x14ac:dyDescent="0.55000000000000004">
      <c r="A118" s="15" t="s">
        <v>2343</v>
      </c>
      <c r="B118">
        <v>1</v>
      </c>
      <c r="C118" s="15"/>
    </row>
    <row r="119" spans="1:3" x14ac:dyDescent="0.55000000000000004">
      <c r="A119" s="15" t="s">
        <v>3808</v>
      </c>
      <c r="B119">
        <v>5</v>
      </c>
      <c r="C119" s="15"/>
    </row>
    <row r="120" spans="1:3" x14ac:dyDescent="0.55000000000000004">
      <c r="A120" s="15" t="s">
        <v>3684</v>
      </c>
      <c r="B120">
        <v>1</v>
      </c>
      <c r="C120" s="15"/>
    </row>
    <row r="121" spans="1:3" x14ac:dyDescent="0.55000000000000004">
      <c r="A121" s="15" t="s">
        <v>4437</v>
      </c>
      <c r="B121">
        <v>1</v>
      </c>
      <c r="C121" s="15"/>
    </row>
    <row r="122" spans="1:3" x14ac:dyDescent="0.55000000000000004">
      <c r="A122" s="15" t="s">
        <v>4370</v>
      </c>
      <c r="B122">
        <v>1</v>
      </c>
      <c r="C122" s="15"/>
    </row>
    <row r="123" spans="1:3" x14ac:dyDescent="0.55000000000000004">
      <c r="A123" s="15" t="s">
        <v>3932</v>
      </c>
      <c r="B123">
        <v>1</v>
      </c>
      <c r="C123" s="15"/>
    </row>
    <row r="124" spans="1:3" x14ac:dyDescent="0.55000000000000004">
      <c r="A124" s="15" t="s">
        <v>2867</v>
      </c>
      <c r="B124">
        <v>1</v>
      </c>
      <c r="C124" s="15"/>
    </row>
    <row r="125" spans="1:3" x14ac:dyDescent="0.55000000000000004">
      <c r="A125" s="15" t="s">
        <v>2269</v>
      </c>
      <c r="B125">
        <v>1</v>
      </c>
      <c r="C125" s="15"/>
    </row>
    <row r="126" spans="1:3" x14ac:dyDescent="0.55000000000000004">
      <c r="A126" s="15" t="s">
        <v>6342</v>
      </c>
      <c r="B126">
        <v>1</v>
      </c>
      <c r="C126" s="15"/>
    </row>
    <row r="127" spans="1:3" x14ac:dyDescent="0.55000000000000004">
      <c r="A127" s="15" t="s">
        <v>6326</v>
      </c>
      <c r="B127">
        <v>1</v>
      </c>
      <c r="C127" s="15"/>
    </row>
    <row r="128" spans="1:3" x14ac:dyDescent="0.55000000000000004">
      <c r="A128" s="15" t="s">
        <v>3722</v>
      </c>
      <c r="B128">
        <v>1</v>
      </c>
      <c r="C128" s="15"/>
    </row>
    <row r="129" spans="1:3" x14ac:dyDescent="0.55000000000000004">
      <c r="A129" s="15" t="s">
        <v>1330</v>
      </c>
      <c r="B129">
        <v>1</v>
      </c>
      <c r="C129" s="15"/>
    </row>
    <row r="130" spans="1:3" x14ac:dyDescent="0.55000000000000004">
      <c r="A130" s="15" t="s">
        <v>2301</v>
      </c>
      <c r="B130">
        <v>1</v>
      </c>
      <c r="C130" s="15"/>
    </row>
    <row r="131" spans="1:3" x14ac:dyDescent="0.55000000000000004">
      <c r="A131" s="15" t="s">
        <v>437</v>
      </c>
      <c r="B131">
        <v>1</v>
      </c>
      <c r="C131" s="15"/>
    </row>
    <row r="132" spans="1:3" x14ac:dyDescent="0.55000000000000004">
      <c r="A132" s="15" t="s">
        <v>2664</v>
      </c>
      <c r="B132">
        <v>1</v>
      </c>
      <c r="C132" s="15"/>
    </row>
    <row r="133" spans="1:3" x14ac:dyDescent="0.55000000000000004">
      <c r="A133" s="15" t="s">
        <v>29</v>
      </c>
      <c r="B133">
        <v>2</v>
      </c>
      <c r="C133" s="15"/>
    </row>
    <row r="134" spans="1:3" x14ac:dyDescent="0.55000000000000004">
      <c r="A134" s="15" t="s">
        <v>517</v>
      </c>
      <c r="B134">
        <v>1</v>
      </c>
      <c r="C134" s="15"/>
    </row>
    <row r="135" spans="1:3" x14ac:dyDescent="0.55000000000000004">
      <c r="A135" s="15" t="s">
        <v>2691</v>
      </c>
      <c r="B135">
        <v>2</v>
      </c>
      <c r="C135" s="15"/>
    </row>
    <row r="136" spans="1:3" x14ac:dyDescent="0.55000000000000004">
      <c r="A136" s="15" t="s">
        <v>6320</v>
      </c>
      <c r="B136">
        <v>1</v>
      </c>
      <c r="C136" s="15"/>
    </row>
    <row r="137" spans="1:3" x14ac:dyDescent="0.55000000000000004">
      <c r="A137" s="15" t="s">
        <v>3245</v>
      </c>
      <c r="B137">
        <v>1</v>
      </c>
      <c r="C137" s="15"/>
    </row>
    <row r="138" spans="1:3" x14ac:dyDescent="0.55000000000000004">
      <c r="A138" s="15" t="s">
        <v>2980</v>
      </c>
      <c r="B138">
        <v>1</v>
      </c>
      <c r="C138" s="15"/>
    </row>
    <row r="139" spans="1:3" x14ac:dyDescent="0.55000000000000004">
      <c r="A139" s="15" t="s">
        <v>3799</v>
      </c>
      <c r="B139">
        <v>14</v>
      </c>
      <c r="C139" s="15"/>
    </row>
    <row r="140" spans="1:3" x14ac:dyDescent="0.55000000000000004">
      <c r="A140" s="15" t="s">
        <v>221</v>
      </c>
      <c r="B140">
        <v>1</v>
      </c>
      <c r="C140" s="15"/>
    </row>
    <row r="141" spans="1:3" x14ac:dyDescent="0.55000000000000004">
      <c r="A141" s="15" t="s">
        <v>2335</v>
      </c>
      <c r="B141">
        <v>1</v>
      </c>
      <c r="C141" s="15"/>
    </row>
    <row r="142" spans="1:3" x14ac:dyDescent="0.55000000000000004">
      <c r="A142" s="15" t="s">
        <v>3534</v>
      </c>
      <c r="B142">
        <v>1</v>
      </c>
      <c r="C142" s="15"/>
    </row>
    <row r="143" spans="1:3" x14ac:dyDescent="0.55000000000000004">
      <c r="A143" s="15" t="s">
        <v>585</v>
      </c>
      <c r="B143">
        <v>1</v>
      </c>
      <c r="C143" s="15"/>
    </row>
    <row r="144" spans="1:3" x14ac:dyDescent="0.55000000000000004">
      <c r="A144" s="15" t="s">
        <v>6116</v>
      </c>
      <c r="B144">
        <v>1</v>
      </c>
      <c r="C144" s="15"/>
    </row>
    <row r="145" spans="1:3" x14ac:dyDescent="0.55000000000000004">
      <c r="A145" s="15" t="s">
        <v>3952</v>
      </c>
      <c r="B145">
        <v>1</v>
      </c>
      <c r="C145" s="15"/>
    </row>
    <row r="146" spans="1:3" x14ac:dyDescent="0.55000000000000004">
      <c r="A146" s="15" t="s">
        <v>4705</v>
      </c>
      <c r="B146">
        <v>1</v>
      </c>
      <c r="C146" s="15"/>
    </row>
    <row r="147" spans="1:3" x14ac:dyDescent="0.55000000000000004">
      <c r="A147" s="15" t="s">
        <v>661</v>
      </c>
      <c r="B147">
        <v>2</v>
      </c>
      <c r="C147" s="15"/>
    </row>
    <row r="148" spans="1:3" x14ac:dyDescent="0.55000000000000004">
      <c r="A148" s="15" t="s">
        <v>4721</v>
      </c>
      <c r="B148">
        <v>1</v>
      </c>
      <c r="C148" s="15"/>
    </row>
    <row r="149" spans="1:3" x14ac:dyDescent="0.55000000000000004">
      <c r="A149" s="15" t="s">
        <v>472</v>
      </c>
      <c r="B149">
        <v>2</v>
      </c>
      <c r="C149" s="15"/>
    </row>
    <row r="150" spans="1:3" x14ac:dyDescent="0.55000000000000004">
      <c r="A150" s="15" t="s">
        <v>3855</v>
      </c>
      <c r="B150">
        <v>1</v>
      </c>
      <c r="C150" s="15"/>
    </row>
    <row r="151" spans="1:3" x14ac:dyDescent="0.55000000000000004">
      <c r="A151" s="15" t="s">
        <v>1815</v>
      </c>
      <c r="B151">
        <v>2</v>
      </c>
      <c r="C151" s="15"/>
    </row>
    <row r="152" spans="1:3" x14ac:dyDescent="0.55000000000000004">
      <c r="A152" s="15" t="s">
        <v>698</v>
      </c>
      <c r="B152">
        <v>1</v>
      </c>
      <c r="C152" s="15"/>
    </row>
    <row r="153" spans="1:3" x14ac:dyDescent="0.55000000000000004">
      <c r="A153" s="15" t="s">
        <v>43</v>
      </c>
      <c r="B153">
        <v>1</v>
      </c>
      <c r="C153" s="15"/>
    </row>
    <row r="154" spans="1:3" x14ac:dyDescent="0.55000000000000004">
      <c r="A154" s="15" t="s">
        <v>4738</v>
      </c>
      <c r="B154">
        <v>1</v>
      </c>
      <c r="C154" s="15"/>
    </row>
    <row r="155" spans="1:3" x14ac:dyDescent="0.55000000000000004">
      <c r="A155" s="15" t="s">
        <v>4808</v>
      </c>
      <c r="B155">
        <v>1</v>
      </c>
      <c r="C155" s="15"/>
    </row>
    <row r="156" spans="1:3" x14ac:dyDescent="0.55000000000000004">
      <c r="A156" s="15" t="s">
        <v>3879</v>
      </c>
      <c r="B156">
        <v>1</v>
      </c>
      <c r="C156" s="15"/>
    </row>
    <row r="157" spans="1:3" x14ac:dyDescent="0.55000000000000004">
      <c r="A157" s="15" t="s">
        <v>3935</v>
      </c>
      <c r="B157">
        <v>1</v>
      </c>
      <c r="C157" s="15"/>
    </row>
    <row r="158" spans="1:3" x14ac:dyDescent="0.55000000000000004">
      <c r="A158" s="15" t="s">
        <v>249</v>
      </c>
      <c r="B158">
        <v>32</v>
      </c>
      <c r="C158" s="15"/>
    </row>
    <row r="159" spans="1:3" x14ac:dyDescent="0.55000000000000004">
      <c r="A159" s="15" t="s">
        <v>152</v>
      </c>
      <c r="B159">
        <v>3</v>
      </c>
      <c r="C159" s="15"/>
    </row>
    <row r="160" spans="1:3" x14ac:dyDescent="0.55000000000000004">
      <c r="A160" s="15" t="s">
        <v>6340</v>
      </c>
      <c r="B160">
        <v>1</v>
      </c>
      <c r="C160" s="15"/>
    </row>
    <row r="161" spans="1:3" x14ac:dyDescent="0.55000000000000004">
      <c r="A161" s="15" t="s">
        <v>561</v>
      </c>
      <c r="B161">
        <v>1</v>
      </c>
      <c r="C161" s="15"/>
    </row>
    <row r="162" spans="1:3" x14ac:dyDescent="0.55000000000000004">
      <c r="A162" s="15" t="s">
        <v>1995</v>
      </c>
      <c r="B162">
        <v>1</v>
      </c>
      <c r="C162" s="15"/>
    </row>
    <row r="163" spans="1:3" x14ac:dyDescent="0.55000000000000004">
      <c r="A163" s="15" t="s">
        <v>111</v>
      </c>
      <c r="B163">
        <v>1</v>
      </c>
      <c r="C163" s="15"/>
    </row>
    <row r="164" spans="1:3" x14ac:dyDescent="0.55000000000000004">
      <c r="A164" s="15" t="s">
        <v>213</v>
      </c>
      <c r="B164">
        <v>5</v>
      </c>
      <c r="C164" s="15"/>
    </row>
    <row r="165" spans="1:3" x14ac:dyDescent="0.55000000000000004">
      <c r="A165" s="15" t="s">
        <v>2144</v>
      </c>
      <c r="B165">
        <v>1</v>
      </c>
      <c r="C165" s="15"/>
    </row>
    <row r="166" spans="1:3" x14ac:dyDescent="0.55000000000000004">
      <c r="A166" s="15" t="s">
        <v>2959</v>
      </c>
      <c r="B166">
        <v>1</v>
      </c>
      <c r="C166" s="15"/>
    </row>
    <row r="167" spans="1:3" x14ac:dyDescent="0.55000000000000004">
      <c r="A167" s="15" t="s">
        <v>2391</v>
      </c>
      <c r="B167">
        <v>1</v>
      </c>
      <c r="C167" s="15"/>
    </row>
    <row r="168" spans="1:3" x14ac:dyDescent="0.55000000000000004">
      <c r="A168" s="15" t="s">
        <v>6113</v>
      </c>
      <c r="B168">
        <v>1</v>
      </c>
      <c r="C168" s="15"/>
    </row>
    <row r="169" spans="1:3" x14ac:dyDescent="0.55000000000000004">
      <c r="A169" s="15" t="s">
        <v>2750</v>
      </c>
      <c r="B169">
        <v>1</v>
      </c>
      <c r="C169" s="15"/>
    </row>
    <row r="170" spans="1:3" x14ac:dyDescent="0.55000000000000004">
      <c r="A170" s="15" t="s">
        <v>3260</v>
      </c>
      <c r="B170">
        <v>1</v>
      </c>
      <c r="C170" s="15"/>
    </row>
    <row r="171" spans="1:3" x14ac:dyDescent="0.55000000000000004">
      <c r="A171" s="15" t="s">
        <v>4768</v>
      </c>
      <c r="B171">
        <v>1</v>
      </c>
      <c r="C171" s="15"/>
    </row>
    <row r="172" spans="1:3" x14ac:dyDescent="0.55000000000000004">
      <c r="A172" s="15" t="s">
        <v>4642</v>
      </c>
      <c r="B172">
        <v>1</v>
      </c>
      <c r="C172" s="15"/>
    </row>
    <row r="173" spans="1:3" x14ac:dyDescent="0.55000000000000004">
      <c r="A173" s="15" t="s">
        <v>984</v>
      </c>
      <c r="B173">
        <v>1</v>
      </c>
      <c r="C173" s="15"/>
    </row>
    <row r="174" spans="1:3" x14ac:dyDescent="0.55000000000000004">
      <c r="A174" s="15" t="s">
        <v>3541</v>
      </c>
      <c r="B174">
        <v>1</v>
      </c>
      <c r="C174" s="15"/>
    </row>
    <row r="175" spans="1:3" x14ac:dyDescent="0.55000000000000004">
      <c r="A175" s="15" t="s">
        <v>2633</v>
      </c>
      <c r="B175">
        <v>1</v>
      </c>
      <c r="C175" s="15"/>
    </row>
    <row r="176" spans="1:3" x14ac:dyDescent="0.55000000000000004">
      <c r="A176" s="15" t="s">
        <v>6344</v>
      </c>
      <c r="B176">
        <v>1</v>
      </c>
      <c r="C176" s="15"/>
    </row>
    <row r="177" spans="1:3" x14ac:dyDescent="0.55000000000000004">
      <c r="A177" s="15" t="s">
        <v>1621</v>
      </c>
      <c r="B177">
        <v>1</v>
      </c>
      <c r="C177" s="15"/>
    </row>
    <row r="178" spans="1:3" x14ac:dyDescent="0.55000000000000004">
      <c r="A178" s="15" t="s">
        <v>1398</v>
      </c>
      <c r="B178">
        <v>1</v>
      </c>
      <c r="C178" s="15"/>
    </row>
    <row r="179" spans="1:3" x14ac:dyDescent="0.55000000000000004">
      <c r="A179" s="15" t="s">
        <v>642</v>
      </c>
      <c r="B179">
        <v>2</v>
      </c>
      <c r="C179" s="15"/>
    </row>
    <row r="180" spans="1:3" x14ac:dyDescent="0.55000000000000004">
      <c r="A180" s="15" t="s">
        <v>4671</v>
      </c>
      <c r="B180">
        <v>1</v>
      </c>
      <c r="C180" s="15"/>
    </row>
    <row r="181" spans="1:3" x14ac:dyDescent="0.55000000000000004">
      <c r="A181" s="15" t="s">
        <v>3876</v>
      </c>
      <c r="B181">
        <v>1</v>
      </c>
      <c r="C181" s="15"/>
    </row>
    <row r="182" spans="1:3" x14ac:dyDescent="0.55000000000000004">
      <c r="A182" s="15" t="s">
        <v>3917</v>
      </c>
      <c r="B182">
        <v>1</v>
      </c>
      <c r="C182" s="15"/>
    </row>
    <row r="183" spans="1:3" x14ac:dyDescent="0.55000000000000004">
      <c r="A183" s="15" t="s">
        <v>3320</v>
      </c>
      <c r="B183">
        <v>1</v>
      </c>
      <c r="C183" s="15"/>
    </row>
    <row r="184" spans="1:3" x14ac:dyDescent="0.55000000000000004">
      <c r="A184" s="15" t="s">
        <v>536</v>
      </c>
      <c r="B184">
        <v>1</v>
      </c>
      <c r="C184" s="15"/>
    </row>
    <row r="185" spans="1:3" x14ac:dyDescent="0.55000000000000004">
      <c r="A185" s="15" t="s">
        <v>4512</v>
      </c>
      <c r="B185">
        <v>1</v>
      </c>
      <c r="C185" s="15"/>
    </row>
    <row r="186" spans="1:3" x14ac:dyDescent="0.55000000000000004">
      <c r="A186" s="15" t="s">
        <v>361</v>
      </c>
      <c r="B186">
        <v>4</v>
      </c>
      <c r="C186" s="15"/>
    </row>
    <row r="187" spans="1:3" x14ac:dyDescent="0.55000000000000004">
      <c r="A187" s="15" t="s">
        <v>3884</v>
      </c>
      <c r="B187">
        <v>1</v>
      </c>
      <c r="C187" s="15"/>
    </row>
    <row r="188" spans="1:3" x14ac:dyDescent="0.55000000000000004">
      <c r="A188" s="15" t="s">
        <v>816</v>
      </c>
      <c r="B188">
        <v>1</v>
      </c>
      <c r="C188" s="15"/>
    </row>
    <row r="189" spans="1:3" x14ac:dyDescent="0.55000000000000004">
      <c r="A189" s="15" t="s">
        <v>745</v>
      </c>
      <c r="B189">
        <v>9</v>
      </c>
      <c r="C189" s="15"/>
    </row>
    <row r="190" spans="1:3" x14ac:dyDescent="0.55000000000000004">
      <c r="A190" s="15" t="s">
        <v>1238</v>
      </c>
      <c r="B190">
        <v>1</v>
      </c>
      <c r="C190" s="15"/>
    </row>
    <row r="191" spans="1:3" x14ac:dyDescent="0.55000000000000004">
      <c r="A191" s="15" t="s">
        <v>143</v>
      </c>
      <c r="B191">
        <v>4</v>
      </c>
      <c r="C191" s="15"/>
    </row>
    <row r="192" spans="1:3" x14ac:dyDescent="0.55000000000000004">
      <c r="A192" s="15" t="s">
        <v>3416</v>
      </c>
      <c r="B192">
        <v>1</v>
      </c>
      <c r="C192" s="15"/>
    </row>
    <row r="193" spans="1:3" x14ac:dyDescent="0.55000000000000004">
      <c r="A193" s="15" t="s">
        <v>1587</v>
      </c>
      <c r="B193">
        <v>1</v>
      </c>
      <c r="C193" s="15"/>
    </row>
    <row r="194" spans="1:3" x14ac:dyDescent="0.55000000000000004">
      <c r="A194" s="15" t="s">
        <v>3105</v>
      </c>
      <c r="B194">
        <v>1</v>
      </c>
      <c r="C194" s="15"/>
    </row>
    <row r="195" spans="1:3" x14ac:dyDescent="0.55000000000000004">
      <c r="A195" s="15" t="s">
        <v>4804</v>
      </c>
      <c r="B195">
        <v>1</v>
      </c>
      <c r="C195" s="15"/>
    </row>
    <row r="196" spans="1:3" x14ac:dyDescent="0.55000000000000004">
      <c r="A196" s="15" t="s">
        <v>3031</v>
      </c>
      <c r="B196">
        <v>1</v>
      </c>
      <c r="C196" s="15"/>
    </row>
    <row r="197" spans="1:3" x14ac:dyDescent="0.55000000000000004">
      <c r="A197" s="15" t="s">
        <v>2504</v>
      </c>
      <c r="B197">
        <v>1</v>
      </c>
      <c r="C197" s="15"/>
    </row>
    <row r="198" spans="1:3" x14ac:dyDescent="0.55000000000000004">
      <c r="A198" s="15" t="s">
        <v>4354</v>
      </c>
      <c r="B198">
        <v>1</v>
      </c>
      <c r="C198" s="15"/>
    </row>
    <row r="199" spans="1:3" x14ac:dyDescent="0.55000000000000004">
      <c r="A199" s="15" t="s">
        <v>633</v>
      </c>
      <c r="B199">
        <v>1</v>
      </c>
      <c r="C199" s="15"/>
    </row>
    <row r="200" spans="1:3" x14ac:dyDescent="0.55000000000000004">
      <c r="A200" s="15" t="s">
        <v>3929</v>
      </c>
      <c r="B200">
        <v>1</v>
      </c>
      <c r="C200" s="15"/>
    </row>
    <row r="201" spans="1:3" x14ac:dyDescent="0.55000000000000004">
      <c r="A201" s="15" t="s">
        <v>1738</v>
      </c>
      <c r="B201">
        <v>1</v>
      </c>
      <c r="C201" s="15"/>
    </row>
    <row r="202" spans="1:3" x14ac:dyDescent="0.55000000000000004">
      <c r="A202" s="15" t="s">
        <v>1322</v>
      </c>
      <c r="B202">
        <v>1</v>
      </c>
      <c r="C202" s="15"/>
    </row>
    <row r="203" spans="1:3" x14ac:dyDescent="0.55000000000000004">
      <c r="A203" s="15" t="s">
        <v>2538</v>
      </c>
      <c r="B203">
        <v>1</v>
      </c>
      <c r="C203" s="15"/>
    </row>
    <row r="204" spans="1:3" x14ac:dyDescent="0.55000000000000004">
      <c r="A204" s="15" t="s">
        <v>6120</v>
      </c>
      <c r="B204">
        <v>1</v>
      </c>
      <c r="C204" s="15"/>
    </row>
    <row r="205" spans="1:3" x14ac:dyDescent="0.55000000000000004">
      <c r="A205" s="15" t="s">
        <v>3784</v>
      </c>
      <c r="B205">
        <v>1</v>
      </c>
      <c r="C205" s="15"/>
    </row>
    <row r="206" spans="1:3" x14ac:dyDescent="0.55000000000000004">
      <c r="A206" s="15" t="s">
        <v>1198</v>
      </c>
      <c r="B206">
        <v>2</v>
      </c>
      <c r="C206" s="15"/>
    </row>
    <row r="207" spans="1:3" x14ac:dyDescent="0.55000000000000004">
      <c r="A207" s="15" t="s">
        <v>2097</v>
      </c>
      <c r="B207">
        <v>1</v>
      </c>
      <c r="C207" s="15"/>
    </row>
    <row r="208" spans="1:3" x14ac:dyDescent="0.55000000000000004">
      <c r="A208" s="15" t="s">
        <v>4487</v>
      </c>
      <c r="B208">
        <v>1</v>
      </c>
      <c r="C208" s="15"/>
    </row>
    <row r="209" spans="1:3" x14ac:dyDescent="0.55000000000000004">
      <c r="A209" s="15" t="s">
        <v>184</v>
      </c>
      <c r="B209">
        <v>1</v>
      </c>
      <c r="C209" s="15"/>
    </row>
    <row r="210" spans="1:3" x14ac:dyDescent="0.55000000000000004">
      <c r="A210" s="15" t="s">
        <v>6336</v>
      </c>
      <c r="B210">
        <v>1</v>
      </c>
      <c r="C210" s="15"/>
    </row>
    <row r="211" spans="1:3" x14ac:dyDescent="0.55000000000000004">
      <c r="A211" s="15" t="s">
        <v>4523</v>
      </c>
      <c r="B211">
        <v>1</v>
      </c>
      <c r="C211" s="15"/>
    </row>
    <row r="212" spans="1:3" x14ac:dyDescent="0.55000000000000004">
      <c r="A212" s="15" t="s">
        <v>3165</v>
      </c>
      <c r="B212">
        <v>1</v>
      </c>
      <c r="C212" s="15"/>
    </row>
    <row r="213" spans="1:3" x14ac:dyDescent="0.55000000000000004">
      <c r="A213" s="15" t="s">
        <v>885</v>
      </c>
      <c r="B213">
        <v>1</v>
      </c>
      <c r="C213" s="15"/>
    </row>
    <row r="214" spans="1:3" x14ac:dyDescent="0.55000000000000004">
      <c r="A214" s="15" t="s">
        <v>2219</v>
      </c>
      <c r="B214">
        <v>1</v>
      </c>
      <c r="C214" s="15"/>
    </row>
    <row r="215" spans="1:3" x14ac:dyDescent="0.55000000000000004">
      <c r="A215" s="15" t="s">
        <v>6125</v>
      </c>
      <c r="B215">
        <v>1</v>
      </c>
      <c r="C215" s="15"/>
    </row>
    <row r="216" spans="1:3" x14ac:dyDescent="0.55000000000000004">
      <c r="A216" s="15" t="s">
        <v>1128</v>
      </c>
      <c r="B216">
        <v>1</v>
      </c>
      <c r="C216" s="15"/>
    </row>
    <row r="217" spans="1:3" x14ac:dyDescent="0.55000000000000004">
      <c r="A217" s="15" t="s">
        <v>2576</v>
      </c>
      <c r="B217">
        <v>1</v>
      </c>
      <c r="C217" s="15"/>
    </row>
    <row r="218" spans="1:3" x14ac:dyDescent="0.55000000000000004">
      <c r="A218" s="15" t="s">
        <v>923</v>
      </c>
      <c r="B218">
        <v>1</v>
      </c>
      <c r="C218" s="15"/>
    </row>
    <row r="219" spans="1:3" x14ac:dyDescent="0.55000000000000004">
      <c r="A219" s="15" t="s">
        <v>98</v>
      </c>
      <c r="B219">
        <v>1</v>
      </c>
      <c r="C219" s="15"/>
    </row>
    <row r="220" spans="1:3" x14ac:dyDescent="0.55000000000000004">
      <c r="A220" s="15" t="s">
        <v>23</v>
      </c>
      <c r="B220">
        <v>1</v>
      </c>
      <c r="C220" s="15"/>
    </row>
    <row r="221" spans="1:3" x14ac:dyDescent="0.55000000000000004">
      <c r="A221" s="15" t="s">
        <v>386</v>
      </c>
      <c r="B221">
        <v>1</v>
      </c>
      <c r="C221" s="15"/>
    </row>
    <row r="222" spans="1:3" x14ac:dyDescent="0.55000000000000004">
      <c r="A222" s="15" t="s">
        <v>3433</v>
      </c>
      <c r="B222">
        <v>1</v>
      </c>
      <c r="C222" s="15"/>
    </row>
    <row r="223" spans="1:3" x14ac:dyDescent="0.55000000000000004">
      <c r="A223" s="15" t="s">
        <v>119</v>
      </c>
      <c r="B223">
        <v>1</v>
      </c>
      <c r="C223" s="15"/>
    </row>
    <row r="224" spans="1:3" x14ac:dyDescent="0.55000000000000004">
      <c r="A224" s="15" t="s">
        <v>3483</v>
      </c>
      <c r="B224">
        <v>1</v>
      </c>
      <c r="C224" s="15"/>
    </row>
    <row r="225" spans="1:3" x14ac:dyDescent="0.55000000000000004">
      <c r="A225" s="15" t="s">
        <v>107</v>
      </c>
      <c r="B225">
        <v>1</v>
      </c>
      <c r="C225" s="15"/>
    </row>
    <row r="226" spans="1:3" x14ac:dyDescent="0.55000000000000004">
      <c r="A226" s="15" t="s">
        <v>1283</v>
      </c>
      <c r="B226">
        <v>1</v>
      </c>
      <c r="C226" s="15"/>
    </row>
    <row r="227" spans="1:3" x14ac:dyDescent="0.55000000000000004">
      <c r="A227" s="15" t="s">
        <v>2309</v>
      </c>
      <c r="B227">
        <v>1</v>
      </c>
      <c r="C227" s="15"/>
    </row>
    <row r="228" spans="1:3" x14ac:dyDescent="0.55000000000000004">
      <c r="A228" s="15" t="s">
        <v>2027</v>
      </c>
      <c r="B228">
        <v>3</v>
      </c>
      <c r="C228" s="15"/>
    </row>
    <row r="229" spans="1:3" x14ac:dyDescent="0.55000000000000004">
      <c r="A229" s="15" t="s">
        <v>4708</v>
      </c>
      <c r="B229">
        <v>1</v>
      </c>
      <c r="C229" s="15"/>
    </row>
    <row r="230" spans="1:3" x14ac:dyDescent="0.55000000000000004">
      <c r="A230" s="15" t="s">
        <v>3804</v>
      </c>
      <c r="B230">
        <v>2</v>
      </c>
      <c r="C230" s="15"/>
    </row>
    <row r="231" spans="1:3" x14ac:dyDescent="0.55000000000000004">
      <c r="A231" s="15" t="s">
        <v>2205</v>
      </c>
      <c r="B231">
        <v>2</v>
      </c>
      <c r="C231" s="15"/>
    </row>
    <row r="232" spans="1:3" x14ac:dyDescent="0.55000000000000004">
      <c r="A232" s="15" t="s">
        <v>1340</v>
      </c>
      <c r="B232">
        <v>1</v>
      </c>
      <c r="C232" s="15"/>
    </row>
    <row r="233" spans="1:3" x14ac:dyDescent="0.55000000000000004">
      <c r="A233" s="15" t="s">
        <v>568</v>
      </c>
      <c r="B233">
        <v>2</v>
      </c>
      <c r="C233" s="15"/>
    </row>
    <row r="234" spans="1:3" x14ac:dyDescent="0.55000000000000004">
      <c r="A234" s="15" t="s">
        <v>3891</v>
      </c>
      <c r="B234">
        <v>1</v>
      </c>
      <c r="C234" s="15"/>
    </row>
    <row r="235" spans="1:3" x14ac:dyDescent="0.55000000000000004">
      <c r="A235" s="15" t="s">
        <v>508</v>
      </c>
      <c r="B235">
        <v>1</v>
      </c>
      <c r="C235" s="15"/>
    </row>
    <row r="236" spans="1:3" x14ac:dyDescent="0.55000000000000004">
      <c r="A236" s="15" t="s">
        <v>730</v>
      </c>
      <c r="B236">
        <v>3</v>
      </c>
      <c r="C236" s="15"/>
    </row>
    <row r="237" spans="1:3" x14ac:dyDescent="0.55000000000000004">
      <c r="A237" s="15" t="s">
        <v>1064</v>
      </c>
      <c r="B237">
        <v>5</v>
      </c>
      <c r="C237" s="15"/>
    </row>
    <row r="238" spans="1:3" x14ac:dyDescent="0.55000000000000004">
      <c r="A238" s="15" t="s">
        <v>625</v>
      </c>
      <c r="B238">
        <v>11</v>
      </c>
      <c r="C238" s="15"/>
    </row>
    <row r="239" spans="1:3" x14ac:dyDescent="0.55000000000000004">
      <c r="A239" s="15" t="s">
        <v>671</v>
      </c>
      <c r="B239">
        <v>1</v>
      </c>
      <c r="C239" s="15"/>
    </row>
    <row r="240" spans="1:3" x14ac:dyDescent="0.55000000000000004">
      <c r="A240" s="15" t="s">
        <v>3841</v>
      </c>
      <c r="B240">
        <v>2</v>
      </c>
      <c r="C240" s="15"/>
    </row>
    <row r="241" spans="1:3" x14ac:dyDescent="0.55000000000000004">
      <c r="A241" s="15" t="s">
        <v>3849</v>
      </c>
      <c r="B241">
        <v>1</v>
      </c>
      <c r="C241" s="15"/>
    </row>
    <row r="242" spans="1:3" x14ac:dyDescent="0.55000000000000004">
      <c r="A242" s="15" t="s">
        <v>3888</v>
      </c>
      <c r="B242">
        <v>1</v>
      </c>
      <c r="C242" s="15"/>
    </row>
    <row r="243" spans="1:3" x14ac:dyDescent="0.55000000000000004">
      <c r="A243" s="15" t="s">
        <v>2855</v>
      </c>
      <c r="B243">
        <v>1</v>
      </c>
      <c r="C243" s="15"/>
    </row>
    <row r="244" spans="1:3" x14ac:dyDescent="0.55000000000000004">
      <c r="A244" s="15" t="s">
        <v>2279</v>
      </c>
      <c r="B244">
        <v>1</v>
      </c>
      <c r="C244" s="15"/>
    </row>
    <row r="245" spans="1:3" x14ac:dyDescent="0.55000000000000004">
      <c r="A245" s="15" t="s">
        <v>3860</v>
      </c>
      <c r="B245">
        <v>1</v>
      </c>
      <c r="C245" s="15"/>
    </row>
    <row r="246" spans="1:3" x14ac:dyDescent="0.55000000000000004">
      <c r="A246" s="15" t="s">
        <v>4707</v>
      </c>
      <c r="B246">
        <v>1</v>
      </c>
      <c r="C246" s="15"/>
    </row>
    <row r="247" spans="1:3" x14ac:dyDescent="0.55000000000000004">
      <c r="A247" s="15" t="s">
        <v>1101</v>
      </c>
      <c r="B247">
        <v>1</v>
      </c>
      <c r="C247" s="15"/>
    </row>
    <row r="248" spans="1:3" x14ac:dyDescent="0.55000000000000004">
      <c r="A248" s="15" t="s">
        <v>126</v>
      </c>
      <c r="B248">
        <v>1</v>
      </c>
      <c r="C248" s="15"/>
    </row>
    <row r="249" spans="1:3" x14ac:dyDescent="0.55000000000000004">
      <c r="A249" s="15" t="s">
        <v>116</v>
      </c>
      <c r="B249">
        <v>1</v>
      </c>
      <c r="C249" s="15"/>
    </row>
    <row r="250" spans="1:3" x14ac:dyDescent="0.55000000000000004">
      <c r="A250" s="15" t="s">
        <v>2904</v>
      </c>
      <c r="B250">
        <v>1</v>
      </c>
      <c r="C250" s="15"/>
    </row>
    <row r="251" spans="1:3" x14ac:dyDescent="0.55000000000000004">
      <c r="A251" s="15" t="s">
        <v>104</v>
      </c>
      <c r="B251">
        <v>1</v>
      </c>
      <c r="C251" s="15"/>
    </row>
    <row r="252" spans="1:3" x14ac:dyDescent="0.55000000000000004">
      <c r="A252" s="15" t="s">
        <v>1668</v>
      </c>
      <c r="B252">
        <v>1</v>
      </c>
      <c r="C252" s="15"/>
    </row>
    <row r="253" spans="1:3" x14ac:dyDescent="0.55000000000000004">
      <c r="A253" s="15" t="s">
        <v>3889</v>
      </c>
      <c r="B253">
        <v>1</v>
      </c>
      <c r="C253" s="15"/>
    </row>
    <row r="254" spans="1:3" x14ac:dyDescent="0.55000000000000004">
      <c r="A254" s="15" t="s">
        <v>6327</v>
      </c>
      <c r="B254">
        <v>1</v>
      </c>
      <c r="C254" s="15"/>
    </row>
    <row r="255" spans="1:3" x14ac:dyDescent="0.55000000000000004">
      <c r="A255" s="15" t="s">
        <v>4410</v>
      </c>
      <c r="B255">
        <v>1</v>
      </c>
      <c r="C255" s="15"/>
    </row>
    <row r="256" spans="1:3" x14ac:dyDescent="0.55000000000000004">
      <c r="A256" s="15" t="s">
        <v>1829</v>
      </c>
      <c r="B256">
        <v>2</v>
      </c>
      <c r="C256" s="15"/>
    </row>
    <row r="257" spans="1:3" x14ac:dyDescent="0.55000000000000004">
      <c r="A257" s="15" t="s">
        <v>2152</v>
      </c>
      <c r="B257">
        <v>2</v>
      </c>
      <c r="C257" s="15"/>
    </row>
    <row r="258" spans="1:3" x14ac:dyDescent="0.55000000000000004">
      <c r="A258" s="15" t="s">
        <v>4875</v>
      </c>
      <c r="B258">
        <v>1</v>
      </c>
      <c r="C258" s="15"/>
    </row>
    <row r="259" spans="1:3" x14ac:dyDescent="0.55000000000000004">
      <c r="A259" s="15" t="s">
        <v>3893</v>
      </c>
      <c r="B259">
        <v>1</v>
      </c>
      <c r="C259" s="15"/>
    </row>
    <row r="260" spans="1:3" x14ac:dyDescent="0.55000000000000004">
      <c r="A260" s="15" t="s">
        <v>6347</v>
      </c>
      <c r="B260">
        <v>1</v>
      </c>
      <c r="C260" s="15"/>
    </row>
    <row r="261" spans="1:3" x14ac:dyDescent="0.55000000000000004">
      <c r="A261" s="15" t="s">
        <v>6319</v>
      </c>
      <c r="B261">
        <v>1</v>
      </c>
      <c r="C261" s="15"/>
    </row>
    <row r="262" spans="1:3" x14ac:dyDescent="0.55000000000000004">
      <c r="A262" s="15" t="s">
        <v>3837</v>
      </c>
      <c r="B262">
        <v>1</v>
      </c>
      <c r="C262" s="15"/>
    </row>
    <row r="263" spans="1:3" x14ac:dyDescent="0.55000000000000004">
      <c r="A263" s="15" t="s">
        <v>1024</v>
      </c>
      <c r="B263">
        <v>3</v>
      </c>
      <c r="C263" s="15"/>
    </row>
    <row r="264" spans="1:3" x14ac:dyDescent="0.55000000000000004">
      <c r="A264" s="15" t="s">
        <v>2375</v>
      </c>
      <c r="B264">
        <v>1</v>
      </c>
      <c r="C264" s="15"/>
    </row>
    <row r="265" spans="1:3" x14ac:dyDescent="0.55000000000000004">
      <c r="A265" s="15" t="s">
        <v>3913</v>
      </c>
      <c r="B265">
        <v>1</v>
      </c>
      <c r="C265" s="15"/>
    </row>
    <row r="266" spans="1:3" x14ac:dyDescent="0.55000000000000004">
      <c r="A266" s="15" t="s">
        <v>3863</v>
      </c>
      <c r="B266">
        <v>1</v>
      </c>
      <c r="C266" s="15"/>
    </row>
    <row r="267" spans="1:3" x14ac:dyDescent="0.55000000000000004">
      <c r="A267" s="15" t="s">
        <v>2479</v>
      </c>
      <c r="B267">
        <v>2</v>
      </c>
      <c r="C267" s="15"/>
    </row>
    <row r="268" spans="1:3" x14ac:dyDescent="0.55000000000000004">
      <c r="A268" s="15" t="s">
        <v>3801</v>
      </c>
      <c r="B268">
        <v>1</v>
      </c>
      <c r="C268" s="15"/>
    </row>
    <row r="269" spans="1:3" x14ac:dyDescent="0.55000000000000004">
      <c r="A269" s="15" t="s">
        <v>3903</v>
      </c>
      <c r="B269">
        <v>1</v>
      </c>
      <c r="C269" s="15"/>
    </row>
    <row r="270" spans="1:3" x14ac:dyDescent="0.55000000000000004">
      <c r="A270" s="15" t="s">
        <v>403</v>
      </c>
      <c r="B270">
        <v>3</v>
      </c>
      <c r="C270" s="15"/>
    </row>
    <row r="271" spans="1:3" x14ac:dyDescent="0.55000000000000004">
      <c r="A271" s="15" t="s">
        <v>2452</v>
      </c>
      <c r="B271">
        <v>2</v>
      </c>
      <c r="C271" s="15"/>
    </row>
    <row r="272" spans="1:3" x14ac:dyDescent="0.55000000000000004">
      <c r="A272" s="15" t="s">
        <v>446</v>
      </c>
      <c r="B272">
        <v>1</v>
      </c>
      <c r="C272" s="15"/>
    </row>
    <row r="273" spans="1:3" x14ac:dyDescent="0.55000000000000004">
      <c r="A273" s="15" t="s">
        <v>394</v>
      </c>
      <c r="B273">
        <v>3</v>
      </c>
      <c r="C273" s="15"/>
    </row>
    <row r="274" spans="1:3" x14ac:dyDescent="0.55000000000000004">
      <c r="A274" s="15" t="s">
        <v>3920</v>
      </c>
      <c r="B274">
        <v>1</v>
      </c>
      <c r="C274" s="15"/>
    </row>
    <row r="275" spans="1:3" x14ac:dyDescent="0.55000000000000004">
      <c r="A275" s="15" t="s">
        <v>52</v>
      </c>
      <c r="B275">
        <v>2</v>
      </c>
      <c r="C275" s="15"/>
    </row>
    <row r="276" spans="1:3" x14ac:dyDescent="0.55000000000000004">
      <c r="A276" s="15" t="s">
        <v>3898</v>
      </c>
      <c r="B276">
        <v>2</v>
      </c>
      <c r="C276" s="15"/>
    </row>
    <row r="277" spans="1:3" x14ac:dyDescent="0.55000000000000004">
      <c r="A277" s="15" t="s">
        <v>2708</v>
      </c>
      <c r="B277">
        <v>1</v>
      </c>
      <c r="C277" s="15"/>
    </row>
    <row r="278" spans="1:3" x14ac:dyDescent="0.55000000000000004">
      <c r="A278" s="15" t="s">
        <v>791</v>
      </c>
      <c r="B278">
        <v>1</v>
      </c>
      <c r="C278" s="15"/>
    </row>
    <row r="279" spans="1:3" x14ac:dyDescent="0.55000000000000004">
      <c r="A279" s="15" t="s">
        <v>4590</v>
      </c>
      <c r="B279">
        <v>1</v>
      </c>
      <c r="C279" s="15"/>
    </row>
    <row r="280" spans="1:3" x14ac:dyDescent="0.55000000000000004">
      <c r="A280" s="15" t="s">
        <v>327</v>
      </c>
      <c r="B280">
        <v>4</v>
      </c>
      <c r="C280" s="15"/>
    </row>
    <row r="281" spans="1:3" x14ac:dyDescent="0.55000000000000004">
      <c r="A281" s="15" t="s">
        <v>2976</v>
      </c>
      <c r="B281">
        <v>1</v>
      </c>
      <c r="C281" s="15"/>
    </row>
    <row r="282" spans="1:3" x14ac:dyDescent="0.55000000000000004">
      <c r="A282" s="15" t="s">
        <v>3828</v>
      </c>
      <c r="B282">
        <v>2</v>
      </c>
      <c r="C282" s="15"/>
    </row>
    <row r="283" spans="1:3" x14ac:dyDescent="0.55000000000000004">
      <c r="A283" s="15" t="s">
        <v>766</v>
      </c>
      <c r="B283">
        <v>3</v>
      </c>
      <c r="C283" s="15"/>
    </row>
    <row r="284" spans="1:3" x14ac:dyDescent="0.55000000000000004">
      <c r="A284" s="15" t="s">
        <v>3899</v>
      </c>
      <c r="B284">
        <v>1</v>
      </c>
      <c r="C284" s="15"/>
    </row>
    <row r="285" spans="1:3" x14ac:dyDescent="0.55000000000000004">
      <c r="A285" s="15" t="s">
        <v>6334</v>
      </c>
      <c r="B285">
        <v>1</v>
      </c>
      <c r="C285" s="15"/>
    </row>
    <row r="286" spans="1:3" x14ac:dyDescent="0.55000000000000004">
      <c r="A286" s="15" t="s">
        <v>827</v>
      </c>
      <c r="B286">
        <v>4</v>
      </c>
      <c r="C286" s="15"/>
    </row>
    <row r="287" spans="1:3" x14ac:dyDescent="0.55000000000000004">
      <c r="A287" s="15" t="s">
        <v>3905</v>
      </c>
      <c r="B287">
        <v>1</v>
      </c>
      <c r="C287" s="15"/>
    </row>
    <row r="288" spans="1:3" x14ac:dyDescent="0.55000000000000004">
      <c r="A288" s="15" t="s">
        <v>59</v>
      </c>
      <c r="B288">
        <v>1</v>
      </c>
      <c r="C288" s="15"/>
    </row>
    <row r="289" spans="1:3" x14ac:dyDescent="0.55000000000000004">
      <c r="A289" s="15" t="s">
        <v>377</v>
      </c>
      <c r="B289">
        <v>3</v>
      </c>
      <c r="C289" s="15"/>
    </row>
    <row r="290" spans="1:3" x14ac:dyDescent="0.55000000000000004">
      <c r="A290" s="15" t="s">
        <v>1111</v>
      </c>
      <c r="B290">
        <v>6</v>
      </c>
      <c r="C290" s="15"/>
    </row>
    <row r="291" spans="1:3" x14ac:dyDescent="0.55000000000000004">
      <c r="A291" s="15" t="s">
        <v>3819</v>
      </c>
      <c r="B291">
        <v>3</v>
      </c>
      <c r="C291" s="15"/>
    </row>
    <row r="292" spans="1:3" x14ac:dyDescent="0.55000000000000004">
      <c r="A292" s="15" t="s">
        <v>3640</v>
      </c>
      <c r="B292">
        <v>3</v>
      </c>
      <c r="C292" s="15"/>
    </row>
    <row r="293" spans="1:3" x14ac:dyDescent="0.55000000000000004">
      <c r="A293" s="15" t="s">
        <v>66</v>
      </c>
      <c r="B293">
        <v>1</v>
      </c>
      <c r="C293" s="15"/>
    </row>
    <row r="294" spans="1:3" x14ac:dyDescent="0.55000000000000004">
      <c r="A294" s="15" t="s">
        <v>1147</v>
      </c>
      <c r="B294">
        <v>1</v>
      </c>
      <c r="C294" s="15"/>
    </row>
    <row r="295" spans="1:3" x14ac:dyDescent="0.55000000000000004">
      <c r="A295" s="15" t="s">
        <v>3815</v>
      </c>
      <c r="B295">
        <v>2</v>
      </c>
      <c r="C295" s="15"/>
    </row>
    <row r="296" spans="1:3" x14ac:dyDescent="0.55000000000000004">
      <c r="A296" s="15" t="s">
        <v>2180</v>
      </c>
      <c r="B296">
        <v>1</v>
      </c>
      <c r="C296" s="15"/>
    </row>
    <row r="297" spans="1:3" x14ac:dyDescent="0.55000000000000004">
      <c r="A297" s="15" t="s">
        <v>775</v>
      </c>
      <c r="B297">
        <v>12</v>
      </c>
      <c r="C297" s="15"/>
    </row>
    <row r="298" spans="1:3" x14ac:dyDescent="0.55000000000000004">
      <c r="A298" s="15" t="s">
        <v>499</v>
      </c>
      <c r="B298">
        <v>11</v>
      </c>
      <c r="C298" s="15"/>
    </row>
    <row r="299" spans="1:3" x14ac:dyDescent="0.55000000000000004">
      <c r="A299" s="15" t="s">
        <v>6038</v>
      </c>
      <c r="B299">
        <v>1</v>
      </c>
      <c r="C299" s="15"/>
    </row>
    <row r="300" spans="1:3" x14ac:dyDescent="0.55000000000000004">
      <c r="A300" s="15" t="s">
        <v>1658</v>
      </c>
      <c r="B300">
        <v>1</v>
      </c>
      <c r="C300" s="15"/>
    </row>
    <row r="301" spans="1:3" x14ac:dyDescent="0.55000000000000004">
      <c r="A301" s="15" t="s">
        <v>4712</v>
      </c>
      <c r="B301">
        <v>1</v>
      </c>
      <c r="C301" s="15"/>
    </row>
    <row r="302" spans="1:3" x14ac:dyDescent="0.55000000000000004">
      <c r="A302" s="15" t="s">
        <v>34</v>
      </c>
      <c r="B302">
        <v>1</v>
      </c>
      <c r="C302" s="15"/>
    </row>
    <row r="303" spans="1:3" x14ac:dyDescent="0.55000000000000004">
      <c r="A303" s="15" t="s">
        <v>3941</v>
      </c>
      <c r="B303">
        <v>1</v>
      </c>
      <c r="C303" s="15"/>
    </row>
    <row r="304" spans="1:3" x14ac:dyDescent="0.55000000000000004">
      <c r="A304" s="15" t="s">
        <v>3830</v>
      </c>
      <c r="B304">
        <v>4</v>
      </c>
      <c r="C304" s="15"/>
    </row>
    <row r="305" spans="1:3" x14ac:dyDescent="0.55000000000000004">
      <c r="A305" s="15" t="s">
        <v>3516</v>
      </c>
      <c r="B305">
        <v>1</v>
      </c>
      <c r="C305" s="15"/>
    </row>
    <row r="306" spans="1:3" x14ac:dyDescent="0.55000000000000004">
      <c r="A306" s="15" t="s">
        <v>1220</v>
      </c>
      <c r="B306">
        <v>1</v>
      </c>
      <c r="C306" s="15"/>
    </row>
    <row r="307" spans="1:3" x14ac:dyDescent="0.55000000000000004">
      <c r="A307" s="15" t="s">
        <v>3922</v>
      </c>
      <c r="B307">
        <v>1</v>
      </c>
      <c r="C307" s="15"/>
    </row>
    <row r="308" spans="1:3" x14ac:dyDescent="0.55000000000000004">
      <c r="A308" s="15" t="s">
        <v>2674</v>
      </c>
      <c r="B308">
        <v>1</v>
      </c>
      <c r="C308" s="15"/>
    </row>
    <row r="309" spans="1:3" x14ac:dyDescent="0.55000000000000004">
      <c r="A309" s="15" t="s">
        <v>4497</v>
      </c>
      <c r="B309">
        <v>1</v>
      </c>
      <c r="C309" s="15"/>
    </row>
    <row r="310" spans="1:3" x14ac:dyDescent="0.55000000000000004">
      <c r="A310" s="15" t="s">
        <v>3833</v>
      </c>
      <c r="B310">
        <v>1</v>
      </c>
      <c r="C310" s="15"/>
    </row>
    <row r="311" spans="1:3" x14ac:dyDescent="0.55000000000000004">
      <c r="A311" s="15" t="s">
        <v>1929</v>
      </c>
      <c r="B311">
        <v>2</v>
      </c>
      <c r="C311" s="15"/>
    </row>
    <row r="312" spans="1:3" x14ac:dyDescent="0.55000000000000004">
      <c r="A312" s="15" t="s">
        <v>265</v>
      </c>
      <c r="B312">
        <v>9</v>
      </c>
      <c r="C312" s="15"/>
    </row>
    <row r="313" spans="1:3" x14ac:dyDescent="0.55000000000000004">
      <c r="A313" s="15" t="s">
        <v>2083</v>
      </c>
      <c r="B313">
        <v>1</v>
      </c>
      <c r="C313" s="15"/>
    </row>
    <row r="314" spans="1:3" x14ac:dyDescent="0.55000000000000004">
      <c r="A314" s="15" t="s">
        <v>1422</v>
      </c>
      <c r="B314">
        <v>2</v>
      </c>
      <c r="C314" s="15"/>
    </row>
    <row r="315" spans="1:3" x14ac:dyDescent="0.55000000000000004">
      <c r="A315" s="15" t="s">
        <v>3141</v>
      </c>
      <c r="B315">
        <v>1</v>
      </c>
      <c r="C315" s="15"/>
    </row>
    <row r="316" spans="1:3" x14ac:dyDescent="0.55000000000000004">
      <c r="A316" s="15" t="s">
        <v>2683</v>
      </c>
      <c r="B316">
        <v>1</v>
      </c>
      <c r="C316" s="15"/>
    </row>
    <row r="317" spans="1:3" x14ac:dyDescent="0.55000000000000004">
      <c r="A317" s="15" t="s">
        <v>3851</v>
      </c>
      <c r="B317">
        <v>1</v>
      </c>
      <c r="C317" s="15"/>
    </row>
    <row r="318" spans="1:3" x14ac:dyDescent="0.55000000000000004">
      <c r="A318" s="15" t="s">
        <v>4881</v>
      </c>
      <c r="B318">
        <v>579</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78"/>
  <sheetViews>
    <sheetView topLeftCell="A7" zoomScaleNormal="100" workbookViewId="0">
      <selection activeCell="H30" sqref="H30"/>
    </sheetView>
  </sheetViews>
  <sheetFormatPr baseColWidth="10" defaultRowHeight="14.4" x14ac:dyDescent="0.55000000000000004"/>
  <cols>
    <col min="1" max="1" width="22.41796875" customWidth="1"/>
    <col min="2" max="2" width="15.15625" customWidth="1"/>
    <col min="3" max="3" width="15.83984375" customWidth="1"/>
    <col min="4" max="4" width="5" customWidth="1"/>
    <col min="5" max="5" width="20.15625" bestFit="1" customWidth="1"/>
    <col min="6" max="6" width="9.15625" bestFit="1" customWidth="1"/>
    <col min="7" max="13" width="5" customWidth="1"/>
    <col min="14" max="14" width="15.578125" bestFit="1" customWidth="1"/>
  </cols>
  <sheetData>
    <row r="1" spans="1:6" x14ac:dyDescent="0.55000000000000004">
      <c r="A1" s="14" t="s">
        <v>4880</v>
      </c>
      <c r="B1" t="s">
        <v>4882</v>
      </c>
      <c r="E1" s="16"/>
    </row>
    <row r="2" spans="1:6" x14ac:dyDescent="0.55000000000000004">
      <c r="A2" s="15" t="s">
        <v>188</v>
      </c>
      <c r="B2">
        <v>108</v>
      </c>
      <c r="E2">
        <v>2005</v>
      </c>
      <c r="F2">
        <v>9</v>
      </c>
    </row>
    <row r="3" spans="1:6" x14ac:dyDescent="0.55000000000000004">
      <c r="A3" s="16">
        <v>2005</v>
      </c>
      <c r="B3">
        <v>2</v>
      </c>
      <c r="E3">
        <v>2006</v>
      </c>
      <c r="F3">
        <v>14</v>
      </c>
    </row>
    <row r="4" spans="1:6" x14ac:dyDescent="0.55000000000000004">
      <c r="A4" s="16">
        <v>2006</v>
      </c>
      <c r="B4">
        <v>4</v>
      </c>
      <c r="E4">
        <v>2007</v>
      </c>
      <c r="F4">
        <v>26</v>
      </c>
    </row>
    <row r="5" spans="1:6" x14ac:dyDescent="0.55000000000000004">
      <c r="A5" s="16">
        <v>2007</v>
      </c>
      <c r="B5">
        <v>2</v>
      </c>
      <c r="E5">
        <v>2008</v>
      </c>
      <c r="F5">
        <v>30</v>
      </c>
    </row>
    <row r="6" spans="1:6" x14ac:dyDescent="0.55000000000000004">
      <c r="A6" s="16">
        <v>2008</v>
      </c>
      <c r="B6">
        <v>5</v>
      </c>
      <c r="E6">
        <v>2009</v>
      </c>
      <c r="F6">
        <v>20</v>
      </c>
    </row>
    <row r="7" spans="1:6" x14ac:dyDescent="0.55000000000000004">
      <c r="A7" s="16">
        <v>2009</v>
      </c>
      <c r="B7">
        <v>1</v>
      </c>
      <c r="E7">
        <v>2010</v>
      </c>
      <c r="F7">
        <v>39</v>
      </c>
    </row>
    <row r="8" spans="1:6" x14ac:dyDescent="0.55000000000000004">
      <c r="A8" s="16">
        <v>2010</v>
      </c>
      <c r="B8">
        <v>8</v>
      </c>
      <c r="E8">
        <v>2011</v>
      </c>
      <c r="F8">
        <v>58</v>
      </c>
    </row>
    <row r="9" spans="1:6" x14ac:dyDescent="0.55000000000000004">
      <c r="A9" s="16">
        <v>2011</v>
      </c>
      <c r="B9">
        <v>18</v>
      </c>
      <c r="E9">
        <v>2012</v>
      </c>
      <c r="F9">
        <v>67</v>
      </c>
    </row>
    <row r="10" spans="1:6" x14ac:dyDescent="0.55000000000000004">
      <c r="A10" s="16">
        <v>2012</v>
      </c>
      <c r="B10">
        <v>12</v>
      </c>
      <c r="E10">
        <v>2013</v>
      </c>
      <c r="F10">
        <v>83</v>
      </c>
    </row>
    <row r="11" spans="1:6" x14ac:dyDescent="0.55000000000000004">
      <c r="A11" s="16">
        <v>2013</v>
      </c>
      <c r="B11">
        <v>9</v>
      </c>
      <c r="E11">
        <v>2014</v>
      </c>
      <c r="F11">
        <v>68</v>
      </c>
    </row>
    <row r="12" spans="1:6" x14ac:dyDescent="0.55000000000000004">
      <c r="A12" s="16">
        <v>2014</v>
      </c>
      <c r="B12">
        <v>13</v>
      </c>
      <c r="E12">
        <v>2015</v>
      </c>
      <c r="F12">
        <v>70</v>
      </c>
    </row>
    <row r="13" spans="1:6" x14ac:dyDescent="0.55000000000000004">
      <c r="A13" s="16">
        <v>2015</v>
      </c>
      <c r="B13">
        <v>15</v>
      </c>
      <c r="E13">
        <v>2016</v>
      </c>
      <c r="F13">
        <v>52</v>
      </c>
    </row>
    <row r="14" spans="1:6" x14ac:dyDescent="0.55000000000000004">
      <c r="A14" s="16">
        <v>2016</v>
      </c>
      <c r="B14">
        <v>11</v>
      </c>
      <c r="E14">
        <v>2017</v>
      </c>
      <c r="F14">
        <v>43</v>
      </c>
    </row>
    <row r="15" spans="1:6" x14ac:dyDescent="0.55000000000000004">
      <c r="A15" s="16">
        <v>2017</v>
      </c>
      <c r="B15">
        <v>8</v>
      </c>
    </row>
    <row r="16" spans="1:6" x14ac:dyDescent="0.55000000000000004">
      <c r="A16" s="15" t="s">
        <v>493</v>
      </c>
      <c r="B16">
        <v>6</v>
      </c>
    </row>
    <row r="17" spans="1:7" x14ac:dyDescent="0.55000000000000004">
      <c r="A17" s="16">
        <v>2013</v>
      </c>
      <c r="B17">
        <v>3</v>
      </c>
    </row>
    <row r="18" spans="1:7" x14ac:dyDescent="0.55000000000000004">
      <c r="A18" s="16">
        <v>2014</v>
      </c>
      <c r="B18">
        <v>1</v>
      </c>
    </row>
    <row r="19" spans="1:7" x14ac:dyDescent="0.55000000000000004">
      <c r="A19" s="16">
        <v>2015</v>
      </c>
      <c r="B19">
        <v>1</v>
      </c>
    </row>
    <row r="20" spans="1:7" x14ac:dyDescent="0.55000000000000004">
      <c r="A20" s="16">
        <v>2016</v>
      </c>
      <c r="B20">
        <v>1</v>
      </c>
    </row>
    <row r="21" spans="1:7" x14ac:dyDescent="0.55000000000000004">
      <c r="A21" s="15" t="s">
        <v>4908</v>
      </c>
      <c r="B21">
        <v>465</v>
      </c>
      <c r="E21" s="9"/>
    </row>
    <row r="22" spans="1:7" x14ac:dyDescent="0.55000000000000004">
      <c r="A22" s="16">
        <v>2005</v>
      </c>
      <c r="B22">
        <v>7</v>
      </c>
      <c r="E22" s="9" t="s">
        <v>6005</v>
      </c>
      <c r="F22">
        <v>2007</v>
      </c>
      <c r="G22">
        <v>0</v>
      </c>
    </row>
    <row r="23" spans="1:7" x14ac:dyDescent="0.55000000000000004">
      <c r="A23" s="16">
        <v>2006</v>
      </c>
      <c r="B23">
        <v>10</v>
      </c>
      <c r="F23">
        <v>2007</v>
      </c>
      <c r="G23">
        <v>100</v>
      </c>
    </row>
    <row r="24" spans="1:7" x14ac:dyDescent="0.55000000000000004">
      <c r="A24" s="16">
        <v>2007</v>
      </c>
      <c r="B24">
        <v>24</v>
      </c>
      <c r="E24" s="9" t="s">
        <v>6006</v>
      </c>
      <c r="F24">
        <v>2008</v>
      </c>
      <c r="G24">
        <v>0</v>
      </c>
    </row>
    <row r="25" spans="1:7" x14ac:dyDescent="0.55000000000000004">
      <c r="A25" s="16">
        <v>2008</v>
      </c>
      <c r="B25">
        <v>25</v>
      </c>
      <c r="F25">
        <v>2008</v>
      </c>
      <c r="G25">
        <v>100</v>
      </c>
    </row>
    <row r="26" spans="1:7" x14ac:dyDescent="0.55000000000000004">
      <c r="A26" s="16">
        <v>2009</v>
      </c>
      <c r="B26">
        <v>19</v>
      </c>
      <c r="E26" s="9" t="s">
        <v>6007</v>
      </c>
      <c r="F26">
        <v>2010</v>
      </c>
      <c r="G26">
        <v>0</v>
      </c>
    </row>
    <row r="27" spans="1:7" x14ac:dyDescent="0.55000000000000004">
      <c r="A27" s="16">
        <v>2010</v>
      </c>
      <c r="B27">
        <v>31</v>
      </c>
      <c r="F27">
        <v>2010</v>
      </c>
      <c r="G27">
        <v>100</v>
      </c>
    </row>
    <row r="28" spans="1:7" x14ac:dyDescent="0.55000000000000004">
      <c r="A28" s="16">
        <v>2011</v>
      </c>
      <c r="B28">
        <v>40</v>
      </c>
      <c r="E28" s="9" t="s">
        <v>6008</v>
      </c>
      <c r="F28">
        <v>2012</v>
      </c>
      <c r="G28">
        <v>0</v>
      </c>
    </row>
    <row r="29" spans="1:7" x14ac:dyDescent="0.55000000000000004">
      <c r="A29" s="16">
        <v>2012</v>
      </c>
      <c r="B29">
        <v>55</v>
      </c>
      <c r="F29">
        <v>2012</v>
      </c>
      <c r="G29">
        <v>100</v>
      </c>
    </row>
    <row r="30" spans="1:7" x14ac:dyDescent="0.55000000000000004">
      <c r="A30" s="16">
        <v>2013</v>
      </c>
      <c r="B30">
        <v>71</v>
      </c>
      <c r="E30" s="9" t="s">
        <v>6009</v>
      </c>
      <c r="F30">
        <v>2015</v>
      </c>
      <c r="G30">
        <v>0</v>
      </c>
    </row>
    <row r="31" spans="1:7" x14ac:dyDescent="0.55000000000000004">
      <c r="A31" s="16">
        <v>2014</v>
      </c>
      <c r="B31">
        <v>54</v>
      </c>
      <c r="F31">
        <v>2015</v>
      </c>
      <c r="G31">
        <v>100</v>
      </c>
    </row>
    <row r="32" spans="1:7" x14ac:dyDescent="0.55000000000000004">
      <c r="A32" s="16">
        <v>2015</v>
      </c>
      <c r="B32">
        <v>54</v>
      </c>
      <c r="E32" s="9" t="s">
        <v>6010</v>
      </c>
      <c r="F32">
        <v>2017</v>
      </c>
      <c r="G32">
        <v>0</v>
      </c>
    </row>
    <row r="33" spans="1:7" x14ac:dyDescent="0.55000000000000004">
      <c r="A33" s="16">
        <v>2016</v>
      </c>
      <c r="B33">
        <v>40</v>
      </c>
      <c r="F33">
        <v>2017</v>
      </c>
      <c r="G33">
        <v>100</v>
      </c>
    </row>
    <row r="34" spans="1:7" x14ac:dyDescent="0.55000000000000004">
      <c r="A34" s="16">
        <v>2017</v>
      </c>
      <c r="B34">
        <v>35</v>
      </c>
    </row>
    <row r="35" spans="1:7" x14ac:dyDescent="0.55000000000000004">
      <c r="A35" s="15" t="s">
        <v>4881</v>
      </c>
      <c r="B35">
        <v>579</v>
      </c>
    </row>
    <row r="38" spans="1:7" x14ac:dyDescent="0.55000000000000004">
      <c r="E38" s="15" t="s">
        <v>188</v>
      </c>
      <c r="F38" s="56">
        <v>0.19</v>
      </c>
    </row>
    <row r="39" spans="1:7" x14ac:dyDescent="0.55000000000000004">
      <c r="E39" s="15" t="s">
        <v>4908</v>
      </c>
      <c r="F39" s="56">
        <v>0.8</v>
      </c>
    </row>
    <row r="40" spans="1:7" x14ac:dyDescent="0.55000000000000004">
      <c r="E40" s="15" t="s">
        <v>493</v>
      </c>
      <c r="F40" s="56">
        <v>0.01</v>
      </c>
    </row>
    <row r="51" spans="5:8" x14ac:dyDescent="0.55000000000000004">
      <c r="F51" s="18"/>
    </row>
    <row r="54" spans="5:8" x14ac:dyDescent="0.55000000000000004">
      <c r="E54" t="s">
        <v>4</v>
      </c>
      <c r="F54" s="17" t="s">
        <v>188</v>
      </c>
      <c r="G54" s="17" t="s">
        <v>4908</v>
      </c>
      <c r="H54" s="17" t="s">
        <v>493</v>
      </c>
    </row>
    <row r="55" spans="5:8" x14ac:dyDescent="0.55000000000000004">
      <c r="E55" s="16">
        <v>2005</v>
      </c>
      <c r="F55">
        <v>2</v>
      </c>
      <c r="G55">
        <v>7</v>
      </c>
      <c r="H55">
        <v>0</v>
      </c>
    </row>
    <row r="56" spans="5:8" x14ac:dyDescent="0.55000000000000004">
      <c r="E56" s="16">
        <v>2006</v>
      </c>
      <c r="F56">
        <v>4</v>
      </c>
      <c r="G56">
        <v>10</v>
      </c>
      <c r="H56">
        <v>0</v>
      </c>
    </row>
    <row r="57" spans="5:8" x14ac:dyDescent="0.55000000000000004">
      <c r="E57" s="16">
        <v>2007</v>
      </c>
      <c r="F57">
        <v>2</v>
      </c>
      <c r="G57">
        <v>24</v>
      </c>
      <c r="H57">
        <v>0</v>
      </c>
    </row>
    <row r="58" spans="5:8" x14ac:dyDescent="0.55000000000000004">
      <c r="E58" s="16">
        <v>2008</v>
      </c>
      <c r="F58">
        <v>5</v>
      </c>
      <c r="G58">
        <v>25</v>
      </c>
      <c r="H58">
        <v>0</v>
      </c>
    </row>
    <row r="59" spans="5:8" x14ac:dyDescent="0.55000000000000004">
      <c r="E59" s="16">
        <v>2009</v>
      </c>
      <c r="F59">
        <v>1</v>
      </c>
      <c r="G59">
        <v>19</v>
      </c>
      <c r="H59">
        <v>0</v>
      </c>
    </row>
    <row r="60" spans="5:8" x14ac:dyDescent="0.55000000000000004">
      <c r="E60" s="16">
        <v>2010</v>
      </c>
      <c r="F60">
        <v>8</v>
      </c>
      <c r="G60">
        <v>31</v>
      </c>
      <c r="H60">
        <v>0</v>
      </c>
    </row>
    <row r="61" spans="5:8" x14ac:dyDescent="0.55000000000000004">
      <c r="E61" s="16">
        <v>2011</v>
      </c>
      <c r="F61">
        <v>18</v>
      </c>
      <c r="G61">
        <v>40</v>
      </c>
      <c r="H61">
        <v>0</v>
      </c>
    </row>
    <row r="62" spans="5:8" x14ac:dyDescent="0.55000000000000004">
      <c r="E62" s="16">
        <v>2012</v>
      </c>
      <c r="F62">
        <v>12</v>
      </c>
      <c r="G62">
        <v>55</v>
      </c>
      <c r="H62">
        <v>0</v>
      </c>
    </row>
    <row r="63" spans="5:8" x14ac:dyDescent="0.55000000000000004">
      <c r="E63" s="16">
        <v>2013</v>
      </c>
      <c r="F63">
        <v>9</v>
      </c>
      <c r="G63">
        <v>71</v>
      </c>
      <c r="H63">
        <v>3</v>
      </c>
    </row>
    <row r="64" spans="5:8" x14ac:dyDescent="0.55000000000000004">
      <c r="E64" s="16">
        <v>2014</v>
      </c>
      <c r="F64">
        <v>13</v>
      </c>
      <c r="G64">
        <v>54</v>
      </c>
      <c r="H64">
        <v>1</v>
      </c>
    </row>
    <row r="65" spans="5:8" x14ac:dyDescent="0.55000000000000004">
      <c r="E65" s="16">
        <v>2015</v>
      </c>
      <c r="F65">
        <v>15</v>
      </c>
      <c r="G65">
        <v>54</v>
      </c>
      <c r="H65">
        <v>1</v>
      </c>
    </row>
    <row r="66" spans="5:8" x14ac:dyDescent="0.55000000000000004">
      <c r="E66" s="16">
        <v>2016</v>
      </c>
      <c r="F66">
        <v>11</v>
      </c>
      <c r="G66">
        <v>40</v>
      </c>
      <c r="H66">
        <v>1</v>
      </c>
    </row>
    <row r="67" spans="5:8" x14ac:dyDescent="0.55000000000000004">
      <c r="E67" s="16">
        <v>2017</v>
      </c>
      <c r="F67">
        <v>8</v>
      </c>
      <c r="G67">
        <v>35</v>
      </c>
      <c r="H67">
        <v>0</v>
      </c>
    </row>
    <row r="68" spans="5:8" x14ac:dyDescent="0.55000000000000004">
      <c r="E68" s="16"/>
    </row>
    <row r="69" spans="5:8" x14ac:dyDescent="0.55000000000000004">
      <c r="E69" s="16"/>
    </row>
    <row r="70" spans="5:8" x14ac:dyDescent="0.55000000000000004">
      <c r="E70" s="16"/>
    </row>
    <row r="71" spans="5:8" x14ac:dyDescent="0.55000000000000004">
      <c r="E71" s="16"/>
    </row>
    <row r="72" spans="5:8" x14ac:dyDescent="0.55000000000000004">
      <c r="E72" s="16"/>
    </row>
    <row r="73" spans="5:8" x14ac:dyDescent="0.55000000000000004">
      <c r="E73" s="16"/>
    </row>
    <row r="74" spans="5:8" x14ac:dyDescent="0.55000000000000004">
      <c r="E74" s="16"/>
    </row>
    <row r="75" spans="5:8" x14ac:dyDescent="0.55000000000000004">
      <c r="E75" s="16"/>
    </row>
    <row r="76" spans="5:8" x14ac:dyDescent="0.55000000000000004">
      <c r="E76" s="16"/>
    </row>
    <row r="77" spans="5:8" x14ac:dyDescent="0.55000000000000004">
      <c r="F77" s="16"/>
    </row>
    <row r="78" spans="5:8" x14ac:dyDescent="0.55000000000000004">
      <c r="E78" s="16"/>
    </row>
  </sheetData>
  <pageMargins left="0.7" right="0.7" top="0.78740157499999996" bottom="0.78740157499999996" header="0.3" footer="0.3"/>
  <pageSetup paperSize="9" scale="95"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901"/>
  <sheetViews>
    <sheetView topLeftCell="M1" workbookViewId="0">
      <selection activeCell="U30" sqref="U30"/>
    </sheetView>
  </sheetViews>
  <sheetFormatPr baseColWidth="10" defaultRowHeight="14.4" x14ac:dyDescent="0.55000000000000004"/>
  <cols>
    <col min="1" max="1" width="30.83984375" bestFit="1" customWidth="1"/>
    <col min="2" max="2" width="20.26171875" bestFit="1" customWidth="1"/>
    <col min="3" max="3" width="21.83984375" bestFit="1" customWidth="1"/>
    <col min="5" max="5" width="20.578125" bestFit="1" customWidth="1"/>
    <col min="11" max="11" width="13.83984375" bestFit="1" customWidth="1"/>
  </cols>
  <sheetData>
    <row r="1" spans="1:34" x14ac:dyDescent="0.55000000000000004">
      <c r="A1" t="s">
        <v>15091</v>
      </c>
      <c r="B1" t="s">
        <v>15092</v>
      </c>
      <c r="C1" t="s">
        <v>15093</v>
      </c>
      <c r="E1" s="8" t="s">
        <v>2</v>
      </c>
      <c r="F1" t="s">
        <v>15089</v>
      </c>
      <c r="G1" t="s">
        <v>13629</v>
      </c>
      <c r="H1" t="s">
        <v>13630</v>
      </c>
      <c r="I1" t="s">
        <v>13631</v>
      </c>
      <c r="J1" t="s">
        <v>13632</v>
      </c>
      <c r="K1" t="s">
        <v>13633</v>
      </c>
      <c r="M1" t="s">
        <v>13632</v>
      </c>
      <c r="N1" t="s">
        <v>13634</v>
      </c>
    </row>
    <row r="2" spans="1:34" x14ac:dyDescent="0.55000000000000004">
      <c r="A2" s="8" t="s">
        <v>6352</v>
      </c>
      <c r="B2" s="8" t="s">
        <v>4766</v>
      </c>
      <c r="C2">
        <v>1</v>
      </c>
      <c r="E2" s="8" t="s">
        <v>5258</v>
      </c>
      <c r="F2">
        <v>23</v>
      </c>
      <c r="G2" t="s">
        <v>13767</v>
      </c>
      <c r="H2" t="s">
        <v>5940</v>
      </c>
      <c r="I2" t="s">
        <v>5941</v>
      </c>
      <c r="J2" t="s">
        <v>5930</v>
      </c>
      <c r="K2" t="s">
        <v>5931</v>
      </c>
      <c r="M2" t="s">
        <v>5935</v>
      </c>
      <c r="N2">
        <f t="shared" ref="N2:N33" si="0">COUNTIF($J$2:$J$1168,M2)</f>
        <v>242</v>
      </c>
      <c r="AG2" t="s">
        <v>15110</v>
      </c>
      <c r="AH2" t="s">
        <v>15111</v>
      </c>
    </row>
    <row r="3" spans="1:34" x14ac:dyDescent="0.55000000000000004">
      <c r="A3" t="s">
        <v>4909</v>
      </c>
      <c r="B3" s="19" t="s">
        <v>4233</v>
      </c>
      <c r="C3">
        <v>2</v>
      </c>
      <c r="E3" s="8" t="s">
        <v>5625</v>
      </c>
      <c r="F3">
        <v>16</v>
      </c>
      <c r="G3" t="s">
        <v>5932</v>
      </c>
      <c r="H3" t="s">
        <v>5933</v>
      </c>
      <c r="I3" t="s">
        <v>5934</v>
      </c>
      <c r="J3" t="s">
        <v>5935</v>
      </c>
      <c r="K3" t="s">
        <v>5936</v>
      </c>
      <c r="M3" t="s">
        <v>5930</v>
      </c>
      <c r="N3">
        <f t="shared" si="0"/>
        <v>142</v>
      </c>
      <c r="AG3">
        <v>1</v>
      </c>
      <c r="AH3">
        <f>COUNTIF($F$2:$F$1168,AG3)</f>
        <v>836</v>
      </c>
    </row>
    <row r="4" spans="1:34" x14ac:dyDescent="0.55000000000000004">
      <c r="A4" s="8" t="s">
        <v>4910</v>
      </c>
      <c r="B4" s="8" t="s">
        <v>883</v>
      </c>
      <c r="C4">
        <v>1</v>
      </c>
      <c r="E4" s="8" t="s">
        <v>5088</v>
      </c>
      <c r="F4">
        <v>15</v>
      </c>
      <c r="G4" t="s">
        <v>5937</v>
      </c>
      <c r="H4" t="s">
        <v>5929</v>
      </c>
      <c r="I4" t="s">
        <v>5938</v>
      </c>
      <c r="J4" t="s">
        <v>5930</v>
      </c>
      <c r="K4" t="s">
        <v>5931</v>
      </c>
      <c r="M4" t="s">
        <v>5962</v>
      </c>
      <c r="N4">
        <f t="shared" si="0"/>
        <v>127</v>
      </c>
      <c r="AG4">
        <v>2</v>
      </c>
      <c r="AH4">
        <f t="shared" ref="AH4:AH18" si="1">COUNTIF($F$2:$F$1168,AG4)</f>
        <v>189</v>
      </c>
    </row>
    <row r="5" spans="1:34" x14ac:dyDescent="0.55000000000000004">
      <c r="A5" s="8" t="s">
        <v>4910</v>
      </c>
      <c r="B5" s="8" t="s">
        <v>344</v>
      </c>
      <c r="C5">
        <v>1</v>
      </c>
      <c r="E5" s="8" t="s">
        <v>5552</v>
      </c>
      <c r="F5">
        <v>13</v>
      </c>
      <c r="G5" t="s">
        <v>5939</v>
      </c>
      <c r="H5" t="s">
        <v>5940</v>
      </c>
      <c r="I5" t="s">
        <v>5941</v>
      </c>
      <c r="J5" t="s">
        <v>5930</v>
      </c>
      <c r="K5" t="s">
        <v>5931</v>
      </c>
      <c r="M5" t="s">
        <v>13651</v>
      </c>
      <c r="N5">
        <f t="shared" si="0"/>
        <v>77</v>
      </c>
      <c r="AG5">
        <v>3</v>
      </c>
      <c r="AH5">
        <f t="shared" si="1"/>
        <v>65</v>
      </c>
    </row>
    <row r="6" spans="1:34" x14ac:dyDescent="0.55000000000000004">
      <c r="A6" s="8" t="s">
        <v>4911</v>
      </c>
      <c r="B6" s="8" t="s">
        <v>1275</v>
      </c>
      <c r="C6">
        <v>1</v>
      </c>
      <c r="E6" s="8" t="s">
        <v>5576</v>
      </c>
      <c r="F6">
        <v>12</v>
      </c>
      <c r="G6" t="s">
        <v>5947</v>
      </c>
      <c r="H6" t="s">
        <v>5948</v>
      </c>
      <c r="I6" t="s">
        <v>5949</v>
      </c>
      <c r="J6" t="s">
        <v>5950</v>
      </c>
      <c r="K6" t="s">
        <v>5931</v>
      </c>
      <c r="M6" t="s">
        <v>13655</v>
      </c>
      <c r="N6">
        <f t="shared" si="0"/>
        <v>69</v>
      </c>
      <c r="AG6">
        <v>4</v>
      </c>
      <c r="AH6">
        <f t="shared" si="1"/>
        <v>32</v>
      </c>
    </row>
    <row r="7" spans="1:34" x14ac:dyDescent="0.55000000000000004">
      <c r="A7" s="8" t="s">
        <v>4911</v>
      </c>
      <c r="B7" s="8" t="s">
        <v>3740</v>
      </c>
      <c r="C7">
        <v>1</v>
      </c>
      <c r="E7" s="8" t="s">
        <v>1361</v>
      </c>
      <c r="F7">
        <v>12</v>
      </c>
      <c r="G7" t="s">
        <v>5942</v>
      </c>
      <c r="H7" t="s">
        <v>5943</v>
      </c>
      <c r="I7" t="s">
        <v>5944</v>
      </c>
      <c r="J7" t="s">
        <v>5945</v>
      </c>
      <c r="K7" t="s">
        <v>5931</v>
      </c>
      <c r="M7" t="s">
        <v>13659</v>
      </c>
      <c r="N7">
        <f t="shared" si="0"/>
        <v>53</v>
      </c>
      <c r="AG7">
        <v>5</v>
      </c>
      <c r="AH7">
        <f t="shared" si="1"/>
        <v>13</v>
      </c>
    </row>
    <row r="8" spans="1:34" x14ac:dyDescent="0.55000000000000004">
      <c r="A8" s="8" t="s">
        <v>4911</v>
      </c>
      <c r="B8" s="8" t="s">
        <v>914</v>
      </c>
      <c r="C8">
        <v>1</v>
      </c>
      <c r="E8" s="8" t="s">
        <v>5527</v>
      </c>
      <c r="F8">
        <v>11</v>
      </c>
      <c r="G8" t="s">
        <v>5928</v>
      </c>
      <c r="H8" t="s">
        <v>5929</v>
      </c>
      <c r="I8" t="s">
        <v>5955</v>
      </c>
      <c r="J8" t="s">
        <v>5930</v>
      </c>
      <c r="K8" t="s">
        <v>5931</v>
      </c>
      <c r="M8" t="s">
        <v>5945</v>
      </c>
      <c r="N8">
        <f t="shared" si="0"/>
        <v>51</v>
      </c>
      <c r="AG8">
        <v>6</v>
      </c>
      <c r="AH8">
        <f t="shared" si="1"/>
        <v>9</v>
      </c>
    </row>
    <row r="9" spans="1:34" x14ac:dyDescent="0.55000000000000004">
      <c r="A9" s="8" t="s">
        <v>4912</v>
      </c>
      <c r="B9" s="8" t="s">
        <v>1870</v>
      </c>
      <c r="C9">
        <v>1</v>
      </c>
      <c r="E9" s="8" t="s">
        <v>5843</v>
      </c>
      <c r="F9">
        <v>11</v>
      </c>
      <c r="G9" t="s">
        <v>5959</v>
      </c>
      <c r="H9" t="s">
        <v>5960</v>
      </c>
      <c r="I9" t="s">
        <v>5961</v>
      </c>
      <c r="J9" t="s">
        <v>5962</v>
      </c>
      <c r="K9" t="s">
        <v>5931</v>
      </c>
      <c r="M9" t="s">
        <v>6449</v>
      </c>
      <c r="N9">
        <f t="shared" si="0"/>
        <v>47</v>
      </c>
      <c r="AG9">
        <v>7</v>
      </c>
      <c r="AH9">
        <f t="shared" si="1"/>
        <v>4</v>
      </c>
    </row>
    <row r="10" spans="1:34" x14ac:dyDescent="0.55000000000000004">
      <c r="A10" s="8" t="s">
        <v>4912</v>
      </c>
      <c r="B10" s="8" t="s">
        <v>13471</v>
      </c>
      <c r="C10">
        <v>1</v>
      </c>
      <c r="E10" s="8" t="s">
        <v>4938</v>
      </c>
      <c r="F10">
        <v>11</v>
      </c>
      <c r="G10" t="s">
        <v>5947</v>
      </c>
      <c r="H10" t="s">
        <v>5948</v>
      </c>
      <c r="I10" t="s">
        <v>5949</v>
      </c>
      <c r="J10" t="s">
        <v>5950</v>
      </c>
      <c r="K10" t="s">
        <v>5931</v>
      </c>
      <c r="M10" t="s">
        <v>5954</v>
      </c>
      <c r="N10">
        <f t="shared" si="0"/>
        <v>34</v>
      </c>
      <c r="AG10">
        <v>8</v>
      </c>
      <c r="AH10">
        <f t="shared" si="1"/>
        <v>2</v>
      </c>
    </row>
    <row r="11" spans="1:34" x14ac:dyDescent="0.55000000000000004">
      <c r="A11" s="8" t="s">
        <v>4913</v>
      </c>
      <c r="B11" s="8" t="s">
        <v>3326</v>
      </c>
      <c r="C11">
        <v>2</v>
      </c>
      <c r="E11" s="8" t="s">
        <v>5780</v>
      </c>
      <c r="F11">
        <v>10</v>
      </c>
      <c r="G11" t="s">
        <v>6451</v>
      </c>
      <c r="H11" t="s">
        <v>6447</v>
      </c>
      <c r="I11" t="s">
        <v>6448</v>
      </c>
      <c r="J11" t="s">
        <v>6449</v>
      </c>
      <c r="K11" t="s">
        <v>6450</v>
      </c>
      <c r="M11" t="s">
        <v>13647</v>
      </c>
      <c r="N11">
        <f t="shared" si="0"/>
        <v>28</v>
      </c>
      <c r="AG11">
        <v>9</v>
      </c>
      <c r="AH11">
        <f t="shared" si="1"/>
        <v>4</v>
      </c>
    </row>
    <row r="12" spans="1:34" x14ac:dyDescent="0.55000000000000004">
      <c r="A12" t="s">
        <v>4914</v>
      </c>
      <c r="B12" s="8" t="s">
        <v>3712</v>
      </c>
      <c r="C12">
        <v>1</v>
      </c>
      <c r="E12" s="8" t="s">
        <v>5130</v>
      </c>
      <c r="F12">
        <v>10</v>
      </c>
      <c r="G12" t="s">
        <v>5951</v>
      </c>
      <c r="H12" t="s">
        <v>5952</v>
      </c>
      <c r="I12" t="s">
        <v>5953</v>
      </c>
      <c r="J12" t="s">
        <v>5954</v>
      </c>
      <c r="K12" t="s">
        <v>5936</v>
      </c>
      <c r="M12" t="s">
        <v>13668</v>
      </c>
      <c r="N12">
        <f t="shared" si="0"/>
        <v>26</v>
      </c>
      <c r="AG12">
        <v>10</v>
      </c>
      <c r="AH12">
        <f t="shared" si="1"/>
        <v>4</v>
      </c>
    </row>
    <row r="13" spans="1:34" x14ac:dyDescent="0.55000000000000004">
      <c r="A13" t="s">
        <v>4915</v>
      </c>
      <c r="B13" s="8" t="s">
        <v>1510</v>
      </c>
      <c r="C13">
        <v>1</v>
      </c>
      <c r="E13" s="8" t="s">
        <v>5089</v>
      </c>
      <c r="F13">
        <v>10</v>
      </c>
      <c r="G13" t="s">
        <v>5946</v>
      </c>
      <c r="H13" t="s">
        <v>5940</v>
      </c>
      <c r="I13" t="s">
        <v>5941</v>
      </c>
      <c r="J13" t="s">
        <v>5930</v>
      </c>
      <c r="K13" t="s">
        <v>5931</v>
      </c>
      <c r="M13" t="s">
        <v>13642</v>
      </c>
      <c r="N13">
        <f t="shared" si="0"/>
        <v>19</v>
      </c>
      <c r="AG13">
        <v>11</v>
      </c>
      <c r="AH13">
        <f t="shared" si="1"/>
        <v>3</v>
      </c>
    </row>
    <row r="14" spans="1:34" x14ac:dyDescent="0.55000000000000004">
      <c r="A14" t="s">
        <v>4916</v>
      </c>
      <c r="B14" s="8" t="s">
        <v>3364</v>
      </c>
      <c r="C14">
        <v>1</v>
      </c>
      <c r="E14" s="8" t="s">
        <v>5607</v>
      </c>
      <c r="F14">
        <v>10</v>
      </c>
      <c r="G14" t="s">
        <v>5956</v>
      </c>
      <c r="H14" t="s">
        <v>5957</v>
      </c>
      <c r="I14" t="s">
        <v>5958</v>
      </c>
      <c r="J14" t="s">
        <v>5958</v>
      </c>
      <c r="K14" t="s">
        <v>5931</v>
      </c>
      <c r="M14" t="s">
        <v>13676</v>
      </c>
      <c r="N14">
        <f t="shared" si="0"/>
        <v>18</v>
      </c>
      <c r="AG14">
        <v>12</v>
      </c>
      <c r="AH14">
        <f t="shared" si="1"/>
        <v>2</v>
      </c>
    </row>
    <row r="15" spans="1:34" x14ac:dyDescent="0.55000000000000004">
      <c r="A15" t="s">
        <v>4916</v>
      </c>
      <c r="B15" s="8" t="s">
        <v>1062</v>
      </c>
      <c r="C15">
        <v>1</v>
      </c>
      <c r="E15" s="8" t="s">
        <v>5461</v>
      </c>
      <c r="F15">
        <v>9</v>
      </c>
      <c r="G15" t="s">
        <v>14588</v>
      </c>
      <c r="H15" t="s">
        <v>14589</v>
      </c>
      <c r="I15" t="s">
        <v>14409</v>
      </c>
      <c r="J15" t="s">
        <v>13655</v>
      </c>
      <c r="K15" t="s">
        <v>13643</v>
      </c>
      <c r="M15" t="s">
        <v>13680</v>
      </c>
      <c r="N15">
        <f t="shared" si="0"/>
        <v>17</v>
      </c>
      <c r="AG15">
        <v>13</v>
      </c>
      <c r="AH15">
        <f t="shared" si="1"/>
        <v>1</v>
      </c>
    </row>
    <row r="16" spans="1:34" x14ac:dyDescent="0.55000000000000004">
      <c r="A16" s="8" t="s">
        <v>4917</v>
      </c>
      <c r="B16" s="8" t="s">
        <v>3103</v>
      </c>
      <c r="C16">
        <v>1</v>
      </c>
      <c r="E16" s="8" t="s">
        <v>5575</v>
      </c>
      <c r="F16">
        <v>9</v>
      </c>
      <c r="G16" t="s">
        <v>13895</v>
      </c>
      <c r="H16" t="s">
        <v>13831</v>
      </c>
      <c r="I16" t="s">
        <v>13896</v>
      </c>
      <c r="J16" t="s">
        <v>5930</v>
      </c>
      <c r="K16" t="s">
        <v>5931</v>
      </c>
      <c r="M16" t="s">
        <v>13675</v>
      </c>
      <c r="N16">
        <f t="shared" si="0"/>
        <v>17</v>
      </c>
      <c r="AG16">
        <v>15</v>
      </c>
      <c r="AH16">
        <f t="shared" si="1"/>
        <v>1</v>
      </c>
    </row>
    <row r="17" spans="1:34" x14ac:dyDescent="0.55000000000000004">
      <c r="A17" s="8" t="s">
        <v>4917</v>
      </c>
      <c r="B17" s="8" t="s">
        <v>3228</v>
      </c>
      <c r="C17">
        <v>1</v>
      </c>
      <c r="E17" s="8" t="s">
        <v>5117</v>
      </c>
      <c r="F17">
        <v>9</v>
      </c>
      <c r="G17" t="s">
        <v>5947</v>
      </c>
      <c r="H17" t="s">
        <v>5948</v>
      </c>
      <c r="I17" t="s">
        <v>14324</v>
      </c>
      <c r="J17" t="s">
        <v>5950</v>
      </c>
      <c r="K17" t="s">
        <v>5931</v>
      </c>
      <c r="M17" t="s">
        <v>13685</v>
      </c>
      <c r="N17">
        <f t="shared" si="0"/>
        <v>16</v>
      </c>
      <c r="AG17">
        <v>16</v>
      </c>
      <c r="AH17">
        <f t="shared" si="1"/>
        <v>1</v>
      </c>
    </row>
    <row r="18" spans="1:34" x14ac:dyDescent="0.55000000000000004">
      <c r="A18" s="8" t="s">
        <v>4918</v>
      </c>
      <c r="B18" s="8" t="s">
        <v>952</v>
      </c>
      <c r="C18">
        <v>1</v>
      </c>
      <c r="E18" s="8" t="s">
        <v>5354</v>
      </c>
      <c r="F18">
        <v>9</v>
      </c>
      <c r="G18" t="s">
        <v>5947</v>
      </c>
      <c r="H18" t="s">
        <v>5948</v>
      </c>
      <c r="I18" t="s">
        <v>5949</v>
      </c>
      <c r="J18" t="s">
        <v>5950</v>
      </c>
      <c r="K18" t="s">
        <v>5931</v>
      </c>
      <c r="M18" t="s">
        <v>13688</v>
      </c>
      <c r="N18">
        <f t="shared" si="0"/>
        <v>15</v>
      </c>
      <c r="AG18">
        <v>23</v>
      </c>
      <c r="AH18">
        <f t="shared" si="1"/>
        <v>1</v>
      </c>
    </row>
    <row r="19" spans="1:34" x14ac:dyDescent="0.55000000000000004">
      <c r="A19" t="s">
        <v>4918</v>
      </c>
      <c r="B19" s="19" t="s">
        <v>4313</v>
      </c>
      <c r="C19">
        <v>2</v>
      </c>
      <c r="E19" s="8" t="s">
        <v>2150</v>
      </c>
      <c r="F19">
        <v>8</v>
      </c>
      <c r="G19" t="s">
        <v>5947</v>
      </c>
      <c r="H19" t="s">
        <v>5948</v>
      </c>
      <c r="I19" t="s">
        <v>5949</v>
      </c>
      <c r="J19" t="s">
        <v>5950</v>
      </c>
      <c r="K19" t="s">
        <v>5931</v>
      </c>
      <c r="M19" t="s">
        <v>5950</v>
      </c>
      <c r="N19">
        <f t="shared" si="0"/>
        <v>13</v>
      </c>
    </row>
    <row r="20" spans="1:34" x14ac:dyDescent="0.55000000000000004">
      <c r="A20" t="s">
        <v>4918</v>
      </c>
      <c r="B20" s="8" t="s">
        <v>6059</v>
      </c>
      <c r="C20">
        <v>1</v>
      </c>
      <c r="E20" s="8" t="s">
        <v>4232</v>
      </c>
      <c r="F20">
        <v>8</v>
      </c>
      <c r="G20" t="s">
        <v>13660</v>
      </c>
      <c r="H20" t="s">
        <v>14179</v>
      </c>
      <c r="I20" t="s">
        <v>5944</v>
      </c>
      <c r="J20" t="s">
        <v>5945</v>
      </c>
      <c r="K20" t="s">
        <v>5931</v>
      </c>
      <c r="M20" t="s">
        <v>13691</v>
      </c>
      <c r="N20">
        <f t="shared" si="0"/>
        <v>13</v>
      </c>
    </row>
    <row r="21" spans="1:34" x14ac:dyDescent="0.55000000000000004">
      <c r="A21" t="s">
        <v>4918</v>
      </c>
      <c r="B21" s="8" t="s">
        <v>1082</v>
      </c>
      <c r="C21">
        <v>1</v>
      </c>
      <c r="E21" s="8" t="s">
        <v>5542</v>
      </c>
      <c r="F21">
        <v>7</v>
      </c>
      <c r="G21" t="s">
        <v>14382</v>
      </c>
      <c r="H21" t="s">
        <v>5952</v>
      </c>
      <c r="I21" t="s">
        <v>5953</v>
      </c>
      <c r="J21" t="s">
        <v>5954</v>
      </c>
      <c r="K21" t="s">
        <v>5936</v>
      </c>
      <c r="M21" t="s">
        <v>13695</v>
      </c>
      <c r="N21">
        <f t="shared" si="0"/>
        <v>12</v>
      </c>
    </row>
    <row r="22" spans="1:34" x14ac:dyDescent="0.55000000000000004">
      <c r="A22" t="s">
        <v>4919</v>
      </c>
      <c r="B22" s="19" t="s">
        <v>5387</v>
      </c>
      <c r="C22">
        <v>2</v>
      </c>
      <c r="E22" s="8" t="s">
        <v>4949</v>
      </c>
      <c r="F22">
        <v>7</v>
      </c>
      <c r="G22" t="s">
        <v>13833</v>
      </c>
      <c r="H22" t="s">
        <v>14153</v>
      </c>
      <c r="I22" t="s">
        <v>13835</v>
      </c>
      <c r="J22" t="s">
        <v>5930</v>
      </c>
      <c r="K22" t="s">
        <v>5931</v>
      </c>
      <c r="M22" t="s">
        <v>13698</v>
      </c>
      <c r="N22">
        <f t="shared" si="0"/>
        <v>11</v>
      </c>
    </row>
    <row r="23" spans="1:34" x14ac:dyDescent="0.55000000000000004">
      <c r="A23" t="s">
        <v>6353</v>
      </c>
      <c r="B23" s="8" t="s">
        <v>4314</v>
      </c>
      <c r="C23">
        <v>2</v>
      </c>
      <c r="E23" s="8" t="s">
        <v>5644</v>
      </c>
      <c r="F23">
        <v>7</v>
      </c>
      <c r="G23" t="s">
        <v>13857</v>
      </c>
      <c r="H23" t="s">
        <v>13858</v>
      </c>
      <c r="I23" t="s">
        <v>5941</v>
      </c>
      <c r="J23" t="s">
        <v>5930</v>
      </c>
      <c r="K23" t="s">
        <v>5931</v>
      </c>
      <c r="M23" t="s">
        <v>5958</v>
      </c>
      <c r="N23">
        <f t="shared" si="0"/>
        <v>11</v>
      </c>
    </row>
    <row r="24" spans="1:34" x14ac:dyDescent="0.55000000000000004">
      <c r="A24" t="s">
        <v>4920</v>
      </c>
      <c r="B24" s="8" t="s">
        <v>1022</v>
      </c>
      <c r="C24">
        <v>1</v>
      </c>
      <c r="E24" s="8" t="s">
        <v>5048</v>
      </c>
      <c r="F24">
        <v>7</v>
      </c>
      <c r="G24" t="s">
        <v>13660</v>
      </c>
      <c r="H24" t="s">
        <v>14308</v>
      </c>
      <c r="I24" t="s">
        <v>14309</v>
      </c>
      <c r="J24" t="s">
        <v>5935</v>
      </c>
      <c r="K24" t="s">
        <v>5936</v>
      </c>
      <c r="M24" t="s">
        <v>13704</v>
      </c>
      <c r="N24">
        <f t="shared" si="0"/>
        <v>11</v>
      </c>
    </row>
    <row r="25" spans="1:34" x14ac:dyDescent="0.55000000000000004">
      <c r="A25" t="s">
        <v>4920</v>
      </c>
      <c r="B25" s="8" t="s">
        <v>2715</v>
      </c>
      <c r="C25">
        <v>1</v>
      </c>
      <c r="E25" s="8" t="s">
        <v>5157</v>
      </c>
      <c r="F25">
        <v>6</v>
      </c>
      <c r="G25" t="s">
        <v>7600</v>
      </c>
      <c r="H25" t="s">
        <v>14828</v>
      </c>
      <c r="I25" t="s">
        <v>14804</v>
      </c>
      <c r="J25" t="s">
        <v>13695</v>
      </c>
      <c r="K25" t="s">
        <v>5931</v>
      </c>
      <c r="M25" t="s">
        <v>13707</v>
      </c>
      <c r="N25">
        <f t="shared" si="0"/>
        <v>10</v>
      </c>
    </row>
    <row r="26" spans="1:34" x14ac:dyDescent="0.55000000000000004">
      <c r="A26" t="s">
        <v>4920</v>
      </c>
      <c r="B26" s="8" t="s">
        <v>4613</v>
      </c>
      <c r="C26">
        <v>1</v>
      </c>
      <c r="E26" s="8" t="s">
        <v>5029</v>
      </c>
      <c r="F26">
        <v>6</v>
      </c>
      <c r="G26" t="s">
        <v>14436</v>
      </c>
      <c r="H26" t="s">
        <v>5940</v>
      </c>
      <c r="I26" t="s">
        <v>5941</v>
      </c>
      <c r="J26" t="s">
        <v>5930</v>
      </c>
      <c r="K26" t="s">
        <v>5931</v>
      </c>
      <c r="M26" t="s">
        <v>13710</v>
      </c>
      <c r="N26">
        <f t="shared" si="0"/>
        <v>8</v>
      </c>
    </row>
    <row r="27" spans="1:34" x14ac:dyDescent="0.55000000000000004">
      <c r="A27" s="8" t="s">
        <v>4921</v>
      </c>
      <c r="B27" s="8" t="s">
        <v>4260</v>
      </c>
      <c r="C27">
        <v>1</v>
      </c>
      <c r="E27" s="8" t="s">
        <v>5589</v>
      </c>
      <c r="F27">
        <v>6</v>
      </c>
      <c r="G27" t="s">
        <v>13905</v>
      </c>
      <c r="H27" t="s">
        <v>13706</v>
      </c>
      <c r="I27" t="s">
        <v>8332</v>
      </c>
      <c r="J27" t="s">
        <v>5930</v>
      </c>
      <c r="K27" t="s">
        <v>5931</v>
      </c>
      <c r="M27" t="s">
        <v>13714</v>
      </c>
      <c r="N27">
        <f t="shared" si="0"/>
        <v>7</v>
      </c>
    </row>
    <row r="28" spans="1:34" x14ac:dyDescent="0.55000000000000004">
      <c r="A28" s="8" t="s">
        <v>4921</v>
      </c>
      <c r="B28" s="8" t="s">
        <v>754</v>
      </c>
      <c r="C28">
        <v>1</v>
      </c>
      <c r="E28" s="8" t="s">
        <v>5670</v>
      </c>
      <c r="F28">
        <v>6</v>
      </c>
      <c r="G28" t="s">
        <v>13940</v>
      </c>
      <c r="H28" t="s">
        <v>13941</v>
      </c>
      <c r="I28" t="s">
        <v>5941</v>
      </c>
      <c r="J28" t="s">
        <v>5930</v>
      </c>
      <c r="K28" t="s">
        <v>5931</v>
      </c>
      <c r="M28" t="s">
        <v>13718</v>
      </c>
      <c r="N28">
        <f t="shared" si="0"/>
        <v>7</v>
      </c>
    </row>
    <row r="29" spans="1:34" x14ac:dyDescent="0.55000000000000004">
      <c r="A29" t="s">
        <v>4921</v>
      </c>
      <c r="B29" s="8" t="s">
        <v>2615</v>
      </c>
      <c r="C29">
        <v>1</v>
      </c>
      <c r="E29" s="8" t="s">
        <v>5037</v>
      </c>
      <c r="F29">
        <v>6</v>
      </c>
      <c r="G29" t="s">
        <v>14649</v>
      </c>
      <c r="H29" t="s">
        <v>14644</v>
      </c>
      <c r="I29" t="s">
        <v>14645</v>
      </c>
      <c r="J29" t="s">
        <v>5958</v>
      </c>
      <c r="K29" t="s">
        <v>5931</v>
      </c>
      <c r="M29" t="s">
        <v>13720</v>
      </c>
      <c r="N29">
        <f t="shared" si="0"/>
        <v>6</v>
      </c>
    </row>
    <row r="30" spans="1:34" x14ac:dyDescent="0.55000000000000004">
      <c r="A30" t="s">
        <v>4921</v>
      </c>
      <c r="B30" s="8" t="s">
        <v>3243</v>
      </c>
      <c r="C30">
        <v>1</v>
      </c>
      <c r="E30" s="8" t="s">
        <v>5570</v>
      </c>
      <c r="F30">
        <v>6</v>
      </c>
      <c r="G30" t="s">
        <v>14656</v>
      </c>
      <c r="H30" t="s">
        <v>14657</v>
      </c>
      <c r="I30" t="s">
        <v>14645</v>
      </c>
      <c r="J30" t="s">
        <v>5958</v>
      </c>
      <c r="K30" t="s">
        <v>5931</v>
      </c>
      <c r="M30" t="s">
        <v>15096</v>
      </c>
      <c r="N30">
        <f t="shared" si="0"/>
        <v>6</v>
      </c>
      <c r="P30" t="s">
        <v>5936</v>
      </c>
      <c r="Q30">
        <f>COUNTIF($K$2:$K$1168,P30)</f>
        <v>276</v>
      </c>
      <c r="R30" s="62">
        <f>Q30/$Q$36</f>
        <v>0.23650385604113111</v>
      </c>
      <c r="T30" t="s">
        <v>5936</v>
      </c>
      <c r="U30" s="62">
        <v>0.23650385604113111</v>
      </c>
    </row>
    <row r="31" spans="1:34" x14ac:dyDescent="0.55000000000000004">
      <c r="A31" t="s">
        <v>4922</v>
      </c>
      <c r="B31" s="8" t="s">
        <v>4232</v>
      </c>
      <c r="C31">
        <v>8</v>
      </c>
      <c r="E31" s="8" t="s">
        <v>1044</v>
      </c>
      <c r="F31">
        <v>6</v>
      </c>
      <c r="G31" t="s">
        <v>14780</v>
      </c>
      <c r="H31" t="s">
        <v>14781</v>
      </c>
      <c r="I31" t="s">
        <v>14782</v>
      </c>
      <c r="J31" t="s">
        <v>13704</v>
      </c>
      <c r="K31" t="s">
        <v>5931</v>
      </c>
      <c r="M31" t="s">
        <v>13638</v>
      </c>
      <c r="N31">
        <f t="shared" si="0"/>
        <v>6</v>
      </c>
      <c r="P31" t="s">
        <v>6450</v>
      </c>
      <c r="Q31">
        <f t="shared" ref="Q31:Q35" si="2">COUNTIF($K$2:$K$1168,P31)</f>
        <v>57</v>
      </c>
      <c r="R31" s="62">
        <f t="shared" ref="R31:R35" si="3">Q31/$Q$36</f>
        <v>4.8843187660668377E-2</v>
      </c>
      <c r="T31" t="s">
        <v>6450</v>
      </c>
      <c r="U31" s="62">
        <v>4.8843187660668377E-2</v>
      </c>
    </row>
    <row r="32" spans="1:34" x14ac:dyDescent="0.55000000000000004">
      <c r="A32" t="s">
        <v>4922</v>
      </c>
      <c r="B32" s="8" t="s">
        <v>219</v>
      </c>
      <c r="C32">
        <v>1</v>
      </c>
      <c r="E32" s="8" t="s">
        <v>5202</v>
      </c>
      <c r="F32">
        <v>6</v>
      </c>
      <c r="G32" t="s">
        <v>13660</v>
      </c>
      <c r="H32" t="s">
        <v>14343</v>
      </c>
      <c r="I32" t="s">
        <v>14485</v>
      </c>
      <c r="J32" t="s">
        <v>5935</v>
      </c>
      <c r="K32" t="s">
        <v>5936</v>
      </c>
      <c r="M32" t="s">
        <v>13729</v>
      </c>
      <c r="N32">
        <f t="shared" si="0"/>
        <v>5</v>
      </c>
      <c r="P32" t="s">
        <v>5931</v>
      </c>
      <c r="Q32">
        <f t="shared" si="2"/>
        <v>570</v>
      </c>
      <c r="R32" s="62">
        <f t="shared" si="3"/>
        <v>0.4884318766066838</v>
      </c>
      <c r="T32" t="s">
        <v>5931</v>
      </c>
      <c r="U32" s="62">
        <v>0.4884318766066838</v>
      </c>
    </row>
    <row r="33" spans="1:24" x14ac:dyDescent="0.55000000000000004">
      <c r="A33" t="s">
        <v>4923</v>
      </c>
      <c r="B33" s="8" t="s">
        <v>13492</v>
      </c>
      <c r="C33">
        <v>1</v>
      </c>
      <c r="E33" s="8" t="s">
        <v>5513</v>
      </c>
      <c r="F33">
        <v>6</v>
      </c>
      <c r="G33" t="s">
        <v>14207</v>
      </c>
      <c r="H33" t="s">
        <v>5933</v>
      </c>
      <c r="I33" t="s">
        <v>5934</v>
      </c>
      <c r="J33" t="s">
        <v>5935</v>
      </c>
      <c r="K33" t="s">
        <v>5936</v>
      </c>
      <c r="M33" t="s">
        <v>13732</v>
      </c>
      <c r="N33">
        <f t="shared" si="0"/>
        <v>5</v>
      </c>
      <c r="P33" t="s">
        <v>13643</v>
      </c>
      <c r="Q33">
        <f t="shared" si="2"/>
        <v>226</v>
      </c>
      <c r="R33" s="62">
        <f t="shared" si="3"/>
        <v>0.19365895458440446</v>
      </c>
      <c r="T33" t="s">
        <v>13643</v>
      </c>
      <c r="U33" s="62">
        <v>0.19365895458440446</v>
      </c>
    </row>
    <row r="34" spans="1:24" x14ac:dyDescent="0.55000000000000004">
      <c r="A34" s="8" t="s">
        <v>4766</v>
      </c>
      <c r="B34" s="8" t="s">
        <v>273</v>
      </c>
      <c r="C34">
        <v>1</v>
      </c>
      <c r="E34" s="8" t="s">
        <v>5057</v>
      </c>
      <c r="F34">
        <v>5</v>
      </c>
      <c r="G34" t="s">
        <v>14407</v>
      </c>
      <c r="H34" t="s">
        <v>14408</v>
      </c>
      <c r="I34" t="s">
        <v>14409</v>
      </c>
      <c r="J34" t="s">
        <v>13655</v>
      </c>
      <c r="K34" t="s">
        <v>13643</v>
      </c>
      <c r="M34" t="s">
        <v>13733</v>
      </c>
      <c r="N34">
        <f t="shared" ref="N34:N53" si="4">COUNTIF($J$2:$J$1168,M34)</f>
        <v>4</v>
      </c>
      <c r="P34" t="s">
        <v>13740</v>
      </c>
      <c r="Q34">
        <f t="shared" si="2"/>
        <v>6</v>
      </c>
      <c r="R34" s="62">
        <f t="shared" si="3"/>
        <v>5.1413881748071976E-3</v>
      </c>
      <c r="T34" t="s">
        <v>13740</v>
      </c>
      <c r="U34" s="62">
        <v>5.1413881748071976E-3</v>
      </c>
    </row>
    <row r="35" spans="1:24" x14ac:dyDescent="0.55000000000000004">
      <c r="A35" s="8" t="s">
        <v>4924</v>
      </c>
      <c r="E35" s="8" t="s">
        <v>5179</v>
      </c>
      <c r="F35">
        <v>5</v>
      </c>
      <c r="G35" t="s">
        <v>14407</v>
      </c>
      <c r="H35" t="s">
        <v>14408</v>
      </c>
      <c r="I35" t="s">
        <v>14409</v>
      </c>
      <c r="J35" t="s">
        <v>13655</v>
      </c>
      <c r="K35" t="s">
        <v>13643</v>
      </c>
      <c r="M35" t="s">
        <v>13736</v>
      </c>
      <c r="N35">
        <f t="shared" si="4"/>
        <v>4</v>
      </c>
      <c r="P35" t="s">
        <v>13745</v>
      </c>
      <c r="Q35">
        <f t="shared" si="2"/>
        <v>32</v>
      </c>
      <c r="R35" s="62">
        <f t="shared" si="3"/>
        <v>2.7420736932305057E-2</v>
      </c>
      <c r="T35" t="s">
        <v>13745</v>
      </c>
      <c r="U35" s="62">
        <v>2.7420736932305057E-2</v>
      </c>
    </row>
    <row r="36" spans="1:24" x14ac:dyDescent="0.55000000000000004">
      <c r="A36" s="8" t="s">
        <v>4924</v>
      </c>
      <c r="E36" s="8" t="s">
        <v>3370</v>
      </c>
      <c r="F36">
        <v>5</v>
      </c>
      <c r="G36" t="s">
        <v>13767</v>
      </c>
      <c r="H36" t="s">
        <v>5940</v>
      </c>
      <c r="I36" t="s">
        <v>5941</v>
      </c>
      <c r="J36" t="s">
        <v>5930</v>
      </c>
      <c r="K36" t="s">
        <v>5931</v>
      </c>
      <c r="M36" t="s">
        <v>13740</v>
      </c>
      <c r="N36">
        <f t="shared" si="4"/>
        <v>3</v>
      </c>
      <c r="P36" t="s">
        <v>13579</v>
      </c>
      <c r="Q36">
        <f>SUM(Q30:Q35)</f>
        <v>1167</v>
      </c>
    </row>
    <row r="37" spans="1:24" x14ac:dyDescent="0.55000000000000004">
      <c r="A37" t="s">
        <v>4925</v>
      </c>
      <c r="E37" s="8" t="s">
        <v>5808</v>
      </c>
      <c r="F37">
        <v>5</v>
      </c>
      <c r="G37" t="s">
        <v>5939</v>
      </c>
      <c r="H37" t="s">
        <v>5940</v>
      </c>
      <c r="I37" t="s">
        <v>5941</v>
      </c>
      <c r="J37" t="s">
        <v>5930</v>
      </c>
      <c r="K37" t="s">
        <v>5931</v>
      </c>
      <c r="M37" t="s">
        <v>13744</v>
      </c>
      <c r="N37">
        <f t="shared" si="4"/>
        <v>3</v>
      </c>
    </row>
    <row r="38" spans="1:24" x14ac:dyDescent="0.55000000000000004">
      <c r="A38" t="s">
        <v>4925</v>
      </c>
      <c r="E38" s="8" t="s">
        <v>5367</v>
      </c>
      <c r="F38">
        <v>5</v>
      </c>
      <c r="G38" t="s">
        <v>5959</v>
      </c>
      <c r="H38" t="s">
        <v>5960</v>
      </c>
      <c r="I38" t="s">
        <v>5961</v>
      </c>
      <c r="J38" t="s">
        <v>5962</v>
      </c>
      <c r="K38" t="s">
        <v>5931</v>
      </c>
      <c r="M38" t="s">
        <v>13748</v>
      </c>
      <c r="N38">
        <f t="shared" si="4"/>
        <v>3</v>
      </c>
    </row>
    <row r="39" spans="1:24" x14ac:dyDescent="0.55000000000000004">
      <c r="A39" t="s">
        <v>4926</v>
      </c>
      <c r="E39" s="8" t="s">
        <v>5693</v>
      </c>
      <c r="F39">
        <v>5</v>
      </c>
      <c r="G39" t="s">
        <v>14224</v>
      </c>
      <c r="H39" t="s">
        <v>14225</v>
      </c>
      <c r="I39" t="s">
        <v>9276</v>
      </c>
      <c r="J39" t="s">
        <v>5962</v>
      </c>
      <c r="K39" t="s">
        <v>5931</v>
      </c>
      <c r="M39" t="s">
        <v>13750</v>
      </c>
      <c r="N39">
        <f t="shared" si="4"/>
        <v>3</v>
      </c>
    </row>
    <row r="40" spans="1:24" x14ac:dyDescent="0.55000000000000004">
      <c r="A40" s="19" t="s">
        <v>4233</v>
      </c>
      <c r="E40" s="8" t="s">
        <v>5743</v>
      </c>
      <c r="F40">
        <v>5</v>
      </c>
      <c r="G40" t="s">
        <v>14209</v>
      </c>
      <c r="H40" t="s">
        <v>5960</v>
      </c>
      <c r="I40" t="s">
        <v>5961</v>
      </c>
      <c r="J40" t="s">
        <v>5962</v>
      </c>
      <c r="K40" t="s">
        <v>5931</v>
      </c>
      <c r="M40" t="s">
        <v>13751</v>
      </c>
      <c r="N40">
        <f t="shared" si="4"/>
        <v>2</v>
      </c>
    </row>
    <row r="41" spans="1:24" x14ac:dyDescent="0.55000000000000004">
      <c r="A41" t="s">
        <v>4233</v>
      </c>
      <c r="E41" s="8" t="s">
        <v>5100</v>
      </c>
      <c r="F41">
        <v>5</v>
      </c>
      <c r="G41" t="s">
        <v>14449</v>
      </c>
      <c r="H41" t="s">
        <v>14450</v>
      </c>
      <c r="I41" t="s">
        <v>14447</v>
      </c>
      <c r="J41" t="s">
        <v>13659</v>
      </c>
      <c r="K41" t="s">
        <v>5931</v>
      </c>
      <c r="M41" t="s">
        <v>13752</v>
      </c>
      <c r="N41">
        <f t="shared" si="4"/>
        <v>2</v>
      </c>
    </row>
    <row r="42" spans="1:24" x14ac:dyDescent="0.55000000000000004">
      <c r="A42" t="s">
        <v>4927</v>
      </c>
      <c r="E42" s="8" t="s">
        <v>5417</v>
      </c>
      <c r="F42">
        <v>5</v>
      </c>
      <c r="G42" t="s">
        <v>14445</v>
      </c>
      <c r="H42" t="s">
        <v>14486</v>
      </c>
      <c r="I42" t="s">
        <v>14447</v>
      </c>
      <c r="J42" t="s">
        <v>13659</v>
      </c>
      <c r="K42" t="s">
        <v>5931</v>
      </c>
      <c r="M42" t="s">
        <v>13755</v>
      </c>
      <c r="N42">
        <f t="shared" si="4"/>
        <v>2</v>
      </c>
    </row>
    <row r="43" spans="1:24" x14ac:dyDescent="0.55000000000000004">
      <c r="A43" t="s">
        <v>4928</v>
      </c>
      <c r="E43" s="8" t="s">
        <v>5707</v>
      </c>
      <c r="F43">
        <v>5</v>
      </c>
      <c r="G43" t="s">
        <v>14656</v>
      </c>
      <c r="H43" t="s">
        <v>14657</v>
      </c>
      <c r="I43" t="s">
        <v>14645</v>
      </c>
      <c r="J43" t="s">
        <v>5958</v>
      </c>
      <c r="K43" t="s">
        <v>5931</v>
      </c>
      <c r="M43" t="s">
        <v>13756</v>
      </c>
      <c r="N43">
        <f t="shared" si="4"/>
        <v>2</v>
      </c>
    </row>
    <row r="44" spans="1:24" x14ac:dyDescent="0.55000000000000004">
      <c r="A44" t="s">
        <v>4929</v>
      </c>
      <c r="E44" s="8" t="s">
        <v>5296</v>
      </c>
      <c r="F44">
        <v>5</v>
      </c>
      <c r="G44" t="s">
        <v>13677</v>
      </c>
      <c r="H44" t="s">
        <v>13678</v>
      </c>
      <c r="I44" t="s">
        <v>13679</v>
      </c>
      <c r="J44" t="s">
        <v>13642</v>
      </c>
      <c r="K44" t="s">
        <v>13643</v>
      </c>
      <c r="M44" t="s">
        <v>13759</v>
      </c>
      <c r="N44">
        <f t="shared" si="4"/>
        <v>1</v>
      </c>
    </row>
    <row r="45" spans="1:24" x14ac:dyDescent="0.55000000000000004">
      <c r="A45" s="8" t="s">
        <v>4930</v>
      </c>
      <c r="E45" s="8" t="s">
        <v>1883</v>
      </c>
      <c r="F45">
        <v>5</v>
      </c>
      <c r="G45" t="s">
        <v>14530</v>
      </c>
      <c r="H45" t="s">
        <v>14269</v>
      </c>
      <c r="I45" t="s">
        <v>14531</v>
      </c>
      <c r="J45" t="s">
        <v>5935</v>
      </c>
      <c r="K45" t="s">
        <v>5936</v>
      </c>
      <c r="M45" t="s">
        <v>14776</v>
      </c>
      <c r="N45">
        <f t="shared" si="4"/>
        <v>1</v>
      </c>
    </row>
    <row r="46" spans="1:24" x14ac:dyDescent="0.55000000000000004">
      <c r="A46" s="8" t="s">
        <v>4931</v>
      </c>
      <c r="E46" s="8" t="s">
        <v>5368</v>
      </c>
      <c r="F46">
        <v>5</v>
      </c>
      <c r="G46" t="s">
        <v>14673</v>
      </c>
      <c r="H46" t="s">
        <v>5933</v>
      </c>
      <c r="I46" t="s">
        <v>5934</v>
      </c>
      <c r="J46" t="s">
        <v>5935</v>
      </c>
      <c r="K46" t="s">
        <v>5936</v>
      </c>
      <c r="M46" t="s">
        <v>13763</v>
      </c>
      <c r="N46">
        <f t="shared" si="4"/>
        <v>1</v>
      </c>
      <c r="P46" s="8" t="s">
        <v>2</v>
      </c>
      <c r="Q46" t="s">
        <v>15089</v>
      </c>
      <c r="R46" t="s">
        <v>13629</v>
      </c>
      <c r="S46" t="s">
        <v>13630</v>
      </c>
      <c r="T46" t="s">
        <v>13631</v>
      </c>
      <c r="U46" t="s">
        <v>13632</v>
      </c>
      <c r="V46" t="s">
        <v>13633</v>
      </c>
    </row>
    <row r="47" spans="1:24" x14ac:dyDescent="0.55000000000000004">
      <c r="A47" t="s">
        <v>4932</v>
      </c>
      <c r="E47" s="8" t="s">
        <v>5595</v>
      </c>
      <c r="F47">
        <v>4</v>
      </c>
      <c r="G47" t="s">
        <v>13962</v>
      </c>
      <c r="H47" t="s">
        <v>13963</v>
      </c>
      <c r="I47" t="s">
        <v>13964</v>
      </c>
      <c r="J47" t="s">
        <v>6449</v>
      </c>
      <c r="K47" t="s">
        <v>6450</v>
      </c>
      <c r="M47" t="s">
        <v>13765</v>
      </c>
      <c r="N47">
        <f t="shared" si="4"/>
        <v>1</v>
      </c>
      <c r="P47" s="8" t="s">
        <v>5258</v>
      </c>
      <c r="Q47">
        <v>23</v>
      </c>
      <c r="R47" t="s">
        <v>13767</v>
      </c>
      <c r="S47" t="s">
        <v>5940</v>
      </c>
      <c r="T47" t="s">
        <v>5941</v>
      </c>
      <c r="U47" t="s">
        <v>5930</v>
      </c>
      <c r="V47" t="s">
        <v>5931</v>
      </c>
      <c r="X47" s="8"/>
    </row>
    <row r="48" spans="1:24" x14ac:dyDescent="0.55000000000000004">
      <c r="A48" t="s">
        <v>4933</v>
      </c>
      <c r="E48" s="8" t="s">
        <v>5684</v>
      </c>
      <c r="F48">
        <v>4</v>
      </c>
      <c r="G48" t="s">
        <v>6451</v>
      </c>
      <c r="H48" t="s">
        <v>6447</v>
      </c>
      <c r="I48" t="s">
        <v>6448</v>
      </c>
      <c r="J48" t="s">
        <v>6449</v>
      </c>
      <c r="K48" t="s">
        <v>6450</v>
      </c>
      <c r="M48" t="s">
        <v>13766</v>
      </c>
      <c r="N48">
        <f t="shared" si="4"/>
        <v>1</v>
      </c>
      <c r="P48" s="8" t="s">
        <v>5625</v>
      </c>
      <c r="Q48">
        <v>16</v>
      </c>
      <c r="R48" t="s">
        <v>5932</v>
      </c>
      <c r="S48" t="s">
        <v>5933</v>
      </c>
      <c r="T48" t="s">
        <v>5934</v>
      </c>
      <c r="U48" t="s">
        <v>5935</v>
      </c>
      <c r="V48" t="s">
        <v>5936</v>
      </c>
      <c r="X48" s="8"/>
    </row>
    <row r="49" spans="1:25" x14ac:dyDescent="0.55000000000000004">
      <c r="A49" t="s">
        <v>4934</v>
      </c>
      <c r="E49" s="8" t="s">
        <v>5328</v>
      </c>
      <c r="F49">
        <v>4</v>
      </c>
      <c r="G49" t="s">
        <v>14340</v>
      </c>
      <c r="H49" t="s">
        <v>5952</v>
      </c>
      <c r="I49" t="s">
        <v>5953</v>
      </c>
      <c r="J49" t="s">
        <v>5954</v>
      </c>
      <c r="K49" t="s">
        <v>5936</v>
      </c>
      <c r="M49" t="s">
        <v>13768</v>
      </c>
      <c r="N49">
        <f t="shared" si="4"/>
        <v>1</v>
      </c>
      <c r="P49" s="8" t="s">
        <v>5088</v>
      </c>
      <c r="Q49">
        <v>15</v>
      </c>
      <c r="R49" t="s">
        <v>5937</v>
      </c>
      <c r="S49" t="s">
        <v>5929</v>
      </c>
      <c r="T49" t="s">
        <v>5938</v>
      </c>
      <c r="U49" t="s">
        <v>5930</v>
      </c>
      <c r="V49" t="s">
        <v>5931</v>
      </c>
      <c r="X49" s="8"/>
    </row>
    <row r="50" spans="1:25" x14ac:dyDescent="0.55000000000000004">
      <c r="A50" t="s">
        <v>6354</v>
      </c>
      <c r="E50" s="8" t="s">
        <v>5250</v>
      </c>
      <c r="F50">
        <v>4</v>
      </c>
      <c r="G50" t="s">
        <v>14762</v>
      </c>
      <c r="H50" t="s">
        <v>14763</v>
      </c>
      <c r="I50" t="s">
        <v>14761</v>
      </c>
      <c r="J50" t="s">
        <v>13744</v>
      </c>
      <c r="K50" t="s">
        <v>6450</v>
      </c>
      <c r="M50" t="s">
        <v>13769</v>
      </c>
      <c r="N50">
        <f t="shared" si="4"/>
        <v>1</v>
      </c>
      <c r="P50" s="8" t="s">
        <v>5552</v>
      </c>
      <c r="Q50">
        <v>13</v>
      </c>
      <c r="R50" t="s">
        <v>5939</v>
      </c>
      <c r="S50" t="s">
        <v>5940</v>
      </c>
      <c r="T50" t="s">
        <v>5941</v>
      </c>
      <c r="U50" t="s">
        <v>5930</v>
      </c>
      <c r="V50" t="s">
        <v>5931</v>
      </c>
      <c r="X50" s="8"/>
    </row>
    <row r="51" spans="1:25" x14ac:dyDescent="0.55000000000000004">
      <c r="A51" t="s">
        <v>4935</v>
      </c>
      <c r="E51" s="8" t="s">
        <v>5025</v>
      </c>
      <c r="F51">
        <v>4</v>
      </c>
      <c r="G51" t="s">
        <v>5939</v>
      </c>
      <c r="H51" t="s">
        <v>5940</v>
      </c>
      <c r="I51" t="s">
        <v>5941</v>
      </c>
      <c r="J51" t="s">
        <v>5930</v>
      </c>
      <c r="K51" t="s">
        <v>5931</v>
      </c>
      <c r="M51" t="s">
        <v>13772</v>
      </c>
      <c r="N51">
        <f t="shared" si="4"/>
        <v>1</v>
      </c>
      <c r="P51" s="8" t="s">
        <v>1361</v>
      </c>
      <c r="Q51">
        <v>12</v>
      </c>
      <c r="R51" t="s">
        <v>5942</v>
      </c>
      <c r="S51" t="s">
        <v>5943</v>
      </c>
      <c r="T51" t="s">
        <v>5944</v>
      </c>
      <c r="U51" t="s">
        <v>5945</v>
      </c>
      <c r="V51" t="s">
        <v>5931</v>
      </c>
      <c r="X51" s="8"/>
    </row>
    <row r="52" spans="1:25" x14ac:dyDescent="0.55000000000000004">
      <c r="A52" t="s">
        <v>4935</v>
      </c>
      <c r="E52" s="8" t="s">
        <v>5043</v>
      </c>
      <c r="F52">
        <v>4</v>
      </c>
      <c r="G52" t="s">
        <v>14092</v>
      </c>
      <c r="H52" t="s">
        <v>13697</v>
      </c>
      <c r="I52" t="s">
        <v>8332</v>
      </c>
      <c r="J52" t="s">
        <v>5930</v>
      </c>
      <c r="K52" t="s">
        <v>5931</v>
      </c>
      <c r="M52" t="s">
        <v>8854</v>
      </c>
      <c r="N52">
        <f t="shared" si="4"/>
        <v>1</v>
      </c>
      <c r="P52" s="8" t="s">
        <v>5576</v>
      </c>
      <c r="Q52">
        <v>12</v>
      </c>
      <c r="R52" t="s">
        <v>5947</v>
      </c>
      <c r="S52" t="s">
        <v>5948</v>
      </c>
      <c r="T52" t="s">
        <v>5949</v>
      </c>
      <c r="U52" t="s">
        <v>5950</v>
      </c>
      <c r="V52" t="s">
        <v>5931</v>
      </c>
      <c r="X52" s="8"/>
    </row>
    <row r="53" spans="1:25" x14ac:dyDescent="0.55000000000000004">
      <c r="A53" s="8" t="s">
        <v>4936</v>
      </c>
      <c r="E53" s="8" t="s">
        <v>5119</v>
      </c>
      <c r="F53">
        <v>4</v>
      </c>
      <c r="G53" t="s">
        <v>13692</v>
      </c>
      <c r="H53" t="s">
        <v>13693</v>
      </c>
      <c r="I53" t="s">
        <v>13694</v>
      </c>
      <c r="J53" t="s">
        <v>5930</v>
      </c>
      <c r="K53" t="s">
        <v>5931</v>
      </c>
      <c r="M53" t="s">
        <v>13773</v>
      </c>
      <c r="N53">
        <f t="shared" si="4"/>
        <v>1</v>
      </c>
      <c r="P53" s="8" t="s">
        <v>4938</v>
      </c>
      <c r="Q53">
        <v>11</v>
      </c>
      <c r="R53" t="s">
        <v>5947</v>
      </c>
      <c r="S53" t="s">
        <v>5948</v>
      </c>
      <c r="T53" t="s">
        <v>5949</v>
      </c>
      <c r="U53" t="s">
        <v>5950</v>
      </c>
      <c r="V53" t="s">
        <v>5931</v>
      </c>
      <c r="X53" s="8"/>
    </row>
    <row r="54" spans="1:25" x14ac:dyDescent="0.55000000000000004">
      <c r="A54" s="19" t="s">
        <v>4937</v>
      </c>
      <c r="E54" s="8" t="s">
        <v>5127</v>
      </c>
      <c r="F54">
        <v>4</v>
      </c>
      <c r="G54" t="s">
        <v>13696</v>
      </c>
      <c r="H54" t="s">
        <v>13697</v>
      </c>
      <c r="I54" t="s">
        <v>8332</v>
      </c>
      <c r="J54" t="s">
        <v>5930</v>
      </c>
      <c r="K54" t="s">
        <v>5931</v>
      </c>
      <c r="P54" s="8" t="s">
        <v>5527</v>
      </c>
      <c r="Q54">
        <v>11</v>
      </c>
      <c r="R54" t="s">
        <v>5928</v>
      </c>
      <c r="S54" t="s">
        <v>5929</v>
      </c>
      <c r="T54" t="s">
        <v>5955</v>
      </c>
      <c r="U54" t="s">
        <v>5930</v>
      </c>
      <c r="V54" t="s">
        <v>5931</v>
      </c>
    </row>
    <row r="55" spans="1:25" x14ac:dyDescent="0.55000000000000004">
      <c r="A55" t="s">
        <v>4938</v>
      </c>
      <c r="E55" s="8" t="s">
        <v>5406</v>
      </c>
      <c r="F55">
        <v>4</v>
      </c>
      <c r="G55" t="s">
        <v>13844</v>
      </c>
      <c r="H55" t="s">
        <v>13845</v>
      </c>
      <c r="I55" t="s">
        <v>13846</v>
      </c>
      <c r="J55" t="s">
        <v>5930</v>
      </c>
      <c r="K55" t="s">
        <v>5931</v>
      </c>
      <c r="P55" s="8" t="s">
        <v>5843</v>
      </c>
      <c r="Q55">
        <v>11</v>
      </c>
      <c r="R55" t="s">
        <v>5959</v>
      </c>
      <c r="S55" t="s">
        <v>5960</v>
      </c>
      <c r="T55" t="s">
        <v>5961</v>
      </c>
      <c r="U55" t="s">
        <v>5962</v>
      </c>
      <c r="V55" t="s">
        <v>5931</v>
      </c>
      <c r="X55" s="8"/>
    </row>
    <row r="56" spans="1:25" x14ac:dyDescent="0.55000000000000004">
      <c r="A56" t="s">
        <v>4938</v>
      </c>
      <c r="E56" s="8" t="s">
        <v>5635</v>
      </c>
      <c r="F56">
        <v>4</v>
      </c>
      <c r="G56" t="s">
        <v>13912</v>
      </c>
      <c r="H56" t="s">
        <v>13913</v>
      </c>
      <c r="I56" t="s">
        <v>5938</v>
      </c>
      <c r="J56" t="s">
        <v>5930</v>
      </c>
      <c r="K56" t="s">
        <v>5931</v>
      </c>
      <c r="P56" s="8" t="s">
        <v>5089</v>
      </c>
      <c r="Q56">
        <v>10</v>
      </c>
      <c r="R56" t="s">
        <v>5946</v>
      </c>
      <c r="S56" t="s">
        <v>5940</v>
      </c>
      <c r="T56" t="s">
        <v>5941</v>
      </c>
      <c r="U56" t="s">
        <v>5930</v>
      </c>
      <c r="V56" t="s">
        <v>5931</v>
      </c>
      <c r="X56" s="8"/>
    </row>
    <row r="57" spans="1:25" x14ac:dyDescent="0.55000000000000004">
      <c r="A57" t="s">
        <v>4938</v>
      </c>
      <c r="E57" s="8" t="s">
        <v>5688</v>
      </c>
      <c r="F57">
        <v>4</v>
      </c>
      <c r="G57" t="s">
        <v>13702</v>
      </c>
      <c r="H57" t="s">
        <v>5929</v>
      </c>
      <c r="I57" t="s">
        <v>5938</v>
      </c>
      <c r="J57" t="s">
        <v>5930</v>
      </c>
      <c r="K57" t="s">
        <v>5931</v>
      </c>
      <c r="P57" s="8" t="s">
        <v>5130</v>
      </c>
      <c r="Q57">
        <v>10</v>
      </c>
      <c r="R57" t="s">
        <v>5951</v>
      </c>
      <c r="S57" t="s">
        <v>5952</v>
      </c>
      <c r="T57" t="s">
        <v>5953</v>
      </c>
      <c r="U57" t="s">
        <v>5954</v>
      </c>
      <c r="V57" t="s">
        <v>5936</v>
      </c>
      <c r="X57" s="8"/>
    </row>
    <row r="58" spans="1:25" x14ac:dyDescent="0.55000000000000004">
      <c r="A58" t="s">
        <v>4938</v>
      </c>
      <c r="E58" s="8" t="s">
        <v>4921</v>
      </c>
      <c r="F58">
        <v>4</v>
      </c>
      <c r="G58" t="s">
        <v>14052</v>
      </c>
      <c r="H58" t="s">
        <v>14053</v>
      </c>
      <c r="I58" t="s">
        <v>14054</v>
      </c>
      <c r="J58" t="s">
        <v>5962</v>
      </c>
      <c r="K58" t="s">
        <v>5931</v>
      </c>
      <c r="P58" s="8" t="s">
        <v>5607</v>
      </c>
      <c r="Q58">
        <v>10</v>
      </c>
      <c r="R58" t="s">
        <v>5956</v>
      </c>
      <c r="S58" t="s">
        <v>5957</v>
      </c>
      <c r="T58" t="s">
        <v>5958</v>
      </c>
      <c r="U58" t="s">
        <v>5958</v>
      </c>
      <c r="V58" t="s">
        <v>5931</v>
      </c>
      <c r="X58" s="8"/>
    </row>
    <row r="59" spans="1:25" x14ac:dyDescent="0.55000000000000004">
      <c r="A59" t="s">
        <v>4938</v>
      </c>
      <c r="E59" s="8" t="s">
        <v>5740</v>
      </c>
      <c r="F59">
        <v>4</v>
      </c>
      <c r="G59" t="s">
        <v>14237</v>
      </c>
      <c r="H59" t="s">
        <v>14238</v>
      </c>
      <c r="I59" t="s">
        <v>14239</v>
      </c>
      <c r="J59" t="s">
        <v>5962</v>
      </c>
      <c r="K59" t="s">
        <v>5931</v>
      </c>
      <c r="P59" s="8" t="s">
        <v>5780</v>
      </c>
      <c r="Q59">
        <v>10</v>
      </c>
      <c r="R59" t="s">
        <v>6451</v>
      </c>
      <c r="S59" t="s">
        <v>6447</v>
      </c>
      <c r="T59" t="s">
        <v>6448</v>
      </c>
      <c r="U59" t="s">
        <v>6449</v>
      </c>
      <c r="V59" t="s">
        <v>6450</v>
      </c>
    </row>
    <row r="60" spans="1:25" x14ac:dyDescent="0.55000000000000004">
      <c r="A60" t="s">
        <v>4938</v>
      </c>
      <c r="E60" s="8" t="s">
        <v>5761</v>
      </c>
      <c r="F60">
        <v>4</v>
      </c>
      <c r="G60" t="s">
        <v>8087</v>
      </c>
      <c r="H60" t="s">
        <v>14249</v>
      </c>
      <c r="I60" t="s">
        <v>14163</v>
      </c>
      <c r="J60" t="s">
        <v>5962</v>
      </c>
      <c r="K60" t="s">
        <v>5931</v>
      </c>
    </row>
    <row r="61" spans="1:25" x14ac:dyDescent="0.55000000000000004">
      <c r="A61" t="s">
        <v>4938</v>
      </c>
      <c r="E61" s="8" t="s">
        <v>4235</v>
      </c>
      <c r="F61">
        <v>4</v>
      </c>
      <c r="G61" t="s">
        <v>14335</v>
      </c>
      <c r="H61" t="s">
        <v>14336</v>
      </c>
      <c r="I61" t="s">
        <v>9091</v>
      </c>
      <c r="J61" t="s">
        <v>5950</v>
      </c>
      <c r="K61" t="s">
        <v>5931</v>
      </c>
      <c r="P61" s="8" t="s">
        <v>2</v>
      </c>
      <c r="Q61" t="s">
        <v>5973</v>
      </c>
      <c r="R61" t="s">
        <v>6461</v>
      </c>
      <c r="S61" t="s">
        <v>6462</v>
      </c>
      <c r="T61" t="s">
        <v>6463</v>
      </c>
      <c r="U61" t="s">
        <v>5972</v>
      </c>
      <c r="V61" t="s">
        <v>6004</v>
      </c>
      <c r="W61" t="s">
        <v>2070</v>
      </c>
      <c r="X61" t="s">
        <v>710</v>
      </c>
      <c r="Y61" t="s">
        <v>5971</v>
      </c>
    </row>
    <row r="62" spans="1:25" x14ac:dyDescent="0.55000000000000004">
      <c r="A62" t="s">
        <v>4938</v>
      </c>
      <c r="E62" s="8" t="s">
        <v>5540</v>
      </c>
      <c r="F62">
        <v>4</v>
      </c>
      <c r="G62" t="s">
        <v>14597</v>
      </c>
      <c r="H62" t="s">
        <v>14598</v>
      </c>
      <c r="I62" t="s">
        <v>8521</v>
      </c>
      <c r="J62" t="s">
        <v>13651</v>
      </c>
      <c r="K62" t="s">
        <v>13643</v>
      </c>
      <c r="P62" s="8" t="s">
        <v>5258</v>
      </c>
      <c r="Q62">
        <v>23</v>
      </c>
      <c r="R62">
        <v>0</v>
      </c>
      <c r="S62">
        <v>0</v>
      </c>
      <c r="T62">
        <v>0</v>
      </c>
      <c r="U62">
        <v>0</v>
      </c>
      <c r="V62">
        <v>0</v>
      </c>
      <c r="W62">
        <v>0</v>
      </c>
      <c r="X62">
        <v>0</v>
      </c>
      <c r="Y62" t="s">
        <v>5963</v>
      </c>
    </row>
    <row r="63" spans="1:25" x14ac:dyDescent="0.55000000000000004">
      <c r="A63" t="s">
        <v>4938</v>
      </c>
      <c r="E63" s="8" t="s">
        <v>4947</v>
      </c>
      <c r="F63">
        <v>4</v>
      </c>
      <c r="G63" t="s">
        <v>14671</v>
      </c>
      <c r="H63" t="s">
        <v>14672</v>
      </c>
      <c r="I63" t="s">
        <v>7696</v>
      </c>
      <c r="J63" t="s">
        <v>13688</v>
      </c>
      <c r="K63" t="s">
        <v>13745</v>
      </c>
      <c r="P63" s="8" t="s">
        <v>5625</v>
      </c>
      <c r="Q63">
        <v>0</v>
      </c>
      <c r="R63">
        <v>16</v>
      </c>
      <c r="S63">
        <v>0</v>
      </c>
      <c r="T63">
        <v>0</v>
      </c>
      <c r="U63">
        <v>0</v>
      </c>
      <c r="V63">
        <v>0</v>
      </c>
      <c r="W63">
        <v>0</v>
      </c>
      <c r="X63">
        <v>0</v>
      </c>
      <c r="Y63" t="s">
        <v>5933</v>
      </c>
    </row>
    <row r="64" spans="1:25" x14ac:dyDescent="0.55000000000000004">
      <c r="A64" t="s">
        <v>4938</v>
      </c>
      <c r="E64" s="8" t="s">
        <v>4952</v>
      </c>
      <c r="F64">
        <v>4</v>
      </c>
      <c r="G64" t="s">
        <v>14766</v>
      </c>
      <c r="H64" t="s">
        <v>14767</v>
      </c>
      <c r="I64" t="s">
        <v>14758</v>
      </c>
      <c r="J64" t="s">
        <v>13714</v>
      </c>
      <c r="K64" t="s">
        <v>13643</v>
      </c>
      <c r="P64" s="8" t="s">
        <v>5088</v>
      </c>
      <c r="Q64">
        <v>0</v>
      </c>
      <c r="R64">
        <v>0</v>
      </c>
      <c r="S64">
        <v>15</v>
      </c>
      <c r="T64">
        <v>0</v>
      </c>
      <c r="U64">
        <v>0</v>
      </c>
      <c r="V64">
        <v>0</v>
      </c>
      <c r="W64">
        <v>0</v>
      </c>
      <c r="X64">
        <v>0</v>
      </c>
      <c r="Y64" t="s">
        <v>5964</v>
      </c>
    </row>
    <row r="65" spans="1:25" x14ac:dyDescent="0.55000000000000004">
      <c r="A65" t="s">
        <v>4938</v>
      </c>
      <c r="E65" s="8" t="s">
        <v>4981</v>
      </c>
      <c r="F65">
        <v>4</v>
      </c>
      <c r="G65" t="s">
        <v>14766</v>
      </c>
      <c r="H65" t="s">
        <v>14767</v>
      </c>
      <c r="I65" t="s">
        <v>14758</v>
      </c>
      <c r="J65" t="s">
        <v>13714</v>
      </c>
      <c r="K65" t="s">
        <v>13643</v>
      </c>
      <c r="P65" s="8" t="s">
        <v>5552</v>
      </c>
      <c r="Q65">
        <v>13</v>
      </c>
      <c r="R65">
        <v>0</v>
      </c>
      <c r="S65">
        <v>0</v>
      </c>
      <c r="T65">
        <v>0</v>
      </c>
      <c r="U65">
        <v>0</v>
      </c>
      <c r="V65">
        <v>0</v>
      </c>
      <c r="W65">
        <v>0</v>
      </c>
      <c r="X65">
        <v>0</v>
      </c>
      <c r="Y65" t="s">
        <v>5963</v>
      </c>
    </row>
    <row r="66" spans="1:25" x14ac:dyDescent="0.55000000000000004">
      <c r="A66" t="s">
        <v>4939</v>
      </c>
      <c r="E66" s="8" t="s">
        <v>5072</v>
      </c>
      <c r="F66">
        <v>4</v>
      </c>
      <c r="G66" t="s">
        <v>13660</v>
      </c>
      <c r="H66" t="s">
        <v>14169</v>
      </c>
      <c r="I66" t="s">
        <v>7996</v>
      </c>
      <c r="J66" t="s">
        <v>13668</v>
      </c>
      <c r="K66" t="s">
        <v>5931</v>
      </c>
      <c r="P66" s="8" t="s">
        <v>1361</v>
      </c>
      <c r="Q66">
        <v>0</v>
      </c>
      <c r="R66">
        <v>0</v>
      </c>
      <c r="S66">
        <v>0</v>
      </c>
      <c r="T66">
        <v>12</v>
      </c>
      <c r="U66">
        <v>0</v>
      </c>
      <c r="V66">
        <v>0</v>
      </c>
      <c r="W66">
        <v>0</v>
      </c>
      <c r="X66">
        <v>0</v>
      </c>
      <c r="Y66" t="s">
        <v>5965</v>
      </c>
    </row>
    <row r="67" spans="1:25" x14ac:dyDescent="0.55000000000000004">
      <c r="A67" t="s">
        <v>13620</v>
      </c>
      <c r="E67" s="8" t="s">
        <v>5283</v>
      </c>
      <c r="F67">
        <v>4</v>
      </c>
      <c r="G67" t="s">
        <v>14715</v>
      </c>
      <c r="H67" t="s">
        <v>14716</v>
      </c>
      <c r="I67" t="s">
        <v>14245</v>
      </c>
      <c r="J67" t="s">
        <v>13668</v>
      </c>
      <c r="K67" t="s">
        <v>5931</v>
      </c>
      <c r="P67" s="8" t="s">
        <v>5576</v>
      </c>
      <c r="Q67">
        <v>0</v>
      </c>
      <c r="R67">
        <v>0</v>
      </c>
      <c r="S67">
        <v>0</v>
      </c>
      <c r="T67">
        <v>0</v>
      </c>
      <c r="U67">
        <v>12</v>
      </c>
      <c r="V67">
        <v>0</v>
      </c>
      <c r="W67">
        <v>0</v>
      </c>
      <c r="X67">
        <v>0</v>
      </c>
      <c r="Y67" t="s">
        <v>5966</v>
      </c>
    </row>
    <row r="68" spans="1:25" x14ac:dyDescent="0.55000000000000004">
      <c r="A68" s="8" t="s">
        <v>4940</v>
      </c>
      <c r="E68" s="8" t="s">
        <v>5075</v>
      </c>
      <c r="F68">
        <v>4</v>
      </c>
      <c r="G68" t="s">
        <v>13792</v>
      </c>
      <c r="H68" t="s">
        <v>14750</v>
      </c>
      <c r="I68" t="s">
        <v>13667</v>
      </c>
      <c r="J68" t="s">
        <v>13642</v>
      </c>
      <c r="K68" t="s">
        <v>13643</v>
      </c>
      <c r="P68" s="8" t="s">
        <v>4938</v>
      </c>
      <c r="Q68">
        <v>0</v>
      </c>
      <c r="R68">
        <v>0</v>
      </c>
      <c r="S68">
        <v>0</v>
      </c>
      <c r="T68">
        <v>0</v>
      </c>
      <c r="U68">
        <v>11</v>
      </c>
      <c r="V68">
        <v>0</v>
      </c>
      <c r="W68">
        <v>0</v>
      </c>
      <c r="X68">
        <v>0</v>
      </c>
      <c r="Y68" t="s">
        <v>5966</v>
      </c>
    </row>
    <row r="69" spans="1:25" x14ac:dyDescent="0.55000000000000004">
      <c r="A69" t="s">
        <v>4940</v>
      </c>
      <c r="E69" s="8" t="s">
        <v>5092</v>
      </c>
      <c r="F69">
        <v>4</v>
      </c>
      <c r="G69" t="s">
        <v>13665</v>
      </c>
      <c r="H69" t="s">
        <v>13666</v>
      </c>
      <c r="I69" t="s">
        <v>13667</v>
      </c>
      <c r="J69" t="s">
        <v>13642</v>
      </c>
      <c r="K69" t="s">
        <v>13643</v>
      </c>
      <c r="P69" s="8" t="s">
        <v>5527</v>
      </c>
      <c r="Q69">
        <v>0</v>
      </c>
      <c r="R69">
        <v>0</v>
      </c>
      <c r="S69">
        <v>11</v>
      </c>
      <c r="T69">
        <v>0</v>
      </c>
      <c r="U69">
        <v>0</v>
      </c>
      <c r="V69">
        <v>0</v>
      </c>
      <c r="W69">
        <v>0</v>
      </c>
      <c r="X69">
        <v>0</v>
      </c>
      <c r="Y69" t="s">
        <v>5967</v>
      </c>
    </row>
    <row r="70" spans="1:25" x14ac:dyDescent="0.55000000000000004">
      <c r="A70" s="8" t="s">
        <v>4941</v>
      </c>
      <c r="E70" s="8" t="s">
        <v>5472</v>
      </c>
      <c r="F70">
        <v>4</v>
      </c>
      <c r="G70" t="s">
        <v>13792</v>
      </c>
      <c r="H70" t="s">
        <v>13735</v>
      </c>
      <c r="I70" t="s">
        <v>13667</v>
      </c>
      <c r="J70" t="s">
        <v>13642</v>
      </c>
      <c r="K70" t="s">
        <v>13643</v>
      </c>
      <c r="P70" s="8" t="s">
        <v>5843</v>
      </c>
      <c r="Q70">
        <v>0</v>
      </c>
      <c r="R70">
        <v>0</v>
      </c>
      <c r="S70">
        <v>0</v>
      </c>
      <c r="T70">
        <v>0</v>
      </c>
      <c r="U70">
        <v>0</v>
      </c>
      <c r="V70">
        <v>0</v>
      </c>
      <c r="W70">
        <v>11</v>
      </c>
      <c r="X70">
        <v>0</v>
      </c>
      <c r="Y70" t="s">
        <v>5970</v>
      </c>
    </row>
    <row r="71" spans="1:25" x14ac:dyDescent="0.55000000000000004">
      <c r="A71" s="8" t="s">
        <v>4941</v>
      </c>
      <c r="E71" s="8" t="s">
        <v>5064</v>
      </c>
      <c r="F71">
        <v>4</v>
      </c>
      <c r="G71" t="s">
        <v>13665</v>
      </c>
      <c r="H71" t="s">
        <v>13907</v>
      </c>
      <c r="I71" t="s">
        <v>13922</v>
      </c>
      <c r="J71" t="s">
        <v>5945</v>
      </c>
      <c r="K71" t="s">
        <v>5931</v>
      </c>
      <c r="P71" s="8" t="s">
        <v>5089</v>
      </c>
      <c r="Q71">
        <v>10</v>
      </c>
      <c r="R71">
        <v>0</v>
      </c>
      <c r="S71">
        <v>0</v>
      </c>
      <c r="T71">
        <v>0</v>
      </c>
      <c r="U71">
        <v>0</v>
      </c>
      <c r="V71">
        <v>0</v>
      </c>
      <c r="W71">
        <v>0</v>
      </c>
      <c r="X71">
        <v>0</v>
      </c>
      <c r="Y71" t="s">
        <v>5963</v>
      </c>
    </row>
    <row r="72" spans="1:25" x14ac:dyDescent="0.55000000000000004">
      <c r="A72" s="8" t="s">
        <v>4942</v>
      </c>
      <c r="E72" s="8" t="s">
        <v>5323</v>
      </c>
      <c r="F72">
        <v>4</v>
      </c>
      <c r="G72" t="s">
        <v>13665</v>
      </c>
      <c r="H72" t="s">
        <v>14013</v>
      </c>
      <c r="I72" t="s">
        <v>8614</v>
      </c>
      <c r="J72" t="s">
        <v>5945</v>
      </c>
      <c r="K72" t="s">
        <v>5931</v>
      </c>
      <c r="P72" s="8" t="s">
        <v>5130</v>
      </c>
      <c r="Q72">
        <v>0</v>
      </c>
      <c r="R72">
        <v>0</v>
      </c>
      <c r="S72">
        <v>0</v>
      </c>
      <c r="T72">
        <v>0</v>
      </c>
      <c r="U72">
        <v>0</v>
      </c>
      <c r="V72">
        <v>10</v>
      </c>
      <c r="W72">
        <v>0</v>
      </c>
      <c r="X72">
        <v>0</v>
      </c>
      <c r="Y72" t="s">
        <v>5968</v>
      </c>
    </row>
    <row r="73" spans="1:25" x14ac:dyDescent="0.55000000000000004">
      <c r="A73" s="8" t="s">
        <v>4942</v>
      </c>
      <c r="E73" s="8" t="s">
        <v>5537</v>
      </c>
      <c r="F73">
        <v>4</v>
      </c>
      <c r="G73" t="s">
        <v>13665</v>
      </c>
      <c r="H73" t="s">
        <v>13907</v>
      </c>
      <c r="I73" t="s">
        <v>13922</v>
      </c>
      <c r="J73" t="s">
        <v>5945</v>
      </c>
      <c r="K73" t="s">
        <v>5931</v>
      </c>
      <c r="P73" s="8" t="s">
        <v>5607</v>
      </c>
      <c r="Q73">
        <v>0</v>
      </c>
      <c r="R73">
        <v>0</v>
      </c>
      <c r="S73">
        <v>0</v>
      </c>
      <c r="T73">
        <v>0</v>
      </c>
      <c r="U73">
        <v>0</v>
      </c>
      <c r="V73">
        <v>10</v>
      </c>
      <c r="W73">
        <v>0</v>
      </c>
      <c r="X73">
        <v>0</v>
      </c>
      <c r="Y73" t="s">
        <v>5969</v>
      </c>
    </row>
    <row r="74" spans="1:25" x14ac:dyDescent="0.55000000000000004">
      <c r="A74" t="s">
        <v>4942</v>
      </c>
      <c r="E74" s="8" t="s">
        <v>5772</v>
      </c>
      <c r="F74">
        <v>4</v>
      </c>
      <c r="G74" t="s">
        <v>13665</v>
      </c>
      <c r="H74" t="s">
        <v>14013</v>
      </c>
      <c r="I74" t="s">
        <v>8614</v>
      </c>
      <c r="J74" t="s">
        <v>5945</v>
      </c>
      <c r="K74" t="s">
        <v>5931</v>
      </c>
      <c r="P74" t="s">
        <v>5780</v>
      </c>
      <c r="Q74">
        <v>0</v>
      </c>
      <c r="R74">
        <v>0</v>
      </c>
      <c r="S74">
        <v>0</v>
      </c>
      <c r="T74">
        <v>0</v>
      </c>
      <c r="U74">
        <v>0</v>
      </c>
      <c r="V74">
        <v>0</v>
      </c>
      <c r="W74">
        <v>0</v>
      </c>
      <c r="X74">
        <v>10</v>
      </c>
      <c r="Y74" t="s">
        <v>6447</v>
      </c>
    </row>
    <row r="75" spans="1:25" x14ac:dyDescent="0.55000000000000004">
      <c r="A75" t="s">
        <v>4943</v>
      </c>
      <c r="E75" s="8" t="s">
        <v>4918</v>
      </c>
      <c r="F75">
        <v>4</v>
      </c>
      <c r="G75" t="s">
        <v>14210</v>
      </c>
      <c r="H75" t="s">
        <v>14069</v>
      </c>
      <c r="I75" t="s">
        <v>14070</v>
      </c>
      <c r="J75" t="s">
        <v>5935</v>
      </c>
      <c r="K75" t="s">
        <v>5936</v>
      </c>
    </row>
    <row r="76" spans="1:25" x14ac:dyDescent="0.55000000000000004">
      <c r="A76" t="s">
        <v>4944</v>
      </c>
      <c r="E76" s="8" t="s">
        <v>5115</v>
      </c>
      <c r="F76">
        <v>4</v>
      </c>
      <c r="G76" t="s">
        <v>14286</v>
      </c>
      <c r="H76" t="s">
        <v>14287</v>
      </c>
      <c r="I76" t="s">
        <v>14192</v>
      </c>
      <c r="J76" t="s">
        <v>5935</v>
      </c>
      <c r="K76" t="s">
        <v>5936</v>
      </c>
    </row>
    <row r="77" spans="1:25" x14ac:dyDescent="0.55000000000000004">
      <c r="A77" s="8" t="s">
        <v>4945</v>
      </c>
      <c r="E77" s="8" t="s">
        <v>5344</v>
      </c>
      <c r="F77">
        <v>4</v>
      </c>
      <c r="G77" t="s">
        <v>14654</v>
      </c>
      <c r="H77" t="s">
        <v>5933</v>
      </c>
      <c r="I77" t="s">
        <v>5934</v>
      </c>
      <c r="J77" t="s">
        <v>5935</v>
      </c>
      <c r="K77" t="s">
        <v>5936</v>
      </c>
    </row>
    <row r="78" spans="1:25" x14ac:dyDescent="0.55000000000000004">
      <c r="A78" s="8" t="s">
        <v>4946</v>
      </c>
      <c r="E78" s="8" t="s">
        <v>5357</v>
      </c>
      <c r="F78">
        <v>4</v>
      </c>
      <c r="G78" t="s">
        <v>14661</v>
      </c>
      <c r="H78" t="s">
        <v>14069</v>
      </c>
      <c r="I78" t="s">
        <v>14070</v>
      </c>
      <c r="J78" t="s">
        <v>5935</v>
      </c>
      <c r="K78" t="s">
        <v>5936</v>
      </c>
    </row>
    <row r="79" spans="1:25" x14ac:dyDescent="0.55000000000000004">
      <c r="A79" t="s">
        <v>4946</v>
      </c>
      <c r="E79" s="8" t="s">
        <v>4972</v>
      </c>
      <c r="F79">
        <v>3</v>
      </c>
      <c r="G79" t="s">
        <v>13782</v>
      </c>
      <c r="H79" t="s">
        <v>13783</v>
      </c>
      <c r="I79" t="s">
        <v>13784</v>
      </c>
      <c r="J79" t="s">
        <v>13707</v>
      </c>
      <c r="K79" t="s">
        <v>13745</v>
      </c>
    </row>
    <row r="80" spans="1:25" x14ac:dyDescent="0.55000000000000004">
      <c r="A80" t="s">
        <v>4947</v>
      </c>
      <c r="E80" s="8" t="s">
        <v>4997</v>
      </c>
      <c r="F80">
        <v>3</v>
      </c>
      <c r="G80" t="s">
        <v>13782</v>
      </c>
      <c r="H80" t="s">
        <v>13790</v>
      </c>
      <c r="I80" t="s">
        <v>13791</v>
      </c>
      <c r="J80" t="s">
        <v>13707</v>
      </c>
      <c r="K80" t="s">
        <v>13745</v>
      </c>
    </row>
    <row r="81" spans="1:11" x14ac:dyDescent="0.55000000000000004">
      <c r="A81" t="s">
        <v>4947</v>
      </c>
      <c r="E81" s="8" t="s">
        <v>5027</v>
      </c>
      <c r="F81">
        <v>3</v>
      </c>
      <c r="G81" t="s">
        <v>13840</v>
      </c>
      <c r="H81" t="s">
        <v>13841</v>
      </c>
      <c r="I81" t="s">
        <v>7725</v>
      </c>
      <c r="J81" t="s">
        <v>13707</v>
      </c>
      <c r="K81" t="s">
        <v>13745</v>
      </c>
    </row>
    <row r="82" spans="1:11" x14ac:dyDescent="0.55000000000000004">
      <c r="A82" t="s">
        <v>4947</v>
      </c>
      <c r="E82" s="8" t="s">
        <v>5314</v>
      </c>
      <c r="F82">
        <v>3</v>
      </c>
      <c r="G82" t="s">
        <v>13840</v>
      </c>
      <c r="H82" t="s">
        <v>13841</v>
      </c>
      <c r="I82" t="s">
        <v>7725</v>
      </c>
      <c r="J82" t="s">
        <v>13707</v>
      </c>
      <c r="K82" t="s">
        <v>13745</v>
      </c>
    </row>
    <row r="83" spans="1:11" x14ac:dyDescent="0.55000000000000004">
      <c r="A83" t="s">
        <v>4947</v>
      </c>
      <c r="E83" s="8" t="s">
        <v>6351</v>
      </c>
      <c r="F83">
        <v>3</v>
      </c>
      <c r="G83" t="s">
        <v>15109</v>
      </c>
      <c r="H83" t="s">
        <v>13653</v>
      </c>
      <c r="I83" t="s">
        <v>13654</v>
      </c>
      <c r="J83" t="s">
        <v>13647</v>
      </c>
      <c r="K83" t="s">
        <v>5931</v>
      </c>
    </row>
    <row r="84" spans="1:11" x14ac:dyDescent="0.55000000000000004">
      <c r="A84" t="s">
        <v>4948</v>
      </c>
      <c r="E84" s="8" t="s">
        <v>5126</v>
      </c>
      <c r="F84">
        <v>3</v>
      </c>
      <c r="G84" t="s">
        <v>13982</v>
      </c>
      <c r="H84" t="s">
        <v>14063</v>
      </c>
      <c r="I84" t="s">
        <v>13984</v>
      </c>
      <c r="J84" t="s">
        <v>6449</v>
      </c>
      <c r="K84" t="s">
        <v>6450</v>
      </c>
    </row>
    <row r="85" spans="1:11" x14ac:dyDescent="0.55000000000000004">
      <c r="A85" s="8" t="s">
        <v>4949</v>
      </c>
      <c r="E85" s="8" t="s">
        <v>5229</v>
      </c>
      <c r="F85">
        <v>3</v>
      </c>
      <c r="G85" t="s">
        <v>13962</v>
      </c>
      <c r="H85" t="s">
        <v>13963</v>
      </c>
      <c r="I85" t="s">
        <v>13964</v>
      </c>
      <c r="J85" t="s">
        <v>6449</v>
      </c>
      <c r="K85" t="s">
        <v>6450</v>
      </c>
    </row>
    <row r="86" spans="1:11" x14ac:dyDescent="0.55000000000000004">
      <c r="A86" s="8" t="s">
        <v>4949</v>
      </c>
      <c r="E86" s="8" t="s">
        <v>5446</v>
      </c>
      <c r="F86">
        <v>3</v>
      </c>
      <c r="G86" t="s">
        <v>13965</v>
      </c>
      <c r="H86" t="s">
        <v>13966</v>
      </c>
      <c r="I86" t="s">
        <v>13961</v>
      </c>
      <c r="J86" t="s">
        <v>6449</v>
      </c>
      <c r="K86" t="s">
        <v>6450</v>
      </c>
    </row>
    <row r="87" spans="1:11" x14ac:dyDescent="0.55000000000000004">
      <c r="A87" s="19" t="s">
        <v>4949</v>
      </c>
      <c r="E87" s="8" t="s">
        <v>5453</v>
      </c>
      <c r="F87">
        <v>3</v>
      </c>
      <c r="G87" t="s">
        <v>13982</v>
      </c>
      <c r="H87" t="s">
        <v>14063</v>
      </c>
      <c r="I87" t="s">
        <v>13984</v>
      </c>
      <c r="J87" t="s">
        <v>6449</v>
      </c>
      <c r="K87" t="s">
        <v>6450</v>
      </c>
    </row>
    <row r="88" spans="1:11" x14ac:dyDescent="0.55000000000000004">
      <c r="A88" t="s">
        <v>4949</v>
      </c>
      <c r="E88" s="8" t="s">
        <v>4920</v>
      </c>
      <c r="F88">
        <v>3</v>
      </c>
      <c r="G88" t="s">
        <v>14289</v>
      </c>
      <c r="H88" t="s">
        <v>5952</v>
      </c>
      <c r="I88" t="s">
        <v>5953</v>
      </c>
      <c r="J88" t="s">
        <v>5954</v>
      </c>
      <c r="K88" t="s">
        <v>5936</v>
      </c>
    </row>
    <row r="89" spans="1:11" x14ac:dyDescent="0.55000000000000004">
      <c r="A89" t="s">
        <v>4949</v>
      </c>
      <c r="E89" s="8" t="s">
        <v>5372</v>
      </c>
      <c r="F89">
        <v>3</v>
      </c>
      <c r="G89" t="s">
        <v>14119</v>
      </c>
      <c r="H89" t="s">
        <v>5952</v>
      </c>
      <c r="I89" t="s">
        <v>5953</v>
      </c>
      <c r="J89" t="s">
        <v>5954</v>
      </c>
      <c r="K89" t="s">
        <v>5936</v>
      </c>
    </row>
    <row r="90" spans="1:11" x14ac:dyDescent="0.55000000000000004">
      <c r="A90" t="s">
        <v>4949</v>
      </c>
      <c r="E90" s="8" t="s">
        <v>5338</v>
      </c>
      <c r="F90">
        <v>3</v>
      </c>
      <c r="G90" t="s">
        <v>14764</v>
      </c>
      <c r="H90" t="s">
        <v>14765</v>
      </c>
      <c r="I90" t="s">
        <v>14761</v>
      </c>
      <c r="J90" t="s">
        <v>13744</v>
      </c>
      <c r="K90" t="s">
        <v>6450</v>
      </c>
    </row>
    <row r="91" spans="1:11" x14ac:dyDescent="0.55000000000000004">
      <c r="A91" t="s">
        <v>4949</v>
      </c>
      <c r="E91" s="8" t="s">
        <v>5678</v>
      </c>
      <c r="F91">
        <v>3</v>
      </c>
      <c r="G91" t="s">
        <v>13660</v>
      </c>
      <c r="H91" t="s">
        <v>14797</v>
      </c>
      <c r="I91" t="s">
        <v>14798</v>
      </c>
      <c r="J91" t="s">
        <v>13755</v>
      </c>
      <c r="K91" t="s">
        <v>13745</v>
      </c>
    </row>
    <row r="92" spans="1:11" x14ac:dyDescent="0.55000000000000004">
      <c r="A92" t="s">
        <v>4950</v>
      </c>
      <c r="E92" s="8" t="s">
        <v>5718</v>
      </c>
      <c r="F92">
        <v>3</v>
      </c>
      <c r="G92" t="s">
        <v>13764</v>
      </c>
      <c r="H92" t="s">
        <v>14799</v>
      </c>
      <c r="I92" t="s">
        <v>14798</v>
      </c>
      <c r="J92" t="s">
        <v>13755</v>
      </c>
      <c r="K92" t="s">
        <v>13745</v>
      </c>
    </row>
    <row r="93" spans="1:11" x14ac:dyDescent="0.55000000000000004">
      <c r="A93" t="s">
        <v>4951</v>
      </c>
      <c r="E93" s="8" t="s">
        <v>5332</v>
      </c>
      <c r="F93">
        <v>3</v>
      </c>
      <c r="G93" t="s">
        <v>14800</v>
      </c>
      <c r="H93" t="s">
        <v>14801</v>
      </c>
      <c r="I93" t="s">
        <v>7409</v>
      </c>
      <c r="J93" t="s">
        <v>13729</v>
      </c>
      <c r="K93" t="s">
        <v>5931</v>
      </c>
    </row>
    <row r="94" spans="1:11" x14ac:dyDescent="0.55000000000000004">
      <c r="A94" t="s">
        <v>4952</v>
      </c>
      <c r="E94" s="8" t="s">
        <v>5399</v>
      </c>
      <c r="F94">
        <v>3</v>
      </c>
      <c r="G94" t="s">
        <v>14800</v>
      </c>
      <c r="H94" t="s">
        <v>14801</v>
      </c>
      <c r="I94" t="s">
        <v>7409</v>
      </c>
      <c r="J94" t="s">
        <v>13729</v>
      </c>
      <c r="K94" t="s">
        <v>5931</v>
      </c>
    </row>
    <row r="95" spans="1:11" x14ac:dyDescent="0.55000000000000004">
      <c r="A95" t="s">
        <v>4952</v>
      </c>
      <c r="E95" s="8" t="s">
        <v>5769</v>
      </c>
      <c r="F95">
        <v>3</v>
      </c>
      <c r="G95" t="s">
        <v>14831</v>
      </c>
      <c r="H95" t="s">
        <v>14803</v>
      </c>
      <c r="I95" t="s">
        <v>14835</v>
      </c>
      <c r="J95" t="s">
        <v>13695</v>
      </c>
      <c r="K95" t="s">
        <v>5931</v>
      </c>
    </row>
    <row r="96" spans="1:11" x14ac:dyDescent="0.55000000000000004">
      <c r="A96" t="s">
        <v>4952</v>
      </c>
      <c r="E96" s="8" t="s">
        <v>4911</v>
      </c>
      <c r="F96">
        <v>3</v>
      </c>
      <c r="G96" t="s">
        <v>14853</v>
      </c>
      <c r="H96" t="s">
        <v>13858</v>
      </c>
      <c r="I96" t="s">
        <v>5941</v>
      </c>
      <c r="J96" t="s">
        <v>5930</v>
      </c>
      <c r="K96" t="s">
        <v>5931</v>
      </c>
    </row>
    <row r="97" spans="1:11" x14ac:dyDescent="0.55000000000000004">
      <c r="A97" t="s">
        <v>4952</v>
      </c>
      <c r="E97" s="8" t="s">
        <v>5062</v>
      </c>
      <c r="F97">
        <v>3</v>
      </c>
      <c r="G97" t="s">
        <v>14692</v>
      </c>
      <c r="H97" t="s">
        <v>5940</v>
      </c>
      <c r="I97" t="s">
        <v>5941</v>
      </c>
      <c r="J97" t="s">
        <v>5930</v>
      </c>
      <c r="K97" t="s">
        <v>5931</v>
      </c>
    </row>
    <row r="98" spans="1:11" x14ac:dyDescent="0.55000000000000004">
      <c r="A98" s="19" t="s">
        <v>4953</v>
      </c>
      <c r="E98" s="8" t="s">
        <v>5232</v>
      </c>
      <c r="F98">
        <v>3</v>
      </c>
      <c r="G98" t="s">
        <v>13779</v>
      </c>
      <c r="H98" t="s">
        <v>13780</v>
      </c>
      <c r="I98" t="s">
        <v>13781</v>
      </c>
      <c r="J98" t="s">
        <v>5930</v>
      </c>
      <c r="K98" t="s">
        <v>5931</v>
      </c>
    </row>
    <row r="99" spans="1:11" x14ac:dyDescent="0.55000000000000004">
      <c r="A99" t="s">
        <v>4954</v>
      </c>
      <c r="E99" s="8" t="s">
        <v>5259</v>
      </c>
      <c r="F99">
        <v>3</v>
      </c>
      <c r="G99" t="s">
        <v>5928</v>
      </c>
      <c r="H99" t="s">
        <v>5929</v>
      </c>
      <c r="I99" t="s">
        <v>13802</v>
      </c>
      <c r="J99" t="s">
        <v>5930</v>
      </c>
      <c r="K99" t="s">
        <v>5931</v>
      </c>
    </row>
    <row r="100" spans="1:11" x14ac:dyDescent="0.55000000000000004">
      <c r="A100" s="8" t="s">
        <v>4955</v>
      </c>
      <c r="E100" s="8" t="s">
        <v>5306</v>
      </c>
      <c r="F100">
        <v>3</v>
      </c>
      <c r="G100" t="s">
        <v>13696</v>
      </c>
      <c r="H100" t="s">
        <v>13697</v>
      </c>
      <c r="I100" t="s">
        <v>8332</v>
      </c>
      <c r="J100" t="s">
        <v>5930</v>
      </c>
      <c r="K100" t="s">
        <v>5931</v>
      </c>
    </row>
    <row r="101" spans="1:11" x14ac:dyDescent="0.55000000000000004">
      <c r="A101" s="8" t="s">
        <v>4955</v>
      </c>
      <c r="E101" s="8" t="s">
        <v>5309</v>
      </c>
      <c r="F101">
        <v>3</v>
      </c>
      <c r="G101" t="s">
        <v>13692</v>
      </c>
      <c r="H101" t="s">
        <v>13693</v>
      </c>
      <c r="I101" t="s">
        <v>13694</v>
      </c>
      <c r="J101" t="s">
        <v>5930</v>
      </c>
      <c r="K101" t="s">
        <v>5931</v>
      </c>
    </row>
    <row r="102" spans="1:11" x14ac:dyDescent="0.55000000000000004">
      <c r="A102" t="s">
        <v>4956</v>
      </c>
      <c r="E102" s="8" t="s">
        <v>5350</v>
      </c>
      <c r="F102">
        <v>3</v>
      </c>
      <c r="G102" t="s">
        <v>13830</v>
      </c>
      <c r="H102" t="s">
        <v>13831</v>
      </c>
      <c r="I102" t="s">
        <v>13832</v>
      </c>
      <c r="J102" t="s">
        <v>5930</v>
      </c>
      <c r="K102" t="s">
        <v>5931</v>
      </c>
    </row>
    <row r="103" spans="1:11" x14ac:dyDescent="0.55000000000000004">
      <c r="A103" t="s">
        <v>6355</v>
      </c>
      <c r="E103" s="8" t="s">
        <v>5393</v>
      </c>
      <c r="F103">
        <v>3</v>
      </c>
      <c r="G103" t="s">
        <v>13692</v>
      </c>
      <c r="H103" t="s">
        <v>13693</v>
      </c>
      <c r="I103" t="s">
        <v>13694</v>
      </c>
      <c r="J103" t="s">
        <v>5930</v>
      </c>
      <c r="K103" t="s">
        <v>5931</v>
      </c>
    </row>
    <row r="104" spans="1:11" x14ac:dyDescent="0.55000000000000004">
      <c r="A104" s="8" t="s">
        <v>4957</v>
      </c>
      <c r="E104" s="8" t="s">
        <v>5416</v>
      </c>
      <c r="F104">
        <v>3</v>
      </c>
      <c r="G104" t="s">
        <v>5939</v>
      </c>
      <c r="H104" t="s">
        <v>5940</v>
      </c>
      <c r="I104" t="s">
        <v>5941</v>
      </c>
      <c r="J104" t="s">
        <v>5930</v>
      </c>
      <c r="K104" t="s">
        <v>5931</v>
      </c>
    </row>
    <row r="105" spans="1:11" x14ac:dyDescent="0.55000000000000004">
      <c r="A105" t="s">
        <v>4958</v>
      </c>
      <c r="E105" s="8" t="s">
        <v>5430</v>
      </c>
      <c r="F105">
        <v>3</v>
      </c>
      <c r="G105" t="s">
        <v>13660</v>
      </c>
      <c r="H105" t="s">
        <v>13649</v>
      </c>
      <c r="I105" t="s">
        <v>13650</v>
      </c>
      <c r="J105" t="s">
        <v>5930</v>
      </c>
      <c r="K105" t="s">
        <v>5931</v>
      </c>
    </row>
    <row r="106" spans="1:11" x14ac:dyDescent="0.55000000000000004">
      <c r="A106" t="s">
        <v>4959</v>
      </c>
      <c r="E106" s="8" t="s">
        <v>5637</v>
      </c>
      <c r="F106">
        <v>3</v>
      </c>
      <c r="G106" t="s">
        <v>13905</v>
      </c>
      <c r="H106" t="s">
        <v>13706</v>
      </c>
      <c r="I106" t="s">
        <v>8332</v>
      </c>
      <c r="J106" t="s">
        <v>5930</v>
      </c>
      <c r="K106" t="s">
        <v>5931</v>
      </c>
    </row>
    <row r="107" spans="1:11" x14ac:dyDescent="0.55000000000000004">
      <c r="A107" t="s">
        <v>4960</v>
      </c>
      <c r="E107" s="8" t="s">
        <v>5667</v>
      </c>
      <c r="F107">
        <v>3</v>
      </c>
      <c r="G107" t="s">
        <v>13660</v>
      </c>
      <c r="H107" t="s">
        <v>13931</v>
      </c>
      <c r="I107" t="s">
        <v>13932</v>
      </c>
      <c r="J107" t="s">
        <v>5930</v>
      </c>
      <c r="K107" t="s">
        <v>5931</v>
      </c>
    </row>
    <row r="108" spans="1:11" x14ac:dyDescent="0.55000000000000004">
      <c r="A108" t="s">
        <v>4961</v>
      </c>
      <c r="E108" s="8" t="s">
        <v>5697</v>
      </c>
      <c r="F108">
        <v>3</v>
      </c>
      <c r="G108" t="s">
        <v>13660</v>
      </c>
      <c r="H108" t="s">
        <v>13952</v>
      </c>
      <c r="I108" t="s">
        <v>13953</v>
      </c>
      <c r="J108" t="s">
        <v>5930</v>
      </c>
      <c r="K108" t="s">
        <v>5931</v>
      </c>
    </row>
    <row r="109" spans="1:11" x14ac:dyDescent="0.55000000000000004">
      <c r="A109" s="8" t="s">
        <v>4962</v>
      </c>
      <c r="E109" s="8" t="s">
        <v>5709</v>
      </c>
      <c r="F109">
        <v>3</v>
      </c>
      <c r="G109" t="s">
        <v>13660</v>
      </c>
      <c r="H109" t="s">
        <v>13931</v>
      </c>
      <c r="I109" t="s">
        <v>13932</v>
      </c>
      <c r="J109" t="s">
        <v>5930</v>
      </c>
      <c r="K109" t="s">
        <v>5931</v>
      </c>
    </row>
    <row r="110" spans="1:11" x14ac:dyDescent="0.55000000000000004">
      <c r="A110" t="s">
        <v>4963</v>
      </c>
      <c r="E110" s="8" t="s">
        <v>5753</v>
      </c>
      <c r="F110">
        <v>3</v>
      </c>
      <c r="G110" t="s">
        <v>13844</v>
      </c>
      <c r="H110" t="s">
        <v>13980</v>
      </c>
      <c r="I110" t="s">
        <v>13981</v>
      </c>
      <c r="J110" t="s">
        <v>5930</v>
      </c>
      <c r="K110" t="s">
        <v>5931</v>
      </c>
    </row>
    <row r="111" spans="1:11" x14ac:dyDescent="0.55000000000000004">
      <c r="A111" t="s">
        <v>4963</v>
      </c>
      <c r="E111" s="8" t="s">
        <v>5784</v>
      </c>
      <c r="F111">
        <v>3</v>
      </c>
      <c r="G111" t="s">
        <v>13993</v>
      </c>
      <c r="H111" t="s">
        <v>13994</v>
      </c>
      <c r="I111" t="s">
        <v>14000</v>
      </c>
      <c r="J111" t="s">
        <v>5930</v>
      </c>
      <c r="K111" t="s">
        <v>5931</v>
      </c>
    </row>
    <row r="112" spans="1:11" x14ac:dyDescent="0.55000000000000004">
      <c r="A112" t="s">
        <v>4963</v>
      </c>
      <c r="E112" s="8" t="s">
        <v>5071</v>
      </c>
      <c r="F112">
        <v>3</v>
      </c>
      <c r="G112" t="s">
        <v>10526</v>
      </c>
      <c r="H112" t="s">
        <v>14103</v>
      </c>
      <c r="I112" t="s">
        <v>14104</v>
      </c>
      <c r="J112" t="s">
        <v>5962</v>
      </c>
      <c r="K112" t="s">
        <v>5931</v>
      </c>
    </row>
    <row r="113" spans="1:11" x14ac:dyDescent="0.55000000000000004">
      <c r="A113" t="s">
        <v>4964</v>
      </c>
      <c r="E113" s="8" t="s">
        <v>5505</v>
      </c>
      <c r="F113">
        <v>3</v>
      </c>
      <c r="G113" t="s">
        <v>14182</v>
      </c>
      <c r="H113" t="s">
        <v>14053</v>
      </c>
      <c r="I113" t="s">
        <v>14183</v>
      </c>
      <c r="J113" t="s">
        <v>5962</v>
      </c>
      <c r="K113" t="s">
        <v>5931</v>
      </c>
    </row>
    <row r="114" spans="1:11" x14ac:dyDescent="0.55000000000000004">
      <c r="A114" t="s">
        <v>4964</v>
      </c>
      <c r="E114" s="8" t="s">
        <v>5633</v>
      </c>
      <c r="F114">
        <v>3</v>
      </c>
      <c r="G114" t="s">
        <v>14214</v>
      </c>
      <c r="H114" t="s">
        <v>14157</v>
      </c>
      <c r="I114" t="s">
        <v>14088</v>
      </c>
      <c r="J114" t="s">
        <v>5962</v>
      </c>
      <c r="K114" t="s">
        <v>5931</v>
      </c>
    </row>
    <row r="115" spans="1:11" x14ac:dyDescent="0.55000000000000004">
      <c r="A115" t="s">
        <v>4964</v>
      </c>
      <c r="E115" s="8" t="s">
        <v>5922</v>
      </c>
      <c r="F115">
        <v>3</v>
      </c>
      <c r="G115" t="s">
        <v>14182</v>
      </c>
      <c r="H115" t="s">
        <v>14053</v>
      </c>
      <c r="I115" t="s">
        <v>14054</v>
      </c>
      <c r="J115" t="s">
        <v>5962</v>
      </c>
      <c r="K115" t="s">
        <v>5931</v>
      </c>
    </row>
    <row r="116" spans="1:11" x14ac:dyDescent="0.55000000000000004">
      <c r="A116" s="8" t="s">
        <v>4965</v>
      </c>
      <c r="E116" s="8" t="s">
        <v>5099</v>
      </c>
      <c r="F116">
        <v>3</v>
      </c>
      <c r="G116" t="s">
        <v>14373</v>
      </c>
      <c r="H116" t="s">
        <v>14374</v>
      </c>
      <c r="I116" t="s">
        <v>14375</v>
      </c>
      <c r="J116" t="s">
        <v>13720</v>
      </c>
      <c r="K116" t="s">
        <v>13643</v>
      </c>
    </row>
    <row r="117" spans="1:11" x14ac:dyDescent="0.55000000000000004">
      <c r="A117" s="8" t="s">
        <v>4966</v>
      </c>
      <c r="E117" s="8" t="s">
        <v>5150</v>
      </c>
      <c r="F117">
        <v>3</v>
      </c>
      <c r="G117" t="s">
        <v>14377</v>
      </c>
      <c r="H117" t="s">
        <v>14378</v>
      </c>
      <c r="I117" t="s">
        <v>14379</v>
      </c>
      <c r="J117" t="s">
        <v>13720</v>
      </c>
      <c r="K117" t="s">
        <v>13643</v>
      </c>
    </row>
    <row r="118" spans="1:11" x14ac:dyDescent="0.55000000000000004">
      <c r="A118" s="8" t="s">
        <v>4966</v>
      </c>
      <c r="E118" s="8" t="s">
        <v>5243</v>
      </c>
      <c r="F118">
        <v>3</v>
      </c>
      <c r="G118" t="s">
        <v>14385</v>
      </c>
      <c r="H118" t="s">
        <v>14386</v>
      </c>
      <c r="I118" t="s">
        <v>14379</v>
      </c>
      <c r="J118" t="s">
        <v>13720</v>
      </c>
      <c r="K118" t="s">
        <v>13643</v>
      </c>
    </row>
    <row r="119" spans="1:11" x14ac:dyDescent="0.55000000000000004">
      <c r="A119" t="s">
        <v>4966</v>
      </c>
      <c r="E119" s="8" t="s">
        <v>5615</v>
      </c>
      <c r="F119">
        <v>3</v>
      </c>
      <c r="G119" t="s">
        <v>14373</v>
      </c>
      <c r="H119" t="s">
        <v>14374</v>
      </c>
      <c r="I119" t="s">
        <v>14375</v>
      </c>
      <c r="J119" t="s">
        <v>13720</v>
      </c>
      <c r="K119" t="s">
        <v>13643</v>
      </c>
    </row>
    <row r="120" spans="1:11" x14ac:dyDescent="0.55000000000000004">
      <c r="A120" s="8" t="s">
        <v>6356</v>
      </c>
      <c r="E120" s="8" t="s">
        <v>4966</v>
      </c>
      <c r="F120">
        <v>3</v>
      </c>
      <c r="G120" t="s">
        <v>13660</v>
      </c>
      <c r="H120" t="s">
        <v>14406</v>
      </c>
      <c r="I120" t="s">
        <v>8370</v>
      </c>
      <c r="J120" t="s">
        <v>13659</v>
      </c>
      <c r="K120" t="s">
        <v>5931</v>
      </c>
    </row>
    <row r="121" spans="1:11" x14ac:dyDescent="0.55000000000000004">
      <c r="A121" t="s">
        <v>4967</v>
      </c>
      <c r="E121" s="8" t="s">
        <v>5176</v>
      </c>
      <c r="F121">
        <v>3</v>
      </c>
      <c r="G121" t="s">
        <v>14466</v>
      </c>
      <c r="H121" t="s">
        <v>14467</v>
      </c>
      <c r="I121" t="s">
        <v>8027</v>
      </c>
      <c r="J121" t="s">
        <v>13659</v>
      </c>
      <c r="K121" t="s">
        <v>5931</v>
      </c>
    </row>
    <row r="122" spans="1:11" x14ac:dyDescent="0.55000000000000004">
      <c r="A122" t="s">
        <v>4967</v>
      </c>
      <c r="E122" s="8" t="s">
        <v>5181</v>
      </c>
      <c r="F122">
        <v>3</v>
      </c>
      <c r="G122" t="s">
        <v>14472</v>
      </c>
      <c r="H122" t="s">
        <v>14410</v>
      </c>
      <c r="I122" t="s">
        <v>14473</v>
      </c>
      <c r="J122" t="s">
        <v>13659</v>
      </c>
      <c r="K122" t="s">
        <v>5931</v>
      </c>
    </row>
    <row r="123" spans="1:11" x14ac:dyDescent="0.55000000000000004">
      <c r="A123" t="s">
        <v>4968</v>
      </c>
      <c r="E123" s="8" t="s">
        <v>5713</v>
      </c>
      <c r="F123">
        <v>3</v>
      </c>
      <c r="G123" t="s">
        <v>14606</v>
      </c>
      <c r="H123" t="s">
        <v>14546</v>
      </c>
      <c r="I123" t="s">
        <v>8521</v>
      </c>
      <c r="J123" t="s">
        <v>13651</v>
      </c>
      <c r="K123" t="s">
        <v>13643</v>
      </c>
    </row>
    <row r="124" spans="1:11" x14ac:dyDescent="0.55000000000000004">
      <c r="A124" s="8" t="s">
        <v>4969</v>
      </c>
      <c r="E124" s="8" t="s">
        <v>5891</v>
      </c>
      <c r="F124">
        <v>3</v>
      </c>
      <c r="G124" t="s">
        <v>14587</v>
      </c>
      <c r="H124" t="s">
        <v>14582</v>
      </c>
      <c r="I124" t="s">
        <v>14583</v>
      </c>
      <c r="J124" t="s">
        <v>13651</v>
      </c>
      <c r="K124" t="s">
        <v>13643</v>
      </c>
    </row>
    <row r="125" spans="1:11" x14ac:dyDescent="0.55000000000000004">
      <c r="A125" s="8" t="s">
        <v>883</v>
      </c>
      <c r="E125" s="8" t="s">
        <v>4963</v>
      </c>
      <c r="F125">
        <v>3</v>
      </c>
      <c r="G125" t="s">
        <v>14677</v>
      </c>
      <c r="H125" t="s">
        <v>14678</v>
      </c>
      <c r="I125" t="s">
        <v>14679</v>
      </c>
      <c r="J125" t="s">
        <v>13688</v>
      </c>
      <c r="K125" t="s">
        <v>13745</v>
      </c>
    </row>
    <row r="126" spans="1:11" x14ac:dyDescent="0.55000000000000004">
      <c r="A126" t="s">
        <v>6357</v>
      </c>
      <c r="E126" s="8" t="s">
        <v>4964</v>
      </c>
      <c r="F126">
        <v>3</v>
      </c>
      <c r="G126" t="s">
        <v>14680</v>
      </c>
      <c r="H126" t="s">
        <v>14678</v>
      </c>
      <c r="I126" t="s">
        <v>14679</v>
      </c>
      <c r="J126" t="s">
        <v>13688</v>
      </c>
      <c r="K126" t="s">
        <v>13745</v>
      </c>
    </row>
    <row r="127" spans="1:11" x14ac:dyDescent="0.55000000000000004">
      <c r="A127" t="s">
        <v>4970</v>
      </c>
      <c r="E127" s="8" t="s">
        <v>5608</v>
      </c>
      <c r="F127">
        <v>3</v>
      </c>
      <c r="G127" t="s">
        <v>14677</v>
      </c>
      <c r="H127" t="s">
        <v>14678</v>
      </c>
      <c r="I127" t="s">
        <v>14679</v>
      </c>
      <c r="J127" t="s">
        <v>13688</v>
      </c>
      <c r="K127" t="s">
        <v>13745</v>
      </c>
    </row>
    <row r="128" spans="1:11" x14ac:dyDescent="0.55000000000000004">
      <c r="A128" s="8" t="s">
        <v>4971</v>
      </c>
      <c r="E128" s="8" t="s">
        <v>5921</v>
      </c>
      <c r="F128">
        <v>3</v>
      </c>
      <c r="G128" t="s">
        <v>14677</v>
      </c>
      <c r="H128" t="s">
        <v>14678</v>
      </c>
      <c r="I128" t="s">
        <v>14694</v>
      </c>
      <c r="J128" t="s">
        <v>13688</v>
      </c>
      <c r="K128" t="s">
        <v>13745</v>
      </c>
    </row>
    <row r="129" spans="1:11" x14ac:dyDescent="0.55000000000000004">
      <c r="A129" s="8" t="s">
        <v>4972</v>
      </c>
      <c r="E129" s="8" t="s">
        <v>5848</v>
      </c>
      <c r="F129">
        <v>3</v>
      </c>
      <c r="G129" t="s">
        <v>14732</v>
      </c>
      <c r="H129" t="s">
        <v>14708</v>
      </c>
      <c r="I129" t="s">
        <v>9225</v>
      </c>
      <c r="J129" t="s">
        <v>13680</v>
      </c>
      <c r="K129" t="s">
        <v>5931</v>
      </c>
    </row>
    <row r="130" spans="1:11" x14ac:dyDescent="0.55000000000000004">
      <c r="A130" s="8" t="s">
        <v>4972</v>
      </c>
      <c r="E130" s="8" t="s">
        <v>5492</v>
      </c>
      <c r="F130">
        <v>3</v>
      </c>
      <c r="G130" t="s">
        <v>14783</v>
      </c>
      <c r="H130" t="s">
        <v>14784</v>
      </c>
      <c r="I130" t="s">
        <v>14785</v>
      </c>
      <c r="J130" t="s">
        <v>13704</v>
      </c>
      <c r="K130" t="s">
        <v>5931</v>
      </c>
    </row>
    <row r="131" spans="1:11" x14ac:dyDescent="0.55000000000000004">
      <c r="A131" s="8" t="s">
        <v>4972</v>
      </c>
      <c r="E131" s="8" t="s">
        <v>5887</v>
      </c>
      <c r="F131">
        <v>3</v>
      </c>
      <c r="G131" t="s">
        <v>14783</v>
      </c>
      <c r="H131" t="s">
        <v>14784</v>
      </c>
      <c r="I131" t="s">
        <v>14785</v>
      </c>
      <c r="J131" t="s">
        <v>13704</v>
      </c>
      <c r="K131" t="s">
        <v>5931</v>
      </c>
    </row>
    <row r="132" spans="1:11" x14ac:dyDescent="0.55000000000000004">
      <c r="A132" t="s">
        <v>4973</v>
      </c>
      <c r="E132" s="8" t="s">
        <v>5398</v>
      </c>
      <c r="F132">
        <v>3</v>
      </c>
      <c r="G132" t="s">
        <v>14489</v>
      </c>
      <c r="H132" t="s">
        <v>14490</v>
      </c>
      <c r="I132" t="s">
        <v>14491</v>
      </c>
      <c r="J132" t="s">
        <v>13638</v>
      </c>
      <c r="K132" t="s">
        <v>5931</v>
      </c>
    </row>
    <row r="133" spans="1:11" x14ac:dyDescent="0.55000000000000004">
      <c r="A133" t="s">
        <v>6358</v>
      </c>
      <c r="E133" s="8" t="s">
        <v>5894</v>
      </c>
      <c r="F133">
        <v>3</v>
      </c>
      <c r="G133" t="s">
        <v>13665</v>
      </c>
      <c r="H133" t="s">
        <v>13666</v>
      </c>
      <c r="I133" t="s">
        <v>13667</v>
      </c>
      <c r="J133" t="s">
        <v>13642</v>
      </c>
      <c r="K133" t="s">
        <v>13643</v>
      </c>
    </row>
    <row r="134" spans="1:11" x14ac:dyDescent="0.55000000000000004">
      <c r="A134" s="8" t="s">
        <v>4974</v>
      </c>
      <c r="E134" s="8" t="s">
        <v>5630</v>
      </c>
      <c r="F134">
        <v>3</v>
      </c>
      <c r="G134" t="s">
        <v>13902</v>
      </c>
      <c r="H134" t="s">
        <v>13903</v>
      </c>
      <c r="I134" t="s">
        <v>13904</v>
      </c>
      <c r="J134" t="s">
        <v>5945</v>
      </c>
      <c r="K134" t="s">
        <v>5931</v>
      </c>
    </row>
    <row r="135" spans="1:11" x14ac:dyDescent="0.55000000000000004">
      <c r="A135" s="8" t="s">
        <v>4974</v>
      </c>
      <c r="E135" s="8" t="s">
        <v>4942</v>
      </c>
      <c r="F135">
        <v>3</v>
      </c>
      <c r="G135" t="s">
        <v>14216</v>
      </c>
      <c r="H135" t="s">
        <v>14217</v>
      </c>
      <c r="I135" t="s">
        <v>13924</v>
      </c>
      <c r="J135" t="s">
        <v>5935</v>
      </c>
      <c r="K135" t="s">
        <v>5936</v>
      </c>
    </row>
    <row r="136" spans="1:11" x14ac:dyDescent="0.55000000000000004">
      <c r="A136" s="8" t="s">
        <v>4975</v>
      </c>
      <c r="E136" s="8" t="s">
        <v>4985</v>
      </c>
      <c r="F136">
        <v>3</v>
      </c>
      <c r="G136" t="s">
        <v>14255</v>
      </c>
      <c r="H136" t="s">
        <v>14256</v>
      </c>
      <c r="I136" t="s">
        <v>5934</v>
      </c>
      <c r="J136" t="s">
        <v>5935</v>
      </c>
      <c r="K136" t="s">
        <v>5936</v>
      </c>
    </row>
    <row r="137" spans="1:11" x14ac:dyDescent="0.55000000000000004">
      <c r="A137" t="s">
        <v>4975</v>
      </c>
      <c r="E137" s="8" t="s">
        <v>1229</v>
      </c>
      <c r="F137">
        <v>3</v>
      </c>
      <c r="G137" t="s">
        <v>13660</v>
      </c>
      <c r="H137" t="s">
        <v>14277</v>
      </c>
      <c r="I137" t="s">
        <v>14278</v>
      </c>
      <c r="J137" t="s">
        <v>5935</v>
      </c>
      <c r="K137" t="s">
        <v>5936</v>
      </c>
    </row>
    <row r="138" spans="1:11" x14ac:dyDescent="0.55000000000000004">
      <c r="A138" s="8" t="s">
        <v>4976</v>
      </c>
      <c r="E138" s="8" t="s">
        <v>5096</v>
      </c>
      <c r="F138">
        <v>3</v>
      </c>
      <c r="G138" t="s">
        <v>14281</v>
      </c>
      <c r="H138" t="s">
        <v>14343</v>
      </c>
      <c r="I138" t="s">
        <v>14344</v>
      </c>
      <c r="J138" t="s">
        <v>5935</v>
      </c>
      <c r="K138" t="s">
        <v>5936</v>
      </c>
    </row>
    <row r="139" spans="1:11" x14ac:dyDescent="0.55000000000000004">
      <c r="A139" t="s">
        <v>4977</v>
      </c>
      <c r="E139" s="8" t="s">
        <v>5272</v>
      </c>
      <c r="F139">
        <v>3</v>
      </c>
      <c r="G139" t="s">
        <v>13660</v>
      </c>
      <c r="H139" t="s">
        <v>14064</v>
      </c>
      <c r="I139" t="s">
        <v>14065</v>
      </c>
      <c r="J139" t="s">
        <v>5935</v>
      </c>
      <c r="K139" t="s">
        <v>5936</v>
      </c>
    </row>
    <row r="140" spans="1:11" x14ac:dyDescent="0.55000000000000004">
      <c r="A140" t="s">
        <v>4978</v>
      </c>
      <c r="E140" s="8" t="s">
        <v>5355</v>
      </c>
      <c r="F140">
        <v>3</v>
      </c>
      <c r="G140" t="s">
        <v>13901</v>
      </c>
      <c r="H140" t="s">
        <v>13728</v>
      </c>
      <c r="I140" t="s">
        <v>13875</v>
      </c>
      <c r="J140" t="s">
        <v>5935</v>
      </c>
      <c r="K140" t="s">
        <v>5936</v>
      </c>
    </row>
    <row r="141" spans="1:11" x14ac:dyDescent="0.55000000000000004">
      <c r="A141" t="s">
        <v>4978</v>
      </c>
      <c r="E141" s="8" t="s">
        <v>5478</v>
      </c>
      <c r="F141">
        <v>3</v>
      </c>
      <c r="G141" t="s">
        <v>2892</v>
      </c>
      <c r="H141" t="s">
        <v>14217</v>
      </c>
      <c r="I141" t="s">
        <v>13924</v>
      </c>
      <c r="J141" t="s">
        <v>5935</v>
      </c>
      <c r="K141" t="s">
        <v>5936</v>
      </c>
    </row>
    <row r="142" spans="1:11" x14ac:dyDescent="0.55000000000000004">
      <c r="A142" s="8" t="s">
        <v>344</v>
      </c>
      <c r="E142" s="8" t="s">
        <v>5730</v>
      </c>
      <c r="F142">
        <v>3</v>
      </c>
      <c r="G142" t="s">
        <v>14651</v>
      </c>
      <c r="H142" t="s">
        <v>5933</v>
      </c>
      <c r="I142" t="s">
        <v>5934</v>
      </c>
      <c r="J142" t="s">
        <v>5935</v>
      </c>
      <c r="K142" t="s">
        <v>5936</v>
      </c>
    </row>
    <row r="143" spans="1:11" x14ac:dyDescent="0.55000000000000004">
      <c r="A143" t="s">
        <v>4979</v>
      </c>
      <c r="E143" s="8" t="s">
        <v>5758</v>
      </c>
      <c r="F143">
        <v>3</v>
      </c>
      <c r="G143" t="s">
        <v>14001</v>
      </c>
      <c r="H143" t="s">
        <v>14002</v>
      </c>
      <c r="I143" t="s">
        <v>14003</v>
      </c>
      <c r="J143" t="s">
        <v>5935</v>
      </c>
      <c r="K143" t="s">
        <v>5936</v>
      </c>
    </row>
    <row r="144" spans="1:11" x14ac:dyDescent="0.55000000000000004">
      <c r="A144" t="s">
        <v>4979</v>
      </c>
      <c r="E144" s="8" t="s">
        <v>5405</v>
      </c>
      <c r="F144">
        <v>2</v>
      </c>
      <c r="G144" t="s">
        <v>13886</v>
      </c>
      <c r="H144" t="s">
        <v>13887</v>
      </c>
      <c r="I144" t="s">
        <v>13888</v>
      </c>
      <c r="J144" t="s">
        <v>13707</v>
      </c>
      <c r="K144" t="s">
        <v>13745</v>
      </c>
    </row>
    <row r="145" spans="1:11" x14ac:dyDescent="0.55000000000000004">
      <c r="A145" t="s">
        <v>4980</v>
      </c>
      <c r="E145" s="8" t="s">
        <v>5525</v>
      </c>
      <c r="F145">
        <v>2</v>
      </c>
      <c r="G145" t="s">
        <v>13942</v>
      </c>
      <c r="H145" t="s">
        <v>13887</v>
      </c>
      <c r="I145" t="s">
        <v>13888</v>
      </c>
      <c r="J145" t="s">
        <v>13707</v>
      </c>
      <c r="K145" t="s">
        <v>13745</v>
      </c>
    </row>
    <row r="146" spans="1:11" x14ac:dyDescent="0.55000000000000004">
      <c r="A146" t="s">
        <v>6359</v>
      </c>
      <c r="E146" s="8" t="s">
        <v>6363</v>
      </c>
      <c r="F146">
        <v>2</v>
      </c>
      <c r="G146" t="s">
        <v>15109</v>
      </c>
      <c r="H146" t="s">
        <v>13653</v>
      </c>
      <c r="I146" t="s">
        <v>13654</v>
      </c>
      <c r="J146" t="s">
        <v>13647</v>
      </c>
      <c r="K146" t="s">
        <v>5931</v>
      </c>
    </row>
    <row r="147" spans="1:11" x14ac:dyDescent="0.55000000000000004">
      <c r="A147" s="8" t="s">
        <v>4981</v>
      </c>
      <c r="E147" s="8" t="s">
        <v>5144</v>
      </c>
      <c r="F147">
        <v>2</v>
      </c>
      <c r="G147" t="s">
        <v>13660</v>
      </c>
      <c r="H147" t="s">
        <v>14511</v>
      </c>
      <c r="I147" t="s">
        <v>13646</v>
      </c>
      <c r="J147" t="s">
        <v>13647</v>
      </c>
      <c r="K147" t="s">
        <v>5931</v>
      </c>
    </row>
    <row r="148" spans="1:11" x14ac:dyDescent="0.55000000000000004">
      <c r="A148" s="8" t="s">
        <v>4981</v>
      </c>
      <c r="E148" s="8" t="s">
        <v>5205</v>
      </c>
      <c r="F148">
        <v>2</v>
      </c>
      <c r="G148" t="s">
        <v>13652</v>
      </c>
      <c r="H148" t="s">
        <v>13690</v>
      </c>
      <c r="I148" t="s">
        <v>7108</v>
      </c>
      <c r="J148" t="s">
        <v>13647</v>
      </c>
      <c r="K148" t="s">
        <v>5931</v>
      </c>
    </row>
    <row r="149" spans="1:11" x14ac:dyDescent="0.55000000000000004">
      <c r="A149" t="s">
        <v>4981</v>
      </c>
      <c r="E149" s="8" t="s">
        <v>5290</v>
      </c>
      <c r="F149">
        <v>2</v>
      </c>
      <c r="G149" t="s">
        <v>13660</v>
      </c>
      <c r="H149" t="s">
        <v>14511</v>
      </c>
      <c r="I149" t="s">
        <v>13646</v>
      </c>
      <c r="J149" t="s">
        <v>13647</v>
      </c>
      <c r="K149" t="s">
        <v>5931</v>
      </c>
    </row>
    <row r="150" spans="1:11" x14ac:dyDescent="0.55000000000000004">
      <c r="A150" t="s">
        <v>4981</v>
      </c>
      <c r="E150" s="8" t="s">
        <v>5292</v>
      </c>
      <c r="F150">
        <v>2</v>
      </c>
      <c r="G150" t="s">
        <v>14633</v>
      </c>
      <c r="H150" t="s">
        <v>14634</v>
      </c>
      <c r="I150" t="s">
        <v>13646</v>
      </c>
      <c r="J150" t="s">
        <v>13647</v>
      </c>
      <c r="K150" t="s">
        <v>5931</v>
      </c>
    </row>
    <row r="151" spans="1:11" x14ac:dyDescent="0.55000000000000004">
      <c r="A151" t="s">
        <v>4982</v>
      </c>
      <c r="E151" s="8" t="s">
        <v>5733</v>
      </c>
      <c r="F151">
        <v>2</v>
      </c>
      <c r="G151" t="s">
        <v>13663</v>
      </c>
      <c r="H151" t="s">
        <v>13664</v>
      </c>
      <c r="I151" t="s">
        <v>13646</v>
      </c>
      <c r="J151" t="s">
        <v>13647</v>
      </c>
      <c r="K151" t="s">
        <v>5931</v>
      </c>
    </row>
    <row r="152" spans="1:11" x14ac:dyDescent="0.55000000000000004">
      <c r="A152" s="8" t="s">
        <v>4983</v>
      </c>
      <c r="E152" s="8" t="s">
        <v>5131</v>
      </c>
      <c r="F152">
        <v>2</v>
      </c>
      <c r="G152" t="s">
        <v>13799</v>
      </c>
      <c r="H152" t="s">
        <v>13800</v>
      </c>
      <c r="I152" t="s">
        <v>13801</v>
      </c>
      <c r="J152" t="s">
        <v>13698</v>
      </c>
      <c r="K152" t="s">
        <v>5931</v>
      </c>
    </row>
    <row r="153" spans="1:11" x14ac:dyDescent="0.55000000000000004">
      <c r="A153" s="8" t="s">
        <v>4984</v>
      </c>
      <c r="E153" s="8" t="s">
        <v>5833</v>
      </c>
      <c r="F153">
        <v>2</v>
      </c>
      <c r="G153" t="s">
        <v>13799</v>
      </c>
      <c r="H153" t="s">
        <v>13800</v>
      </c>
      <c r="I153" t="s">
        <v>13880</v>
      </c>
      <c r="J153" t="s">
        <v>13698</v>
      </c>
      <c r="K153" t="s">
        <v>5931</v>
      </c>
    </row>
    <row r="154" spans="1:11" x14ac:dyDescent="0.55000000000000004">
      <c r="A154" s="8" t="s">
        <v>4985</v>
      </c>
      <c r="E154" s="8" t="s">
        <v>5052</v>
      </c>
      <c r="F154">
        <v>2</v>
      </c>
      <c r="G154" t="s">
        <v>13959</v>
      </c>
      <c r="H154" t="s">
        <v>13960</v>
      </c>
      <c r="I154" t="s">
        <v>13961</v>
      </c>
      <c r="J154" t="s">
        <v>6449</v>
      </c>
      <c r="K154" t="s">
        <v>6450</v>
      </c>
    </row>
    <row r="155" spans="1:11" x14ac:dyDescent="0.55000000000000004">
      <c r="A155" s="8" t="s">
        <v>4985</v>
      </c>
      <c r="E155" s="8" t="s">
        <v>5105</v>
      </c>
      <c r="F155">
        <v>2</v>
      </c>
      <c r="G155" t="s">
        <v>13965</v>
      </c>
      <c r="H155" t="s">
        <v>13966</v>
      </c>
      <c r="I155" t="s">
        <v>13961</v>
      </c>
      <c r="J155" t="s">
        <v>6449</v>
      </c>
      <c r="K155" t="s">
        <v>6450</v>
      </c>
    </row>
    <row r="156" spans="1:11" x14ac:dyDescent="0.55000000000000004">
      <c r="A156" s="8" t="s">
        <v>4985</v>
      </c>
      <c r="E156" s="8" t="s">
        <v>5113</v>
      </c>
      <c r="F156">
        <v>2</v>
      </c>
      <c r="G156" t="s">
        <v>13982</v>
      </c>
      <c r="H156" t="s">
        <v>13983</v>
      </c>
      <c r="I156" t="s">
        <v>13984</v>
      </c>
      <c r="J156" t="s">
        <v>6449</v>
      </c>
      <c r="K156" t="s">
        <v>6450</v>
      </c>
    </row>
    <row r="157" spans="1:11" x14ac:dyDescent="0.55000000000000004">
      <c r="A157" s="8" t="s">
        <v>4986</v>
      </c>
      <c r="E157" s="8" t="s">
        <v>5114</v>
      </c>
      <c r="F157">
        <v>2</v>
      </c>
      <c r="G157" t="s">
        <v>6451</v>
      </c>
      <c r="H157" t="s">
        <v>6447</v>
      </c>
      <c r="I157" t="s">
        <v>6448</v>
      </c>
      <c r="J157" t="s">
        <v>6449</v>
      </c>
      <c r="K157" t="s">
        <v>6450</v>
      </c>
    </row>
    <row r="158" spans="1:11" x14ac:dyDescent="0.55000000000000004">
      <c r="A158" t="s">
        <v>4986</v>
      </c>
      <c r="E158" s="8" t="s">
        <v>5125</v>
      </c>
      <c r="F158">
        <v>2</v>
      </c>
      <c r="G158" t="s">
        <v>6451</v>
      </c>
      <c r="H158" t="s">
        <v>6447</v>
      </c>
      <c r="I158" t="s">
        <v>6448</v>
      </c>
      <c r="J158" t="s">
        <v>6449</v>
      </c>
      <c r="K158" t="s">
        <v>6450</v>
      </c>
    </row>
    <row r="159" spans="1:11" x14ac:dyDescent="0.55000000000000004">
      <c r="A159" t="s">
        <v>4987</v>
      </c>
      <c r="E159" s="8" t="s">
        <v>5195</v>
      </c>
      <c r="F159">
        <v>2</v>
      </c>
      <c r="G159" t="s">
        <v>14113</v>
      </c>
      <c r="H159" t="s">
        <v>14114</v>
      </c>
      <c r="I159" t="s">
        <v>14115</v>
      </c>
      <c r="J159" t="s">
        <v>6449</v>
      </c>
      <c r="K159" t="s">
        <v>6450</v>
      </c>
    </row>
    <row r="160" spans="1:11" x14ac:dyDescent="0.55000000000000004">
      <c r="A160" t="s">
        <v>4988</v>
      </c>
      <c r="E160" s="8" t="s">
        <v>5196</v>
      </c>
      <c r="F160">
        <v>2</v>
      </c>
      <c r="G160" t="s">
        <v>14116</v>
      </c>
      <c r="H160" t="s">
        <v>6447</v>
      </c>
      <c r="I160" t="s">
        <v>6448</v>
      </c>
      <c r="J160" t="s">
        <v>6449</v>
      </c>
      <c r="K160" t="s">
        <v>6450</v>
      </c>
    </row>
    <row r="161" spans="1:11" x14ac:dyDescent="0.55000000000000004">
      <c r="A161" t="s">
        <v>4989</v>
      </c>
      <c r="E161" s="8" t="s">
        <v>5479</v>
      </c>
      <c r="F161">
        <v>2</v>
      </c>
      <c r="G161" t="s">
        <v>13959</v>
      </c>
      <c r="H161" t="s">
        <v>13960</v>
      </c>
      <c r="I161" t="s">
        <v>13961</v>
      </c>
      <c r="J161" t="s">
        <v>6449</v>
      </c>
      <c r="K161" t="s">
        <v>6450</v>
      </c>
    </row>
    <row r="162" spans="1:11" x14ac:dyDescent="0.55000000000000004">
      <c r="A162" s="8" t="s">
        <v>4990</v>
      </c>
      <c r="E162" s="8" t="s">
        <v>5581</v>
      </c>
      <c r="F162">
        <v>2</v>
      </c>
      <c r="G162" t="s">
        <v>13959</v>
      </c>
      <c r="H162" t="s">
        <v>13960</v>
      </c>
      <c r="I162" t="s">
        <v>13961</v>
      </c>
      <c r="J162" t="s">
        <v>6449</v>
      </c>
      <c r="K162" t="s">
        <v>6450</v>
      </c>
    </row>
    <row r="163" spans="1:11" x14ac:dyDescent="0.55000000000000004">
      <c r="A163" t="s">
        <v>4991</v>
      </c>
      <c r="E163" s="8" t="s">
        <v>5771</v>
      </c>
      <c r="F163">
        <v>2</v>
      </c>
      <c r="G163" t="s">
        <v>14113</v>
      </c>
      <c r="H163" t="s">
        <v>14114</v>
      </c>
      <c r="I163" t="s">
        <v>14115</v>
      </c>
      <c r="J163" t="s">
        <v>6449</v>
      </c>
      <c r="K163" t="s">
        <v>6450</v>
      </c>
    </row>
    <row r="164" spans="1:11" x14ac:dyDescent="0.55000000000000004">
      <c r="A164" s="19" t="s">
        <v>4992</v>
      </c>
      <c r="E164" s="8" t="s">
        <v>4946</v>
      </c>
      <c r="F164">
        <v>2</v>
      </c>
      <c r="G164" t="s">
        <v>14263</v>
      </c>
      <c r="H164" t="s">
        <v>14264</v>
      </c>
      <c r="I164" t="s">
        <v>14265</v>
      </c>
      <c r="J164" t="s">
        <v>13751</v>
      </c>
      <c r="K164" t="s">
        <v>5931</v>
      </c>
    </row>
    <row r="165" spans="1:11" x14ac:dyDescent="0.55000000000000004">
      <c r="A165" t="s">
        <v>4992</v>
      </c>
      <c r="E165" s="8" t="s">
        <v>4986</v>
      </c>
      <c r="F165">
        <v>2</v>
      </c>
      <c r="G165" t="s">
        <v>14273</v>
      </c>
      <c r="H165" t="s">
        <v>14264</v>
      </c>
      <c r="I165" t="s">
        <v>14265</v>
      </c>
      <c r="J165" t="s">
        <v>13751</v>
      </c>
      <c r="K165" t="s">
        <v>5931</v>
      </c>
    </row>
    <row r="166" spans="1:11" x14ac:dyDescent="0.55000000000000004">
      <c r="A166" t="s">
        <v>4993</v>
      </c>
      <c r="E166" s="8" t="s">
        <v>5750</v>
      </c>
      <c r="F166">
        <v>2</v>
      </c>
      <c r="G166" t="s">
        <v>14390</v>
      </c>
      <c r="H166" t="s">
        <v>14391</v>
      </c>
      <c r="I166" t="s">
        <v>14392</v>
      </c>
      <c r="J166" t="s">
        <v>5954</v>
      </c>
      <c r="K166" t="s">
        <v>5936</v>
      </c>
    </row>
    <row r="167" spans="1:11" x14ac:dyDescent="0.55000000000000004">
      <c r="A167" t="s">
        <v>4994</v>
      </c>
      <c r="E167" s="8" t="s">
        <v>5334</v>
      </c>
      <c r="F167">
        <v>2</v>
      </c>
      <c r="G167" t="s">
        <v>14540</v>
      </c>
      <c r="H167" t="s">
        <v>14541</v>
      </c>
      <c r="I167" t="s">
        <v>7871</v>
      </c>
      <c r="J167" t="s">
        <v>13655</v>
      </c>
      <c r="K167" t="s">
        <v>13643</v>
      </c>
    </row>
    <row r="168" spans="1:11" x14ac:dyDescent="0.55000000000000004">
      <c r="A168" t="s">
        <v>4995</v>
      </c>
      <c r="E168" s="8" t="s">
        <v>5455</v>
      </c>
      <c r="F168">
        <v>2</v>
      </c>
      <c r="G168" t="s">
        <v>14563</v>
      </c>
      <c r="H168" t="s">
        <v>14541</v>
      </c>
      <c r="I168" t="s">
        <v>7871</v>
      </c>
      <c r="J168" t="s">
        <v>13655</v>
      </c>
      <c r="K168" t="s">
        <v>13643</v>
      </c>
    </row>
    <row r="169" spans="1:11" x14ac:dyDescent="0.55000000000000004">
      <c r="A169" t="s">
        <v>4996</v>
      </c>
      <c r="E169" s="8" t="s">
        <v>5856</v>
      </c>
      <c r="F169">
        <v>2</v>
      </c>
      <c r="G169" t="s">
        <v>14468</v>
      </c>
      <c r="H169" t="s">
        <v>14469</v>
      </c>
      <c r="I169" t="s">
        <v>14470</v>
      </c>
      <c r="J169" t="s">
        <v>13655</v>
      </c>
      <c r="K169" t="s">
        <v>13643</v>
      </c>
    </row>
    <row r="170" spans="1:11" x14ac:dyDescent="0.55000000000000004">
      <c r="A170" t="s">
        <v>4997</v>
      </c>
      <c r="E170" s="8" t="s">
        <v>5859</v>
      </c>
      <c r="F170">
        <v>2</v>
      </c>
      <c r="G170" t="s">
        <v>14501</v>
      </c>
      <c r="H170" t="s">
        <v>14413</v>
      </c>
      <c r="I170" t="s">
        <v>14502</v>
      </c>
      <c r="J170" t="s">
        <v>13655</v>
      </c>
      <c r="K170" t="s">
        <v>13643</v>
      </c>
    </row>
    <row r="171" spans="1:11" x14ac:dyDescent="0.55000000000000004">
      <c r="A171" t="s">
        <v>4997</v>
      </c>
      <c r="E171" s="8" t="s">
        <v>5860</v>
      </c>
      <c r="F171">
        <v>2</v>
      </c>
      <c r="G171" t="s">
        <v>13660</v>
      </c>
      <c r="H171" t="s">
        <v>14572</v>
      </c>
      <c r="I171" t="s">
        <v>14573</v>
      </c>
      <c r="J171" t="s">
        <v>13655</v>
      </c>
      <c r="K171" t="s">
        <v>13643</v>
      </c>
    </row>
    <row r="172" spans="1:11" x14ac:dyDescent="0.55000000000000004">
      <c r="A172" t="s">
        <v>4997</v>
      </c>
      <c r="E172" s="8" t="s">
        <v>5905</v>
      </c>
      <c r="F172">
        <v>2</v>
      </c>
      <c r="G172" t="s">
        <v>14407</v>
      </c>
      <c r="H172" t="s">
        <v>14408</v>
      </c>
      <c r="I172" t="s">
        <v>14409</v>
      </c>
      <c r="J172" t="s">
        <v>13655</v>
      </c>
      <c r="K172" t="s">
        <v>13643</v>
      </c>
    </row>
    <row r="173" spans="1:11" x14ac:dyDescent="0.55000000000000004">
      <c r="A173" t="s">
        <v>4998</v>
      </c>
      <c r="E173" s="8" t="s">
        <v>5915</v>
      </c>
      <c r="F173">
        <v>2</v>
      </c>
      <c r="G173" t="s">
        <v>14540</v>
      </c>
      <c r="H173" t="s">
        <v>14541</v>
      </c>
      <c r="I173" t="s">
        <v>7871</v>
      </c>
      <c r="J173" t="s">
        <v>13655</v>
      </c>
      <c r="K173" t="s">
        <v>13643</v>
      </c>
    </row>
    <row r="174" spans="1:11" x14ac:dyDescent="0.55000000000000004">
      <c r="A174" s="8" t="s">
        <v>4999</v>
      </c>
      <c r="E174" s="8" t="s">
        <v>5917</v>
      </c>
      <c r="F174">
        <v>2</v>
      </c>
      <c r="G174" t="s">
        <v>14728</v>
      </c>
      <c r="H174" t="s">
        <v>14729</v>
      </c>
      <c r="I174" t="s">
        <v>14730</v>
      </c>
      <c r="J174" t="s">
        <v>13655</v>
      </c>
      <c r="K174" t="s">
        <v>13643</v>
      </c>
    </row>
    <row r="175" spans="1:11" x14ac:dyDescent="0.55000000000000004">
      <c r="A175" t="s">
        <v>5000</v>
      </c>
      <c r="E175" s="8" t="s">
        <v>5689</v>
      </c>
      <c r="F175">
        <v>2</v>
      </c>
      <c r="G175" t="s">
        <v>14800</v>
      </c>
      <c r="H175" t="s">
        <v>14801</v>
      </c>
      <c r="I175" t="s">
        <v>7409</v>
      </c>
      <c r="J175" t="s">
        <v>13729</v>
      </c>
      <c r="K175" t="s">
        <v>5931</v>
      </c>
    </row>
    <row r="176" spans="1:11" x14ac:dyDescent="0.55000000000000004">
      <c r="A176" t="s">
        <v>5001</v>
      </c>
      <c r="E176" s="8" t="s">
        <v>5751</v>
      </c>
      <c r="F176">
        <v>2</v>
      </c>
      <c r="G176" t="s">
        <v>13660</v>
      </c>
      <c r="H176" t="s">
        <v>14801</v>
      </c>
      <c r="I176" t="s">
        <v>7409</v>
      </c>
      <c r="J176" t="s">
        <v>13729</v>
      </c>
      <c r="K176" t="s">
        <v>5931</v>
      </c>
    </row>
    <row r="177" spans="1:11" x14ac:dyDescent="0.55000000000000004">
      <c r="A177" s="8" t="s">
        <v>6360</v>
      </c>
      <c r="E177" s="8" t="s">
        <v>5091</v>
      </c>
      <c r="F177">
        <v>2</v>
      </c>
      <c r="G177" t="s">
        <v>14808</v>
      </c>
      <c r="H177" t="s">
        <v>14803</v>
      </c>
      <c r="I177" t="s">
        <v>14804</v>
      </c>
      <c r="J177" t="s">
        <v>13695</v>
      </c>
      <c r="K177" t="s">
        <v>5931</v>
      </c>
    </row>
    <row r="178" spans="1:11" x14ac:dyDescent="0.55000000000000004">
      <c r="A178" s="8" t="s">
        <v>5002</v>
      </c>
      <c r="E178" s="8" t="s">
        <v>5097</v>
      </c>
      <c r="F178">
        <v>2</v>
      </c>
      <c r="G178" t="s">
        <v>14808</v>
      </c>
      <c r="H178" t="s">
        <v>14803</v>
      </c>
      <c r="I178" t="s">
        <v>14804</v>
      </c>
      <c r="J178" t="s">
        <v>13695</v>
      </c>
      <c r="K178" t="s">
        <v>5931</v>
      </c>
    </row>
    <row r="179" spans="1:11" x14ac:dyDescent="0.55000000000000004">
      <c r="A179" t="s">
        <v>5003</v>
      </c>
      <c r="E179" s="8" t="s">
        <v>5623</v>
      </c>
      <c r="F179">
        <v>2</v>
      </c>
      <c r="G179" t="s">
        <v>14831</v>
      </c>
      <c r="H179" t="s">
        <v>14832</v>
      </c>
      <c r="I179" t="s">
        <v>14804</v>
      </c>
      <c r="J179" t="s">
        <v>13695</v>
      </c>
      <c r="K179" t="s">
        <v>5931</v>
      </c>
    </row>
    <row r="180" spans="1:11" x14ac:dyDescent="0.55000000000000004">
      <c r="A180" s="8" t="s">
        <v>13614</v>
      </c>
      <c r="E180" s="8" t="s">
        <v>4917</v>
      </c>
      <c r="F180">
        <v>2</v>
      </c>
      <c r="G180" t="s">
        <v>14092</v>
      </c>
      <c r="H180" t="s">
        <v>13706</v>
      </c>
      <c r="I180" t="s">
        <v>8332</v>
      </c>
      <c r="J180" t="s">
        <v>5930</v>
      </c>
      <c r="K180" t="s">
        <v>5931</v>
      </c>
    </row>
    <row r="181" spans="1:11" x14ac:dyDescent="0.55000000000000004">
      <c r="A181" s="8" t="s">
        <v>5004</v>
      </c>
      <c r="E181" s="8" t="s">
        <v>4922</v>
      </c>
      <c r="F181">
        <v>2</v>
      </c>
      <c r="G181" t="s">
        <v>14842</v>
      </c>
      <c r="H181" t="s">
        <v>13697</v>
      </c>
      <c r="I181" t="s">
        <v>8332</v>
      </c>
      <c r="J181" t="s">
        <v>5930</v>
      </c>
      <c r="K181" t="s">
        <v>5931</v>
      </c>
    </row>
    <row r="182" spans="1:11" x14ac:dyDescent="0.55000000000000004">
      <c r="A182" t="s">
        <v>5005</v>
      </c>
      <c r="E182" s="8" t="s">
        <v>4925</v>
      </c>
      <c r="F182">
        <v>2</v>
      </c>
      <c r="G182" t="s">
        <v>13660</v>
      </c>
      <c r="H182" t="s">
        <v>14012</v>
      </c>
      <c r="I182" t="s">
        <v>8332</v>
      </c>
      <c r="J182" t="s">
        <v>5930</v>
      </c>
      <c r="K182" t="s">
        <v>5931</v>
      </c>
    </row>
    <row r="183" spans="1:11" x14ac:dyDescent="0.55000000000000004">
      <c r="A183" s="8" t="s">
        <v>5006</v>
      </c>
      <c r="E183" s="8" t="s">
        <v>4974</v>
      </c>
      <c r="F183">
        <v>2</v>
      </c>
      <c r="G183" t="s">
        <v>13912</v>
      </c>
      <c r="H183" t="s">
        <v>13913</v>
      </c>
      <c r="I183" t="s">
        <v>5938</v>
      </c>
      <c r="J183" t="s">
        <v>5930</v>
      </c>
      <c r="K183" t="s">
        <v>5931</v>
      </c>
    </row>
    <row r="184" spans="1:11" x14ac:dyDescent="0.55000000000000004">
      <c r="A184" s="8" t="s">
        <v>5007</v>
      </c>
      <c r="E184" s="8" t="s">
        <v>4979</v>
      </c>
      <c r="F184">
        <v>2</v>
      </c>
      <c r="G184" t="s">
        <v>14317</v>
      </c>
      <c r="H184" t="s">
        <v>13706</v>
      </c>
      <c r="I184" t="s">
        <v>8332</v>
      </c>
      <c r="J184" t="s">
        <v>5930</v>
      </c>
      <c r="K184" t="s">
        <v>5931</v>
      </c>
    </row>
    <row r="185" spans="1:11" x14ac:dyDescent="0.55000000000000004">
      <c r="A185" t="s">
        <v>5007</v>
      </c>
      <c r="E185" s="8" t="s">
        <v>4992</v>
      </c>
      <c r="F185">
        <v>2</v>
      </c>
      <c r="G185" t="s">
        <v>14839</v>
      </c>
      <c r="H185" t="s">
        <v>14840</v>
      </c>
      <c r="I185" t="s">
        <v>13811</v>
      </c>
      <c r="J185" t="s">
        <v>5930</v>
      </c>
      <c r="K185" t="s">
        <v>5931</v>
      </c>
    </row>
    <row r="186" spans="1:11" x14ac:dyDescent="0.55000000000000004">
      <c r="A186" s="8" t="s">
        <v>6361</v>
      </c>
      <c r="E186" s="8" t="s">
        <v>5028</v>
      </c>
      <c r="F186">
        <v>2</v>
      </c>
      <c r="G186" t="s">
        <v>13804</v>
      </c>
      <c r="H186" t="s">
        <v>13716</v>
      </c>
      <c r="I186" t="s">
        <v>13717</v>
      </c>
      <c r="J186" t="s">
        <v>5930</v>
      </c>
      <c r="K186" t="s">
        <v>5931</v>
      </c>
    </row>
    <row r="187" spans="1:11" x14ac:dyDescent="0.55000000000000004">
      <c r="A187" s="8" t="s">
        <v>5008</v>
      </c>
      <c r="E187" s="8" t="s">
        <v>5041</v>
      </c>
      <c r="F187">
        <v>2</v>
      </c>
      <c r="G187" t="s">
        <v>13660</v>
      </c>
      <c r="H187" t="s">
        <v>13931</v>
      </c>
      <c r="I187" t="s">
        <v>13932</v>
      </c>
      <c r="J187" t="s">
        <v>5930</v>
      </c>
      <c r="K187" t="s">
        <v>5931</v>
      </c>
    </row>
    <row r="188" spans="1:11" x14ac:dyDescent="0.55000000000000004">
      <c r="A188" t="s">
        <v>5009</v>
      </c>
      <c r="E188" s="8" t="s">
        <v>5051</v>
      </c>
      <c r="F188">
        <v>2</v>
      </c>
      <c r="G188" t="s">
        <v>14334</v>
      </c>
      <c r="H188" t="s">
        <v>13716</v>
      </c>
      <c r="I188" t="s">
        <v>13717</v>
      </c>
      <c r="J188" t="s">
        <v>5930</v>
      </c>
      <c r="K188" t="s">
        <v>5931</v>
      </c>
    </row>
    <row r="189" spans="1:11" x14ac:dyDescent="0.55000000000000004">
      <c r="A189" t="s">
        <v>5010</v>
      </c>
      <c r="E189" s="8" t="s">
        <v>5068</v>
      </c>
      <c r="F189">
        <v>2</v>
      </c>
      <c r="G189" t="s">
        <v>13648</v>
      </c>
      <c r="H189" t="s">
        <v>13649</v>
      </c>
      <c r="I189" t="s">
        <v>13650</v>
      </c>
      <c r="J189" t="s">
        <v>5930</v>
      </c>
      <c r="K189" t="s">
        <v>5931</v>
      </c>
    </row>
    <row r="190" spans="1:11" x14ac:dyDescent="0.55000000000000004">
      <c r="A190" s="8" t="s">
        <v>5011</v>
      </c>
      <c r="E190" s="8" t="s">
        <v>5135</v>
      </c>
      <c r="F190">
        <v>2</v>
      </c>
      <c r="G190" t="s">
        <v>13702</v>
      </c>
      <c r="H190" t="s">
        <v>13703</v>
      </c>
      <c r="I190" t="s">
        <v>5938</v>
      </c>
      <c r="J190" t="s">
        <v>5930</v>
      </c>
      <c r="K190" t="s">
        <v>5931</v>
      </c>
    </row>
    <row r="191" spans="1:11" x14ac:dyDescent="0.55000000000000004">
      <c r="A191" s="8" t="s">
        <v>5011</v>
      </c>
      <c r="E191" s="8" t="s">
        <v>5151</v>
      </c>
      <c r="F191">
        <v>2</v>
      </c>
      <c r="G191" t="s">
        <v>13715</v>
      </c>
      <c r="H191" t="s">
        <v>13716</v>
      </c>
      <c r="I191" t="s">
        <v>13717</v>
      </c>
      <c r="J191" t="s">
        <v>5930</v>
      </c>
      <c r="K191" t="s">
        <v>5931</v>
      </c>
    </row>
    <row r="192" spans="1:11" x14ac:dyDescent="0.55000000000000004">
      <c r="A192" s="8" t="s">
        <v>1229</v>
      </c>
      <c r="E192" s="8" t="s">
        <v>5193</v>
      </c>
      <c r="F192">
        <v>2</v>
      </c>
      <c r="G192" t="s">
        <v>13749</v>
      </c>
      <c r="H192" t="s">
        <v>13697</v>
      </c>
      <c r="I192" t="s">
        <v>8332</v>
      </c>
      <c r="J192" t="s">
        <v>5930</v>
      </c>
      <c r="K192" t="s">
        <v>5931</v>
      </c>
    </row>
    <row r="193" spans="1:11" x14ac:dyDescent="0.55000000000000004">
      <c r="A193" s="8" t="s">
        <v>1229</v>
      </c>
      <c r="E193" s="8" t="s">
        <v>5264</v>
      </c>
      <c r="F193">
        <v>2</v>
      </c>
      <c r="G193" t="s">
        <v>13804</v>
      </c>
      <c r="H193" t="s">
        <v>13716</v>
      </c>
      <c r="I193" t="s">
        <v>13717</v>
      </c>
      <c r="J193" t="s">
        <v>5930</v>
      </c>
      <c r="K193" t="s">
        <v>5931</v>
      </c>
    </row>
    <row r="194" spans="1:11" x14ac:dyDescent="0.55000000000000004">
      <c r="A194" s="8" t="s">
        <v>1229</v>
      </c>
      <c r="E194" s="8" t="s">
        <v>5318</v>
      </c>
      <c r="F194">
        <v>2</v>
      </c>
      <c r="G194" t="s">
        <v>13820</v>
      </c>
      <c r="H194" t="s">
        <v>13821</v>
      </c>
      <c r="I194" t="s">
        <v>13822</v>
      </c>
      <c r="J194" t="s">
        <v>5930</v>
      </c>
      <c r="K194" t="s">
        <v>5931</v>
      </c>
    </row>
    <row r="195" spans="1:11" x14ac:dyDescent="0.55000000000000004">
      <c r="A195" t="s">
        <v>5012</v>
      </c>
      <c r="E195" s="8" t="s">
        <v>5324</v>
      </c>
      <c r="F195">
        <v>2</v>
      </c>
      <c r="G195" t="s">
        <v>13804</v>
      </c>
      <c r="H195" t="s">
        <v>13716</v>
      </c>
      <c r="I195" t="s">
        <v>13717</v>
      </c>
      <c r="J195" t="s">
        <v>5930</v>
      </c>
      <c r="K195" t="s">
        <v>5931</v>
      </c>
    </row>
    <row r="196" spans="1:11" x14ac:dyDescent="0.55000000000000004">
      <c r="A196" t="s">
        <v>5013</v>
      </c>
      <c r="E196" s="8" t="s">
        <v>5382</v>
      </c>
      <c r="F196">
        <v>2</v>
      </c>
      <c r="G196" t="s">
        <v>13833</v>
      </c>
      <c r="H196" t="s">
        <v>13834</v>
      </c>
      <c r="I196" t="s">
        <v>13835</v>
      </c>
      <c r="J196" t="s">
        <v>5930</v>
      </c>
      <c r="K196" t="s">
        <v>5931</v>
      </c>
    </row>
    <row r="197" spans="1:11" x14ac:dyDescent="0.55000000000000004">
      <c r="A197" s="8" t="s">
        <v>1275</v>
      </c>
      <c r="E197" s="8" t="s">
        <v>5409</v>
      </c>
      <c r="F197">
        <v>2</v>
      </c>
      <c r="G197" t="s">
        <v>13851</v>
      </c>
      <c r="H197" t="s">
        <v>13852</v>
      </c>
      <c r="I197" t="s">
        <v>13853</v>
      </c>
      <c r="J197" t="s">
        <v>5930</v>
      </c>
      <c r="K197" t="s">
        <v>5931</v>
      </c>
    </row>
    <row r="198" spans="1:11" x14ac:dyDescent="0.55000000000000004">
      <c r="A198" s="8" t="s">
        <v>5014</v>
      </c>
      <c r="E198" s="8" t="s">
        <v>5421</v>
      </c>
      <c r="F198">
        <v>2</v>
      </c>
      <c r="G198" t="s">
        <v>13857</v>
      </c>
      <c r="H198" t="s">
        <v>13858</v>
      </c>
      <c r="I198" t="s">
        <v>5941</v>
      </c>
      <c r="J198" t="s">
        <v>5930</v>
      </c>
      <c r="K198" t="s">
        <v>5931</v>
      </c>
    </row>
    <row r="199" spans="1:11" x14ac:dyDescent="0.55000000000000004">
      <c r="A199" s="8" t="s">
        <v>5014</v>
      </c>
      <c r="E199" s="8" t="s">
        <v>5434</v>
      </c>
      <c r="F199">
        <v>2</v>
      </c>
      <c r="G199" t="s">
        <v>13820</v>
      </c>
      <c r="H199" t="s">
        <v>13821</v>
      </c>
      <c r="I199" t="s">
        <v>13822</v>
      </c>
      <c r="J199" t="s">
        <v>5930</v>
      </c>
      <c r="K199" t="s">
        <v>5931</v>
      </c>
    </row>
    <row r="200" spans="1:11" x14ac:dyDescent="0.55000000000000004">
      <c r="A200" t="s">
        <v>5015</v>
      </c>
      <c r="E200" s="8" t="s">
        <v>5488</v>
      </c>
      <c r="F200">
        <v>2</v>
      </c>
      <c r="G200" t="s">
        <v>13699</v>
      </c>
      <c r="H200" t="s">
        <v>13700</v>
      </c>
      <c r="I200" t="s">
        <v>13701</v>
      </c>
      <c r="J200" t="s">
        <v>5930</v>
      </c>
      <c r="K200" t="s">
        <v>5931</v>
      </c>
    </row>
    <row r="201" spans="1:11" x14ac:dyDescent="0.55000000000000004">
      <c r="A201" t="s">
        <v>5016</v>
      </c>
      <c r="E201" s="8" t="s">
        <v>4314</v>
      </c>
      <c r="F201">
        <v>2</v>
      </c>
      <c r="G201" t="s">
        <v>13660</v>
      </c>
      <c r="H201" t="s">
        <v>13876</v>
      </c>
      <c r="I201" t="s">
        <v>13671</v>
      </c>
      <c r="J201" t="s">
        <v>5930</v>
      </c>
      <c r="K201" t="s">
        <v>5931</v>
      </c>
    </row>
    <row r="202" spans="1:11" x14ac:dyDescent="0.55000000000000004">
      <c r="A202" t="s">
        <v>5017</v>
      </c>
      <c r="E202" s="8" t="s">
        <v>5601</v>
      </c>
      <c r="F202">
        <v>2</v>
      </c>
      <c r="G202" t="s">
        <v>13670</v>
      </c>
      <c r="H202" t="s">
        <v>13908</v>
      </c>
      <c r="I202" t="s">
        <v>13909</v>
      </c>
      <c r="J202" t="s">
        <v>5930</v>
      </c>
      <c r="K202" t="s">
        <v>5931</v>
      </c>
    </row>
    <row r="203" spans="1:11" x14ac:dyDescent="0.55000000000000004">
      <c r="A203" t="s">
        <v>5017</v>
      </c>
      <c r="E203" s="8" t="s">
        <v>5626</v>
      </c>
      <c r="F203">
        <v>2</v>
      </c>
      <c r="G203" t="s">
        <v>13911</v>
      </c>
      <c r="H203" t="s">
        <v>13697</v>
      </c>
      <c r="I203" t="s">
        <v>8332</v>
      </c>
      <c r="J203" t="s">
        <v>5930</v>
      </c>
      <c r="K203" t="s">
        <v>5931</v>
      </c>
    </row>
    <row r="204" spans="1:11" x14ac:dyDescent="0.55000000000000004">
      <c r="A204" s="8" t="s">
        <v>5018</v>
      </c>
      <c r="E204" s="8" t="s">
        <v>5649</v>
      </c>
      <c r="F204">
        <v>2</v>
      </c>
      <c r="G204" t="s">
        <v>13859</v>
      </c>
      <c r="H204" t="s">
        <v>13806</v>
      </c>
      <c r="I204" t="s">
        <v>13807</v>
      </c>
      <c r="J204" t="s">
        <v>5930</v>
      </c>
      <c r="K204" t="s">
        <v>5931</v>
      </c>
    </row>
    <row r="205" spans="1:11" x14ac:dyDescent="0.55000000000000004">
      <c r="A205" t="s">
        <v>5018</v>
      </c>
      <c r="E205" s="8" t="s">
        <v>5656</v>
      </c>
      <c r="F205">
        <v>2</v>
      </c>
      <c r="G205" t="s">
        <v>5928</v>
      </c>
      <c r="H205" t="s">
        <v>5929</v>
      </c>
      <c r="I205" t="s">
        <v>5938</v>
      </c>
      <c r="J205" t="s">
        <v>5930</v>
      </c>
      <c r="K205" t="s">
        <v>5931</v>
      </c>
    </row>
    <row r="206" spans="1:11" x14ac:dyDescent="0.55000000000000004">
      <c r="A206" t="s">
        <v>5019</v>
      </c>
      <c r="E206" s="8" t="s">
        <v>5702</v>
      </c>
      <c r="F206">
        <v>2</v>
      </c>
      <c r="G206" t="s">
        <v>13820</v>
      </c>
      <c r="H206" t="s">
        <v>13821</v>
      </c>
      <c r="I206" t="s">
        <v>13822</v>
      </c>
      <c r="J206" t="s">
        <v>5930</v>
      </c>
      <c r="K206" t="s">
        <v>5931</v>
      </c>
    </row>
    <row r="207" spans="1:11" x14ac:dyDescent="0.55000000000000004">
      <c r="A207" s="8" t="s">
        <v>5020</v>
      </c>
      <c r="E207" s="8" t="s">
        <v>5840</v>
      </c>
      <c r="F207">
        <v>2</v>
      </c>
      <c r="G207" t="s">
        <v>13660</v>
      </c>
      <c r="H207" t="s">
        <v>14012</v>
      </c>
      <c r="I207" t="s">
        <v>8332</v>
      </c>
      <c r="J207" t="s">
        <v>5930</v>
      </c>
      <c r="K207" t="s">
        <v>5931</v>
      </c>
    </row>
    <row r="208" spans="1:11" x14ac:dyDescent="0.55000000000000004">
      <c r="A208" t="s">
        <v>5021</v>
      </c>
      <c r="E208" s="8" t="s">
        <v>5864</v>
      </c>
      <c r="F208">
        <v>2</v>
      </c>
      <c r="G208" t="s">
        <v>13702</v>
      </c>
      <c r="H208" t="s">
        <v>13703</v>
      </c>
      <c r="I208" t="s">
        <v>5938</v>
      </c>
      <c r="J208" t="s">
        <v>5930</v>
      </c>
      <c r="K208" t="s">
        <v>5931</v>
      </c>
    </row>
    <row r="209" spans="1:11" x14ac:dyDescent="0.55000000000000004">
      <c r="A209" t="s">
        <v>5022</v>
      </c>
      <c r="E209" s="19" t="s">
        <v>4233</v>
      </c>
      <c r="F209">
        <v>2</v>
      </c>
      <c r="G209" t="s">
        <v>14055</v>
      </c>
      <c r="H209" t="s">
        <v>14056</v>
      </c>
      <c r="I209" t="s">
        <v>14057</v>
      </c>
      <c r="J209" t="s">
        <v>5962</v>
      </c>
      <c r="K209" t="s">
        <v>5931</v>
      </c>
    </row>
    <row r="210" spans="1:11" x14ac:dyDescent="0.55000000000000004">
      <c r="A210" s="8" t="s">
        <v>6362</v>
      </c>
      <c r="E210" s="8" t="s">
        <v>5038</v>
      </c>
      <c r="F210">
        <v>2</v>
      </c>
      <c r="G210" t="s">
        <v>13660</v>
      </c>
      <c r="H210" t="s">
        <v>14096</v>
      </c>
      <c r="I210" t="s">
        <v>14054</v>
      </c>
      <c r="J210" t="s">
        <v>5962</v>
      </c>
      <c r="K210" t="s">
        <v>5931</v>
      </c>
    </row>
    <row r="211" spans="1:11" x14ac:dyDescent="0.55000000000000004">
      <c r="A211" s="8" t="s">
        <v>5023</v>
      </c>
      <c r="E211" s="8" t="s">
        <v>3326</v>
      </c>
      <c r="F211">
        <v>2</v>
      </c>
      <c r="G211" t="s">
        <v>13660</v>
      </c>
      <c r="H211" t="s">
        <v>5960</v>
      </c>
      <c r="I211" t="s">
        <v>14027</v>
      </c>
      <c r="J211" t="s">
        <v>5962</v>
      </c>
      <c r="K211" t="s">
        <v>5931</v>
      </c>
    </row>
    <row r="212" spans="1:11" x14ac:dyDescent="0.55000000000000004">
      <c r="A212" t="s">
        <v>5024</v>
      </c>
      <c r="E212" s="8" t="s">
        <v>5225</v>
      </c>
      <c r="F212">
        <v>2</v>
      </c>
      <c r="G212" t="s">
        <v>13660</v>
      </c>
      <c r="H212" t="s">
        <v>14125</v>
      </c>
      <c r="I212" t="s">
        <v>14126</v>
      </c>
      <c r="J212" t="s">
        <v>5962</v>
      </c>
      <c r="K212" t="s">
        <v>5931</v>
      </c>
    </row>
    <row r="213" spans="1:11" x14ac:dyDescent="0.55000000000000004">
      <c r="A213" s="8" t="s">
        <v>5025</v>
      </c>
      <c r="E213" s="8" t="s">
        <v>5256</v>
      </c>
      <c r="F213">
        <v>2</v>
      </c>
      <c r="G213" t="s">
        <v>1529</v>
      </c>
      <c r="H213" t="s">
        <v>14134</v>
      </c>
      <c r="I213" t="s">
        <v>14135</v>
      </c>
      <c r="J213" t="s">
        <v>5962</v>
      </c>
      <c r="K213" t="s">
        <v>5931</v>
      </c>
    </row>
    <row r="214" spans="1:11" x14ac:dyDescent="0.55000000000000004">
      <c r="A214" s="19" t="s">
        <v>5025</v>
      </c>
      <c r="E214" s="8" t="s">
        <v>5265</v>
      </c>
      <c r="F214">
        <v>2</v>
      </c>
      <c r="G214" t="s">
        <v>13660</v>
      </c>
      <c r="H214" t="s">
        <v>14141</v>
      </c>
      <c r="I214" t="s">
        <v>14137</v>
      </c>
      <c r="J214" t="s">
        <v>5962</v>
      </c>
      <c r="K214" t="s">
        <v>5931</v>
      </c>
    </row>
    <row r="215" spans="1:11" x14ac:dyDescent="0.55000000000000004">
      <c r="A215" s="8" t="s">
        <v>5025</v>
      </c>
      <c r="E215" s="8" t="s">
        <v>5284</v>
      </c>
      <c r="F215">
        <v>2</v>
      </c>
      <c r="G215" t="s">
        <v>13660</v>
      </c>
      <c r="H215" t="s">
        <v>14125</v>
      </c>
      <c r="I215" t="s">
        <v>14126</v>
      </c>
      <c r="J215" t="s">
        <v>5962</v>
      </c>
      <c r="K215" t="s">
        <v>5931</v>
      </c>
    </row>
    <row r="216" spans="1:11" x14ac:dyDescent="0.55000000000000004">
      <c r="A216" s="8" t="s">
        <v>5025</v>
      </c>
      <c r="E216" s="8" t="s">
        <v>2178</v>
      </c>
      <c r="F216">
        <v>2</v>
      </c>
      <c r="G216" t="s">
        <v>14156</v>
      </c>
      <c r="H216" t="s">
        <v>14157</v>
      </c>
      <c r="I216" t="s">
        <v>14088</v>
      </c>
      <c r="J216" t="s">
        <v>5962</v>
      </c>
      <c r="K216" t="s">
        <v>5931</v>
      </c>
    </row>
    <row r="217" spans="1:11" x14ac:dyDescent="0.55000000000000004">
      <c r="A217" s="8" t="s">
        <v>6363</v>
      </c>
      <c r="E217" s="19" t="s">
        <v>5387</v>
      </c>
      <c r="F217">
        <v>2</v>
      </c>
      <c r="G217" t="s">
        <v>13660</v>
      </c>
      <c r="H217" t="s">
        <v>14167</v>
      </c>
      <c r="I217" t="s">
        <v>14168</v>
      </c>
      <c r="J217" t="s">
        <v>5962</v>
      </c>
      <c r="K217" t="s">
        <v>5931</v>
      </c>
    </row>
    <row r="218" spans="1:11" x14ac:dyDescent="0.55000000000000004">
      <c r="A218" s="8" t="s">
        <v>6363</v>
      </c>
      <c r="E218" s="8" t="s">
        <v>5420</v>
      </c>
      <c r="F218">
        <v>2</v>
      </c>
      <c r="G218" t="s">
        <v>5959</v>
      </c>
      <c r="H218" t="s">
        <v>5960</v>
      </c>
      <c r="I218" t="s">
        <v>9276</v>
      </c>
      <c r="J218" t="s">
        <v>5962</v>
      </c>
      <c r="K218" t="s">
        <v>5931</v>
      </c>
    </row>
    <row r="219" spans="1:11" x14ac:dyDescent="0.55000000000000004">
      <c r="A219" t="s">
        <v>5026</v>
      </c>
      <c r="E219" s="8" t="s">
        <v>5474</v>
      </c>
      <c r="F219">
        <v>2</v>
      </c>
      <c r="G219" t="s">
        <v>14180</v>
      </c>
      <c r="H219" t="s">
        <v>14181</v>
      </c>
      <c r="I219" t="s">
        <v>8699</v>
      </c>
      <c r="J219" t="s">
        <v>5962</v>
      </c>
      <c r="K219" t="s">
        <v>5931</v>
      </c>
    </row>
    <row r="220" spans="1:11" x14ac:dyDescent="0.55000000000000004">
      <c r="A220" t="s">
        <v>5027</v>
      </c>
      <c r="E220" s="8" t="s">
        <v>5541</v>
      </c>
      <c r="F220">
        <v>2</v>
      </c>
      <c r="G220" t="s">
        <v>14182</v>
      </c>
      <c r="H220" t="s">
        <v>14053</v>
      </c>
      <c r="I220" t="s">
        <v>14183</v>
      </c>
      <c r="J220" t="s">
        <v>5962</v>
      </c>
      <c r="K220" t="s">
        <v>5931</v>
      </c>
    </row>
    <row r="221" spans="1:11" x14ac:dyDescent="0.55000000000000004">
      <c r="A221" t="s">
        <v>5027</v>
      </c>
      <c r="E221" s="8" t="s">
        <v>5556</v>
      </c>
      <c r="F221">
        <v>2</v>
      </c>
      <c r="G221" t="s">
        <v>14052</v>
      </c>
      <c r="H221" t="s">
        <v>14053</v>
      </c>
      <c r="I221" t="s">
        <v>14054</v>
      </c>
      <c r="J221" t="s">
        <v>5962</v>
      </c>
      <c r="K221" t="s">
        <v>5931</v>
      </c>
    </row>
    <row r="222" spans="1:11" x14ac:dyDescent="0.55000000000000004">
      <c r="A222" t="s">
        <v>5027</v>
      </c>
      <c r="E222" s="8" t="s">
        <v>5572</v>
      </c>
      <c r="F222">
        <v>2</v>
      </c>
      <c r="G222" t="s">
        <v>13660</v>
      </c>
      <c r="H222" t="s">
        <v>14125</v>
      </c>
      <c r="I222" t="s">
        <v>14126</v>
      </c>
      <c r="J222" t="s">
        <v>5962</v>
      </c>
      <c r="K222" t="s">
        <v>5931</v>
      </c>
    </row>
    <row r="223" spans="1:11" x14ac:dyDescent="0.55000000000000004">
      <c r="A223" t="s">
        <v>5028</v>
      </c>
      <c r="E223" s="8" t="s">
        <v>5694</v>
      </c>
      <c r="F223">
        <v>2</v>
      </c>
      <c r="G223" t="s">
        <v>14226</v>
      </c>
      <c r="H223" t="s">
        <v>14227</v>
      </c>
      <c r="I223" t="s">
        <v>14228</v>
      </c>
      <c r="J223" t="s">
        <v>5962</v>
      </c>
      <c r="K223" t="s">
        <v>5931</v>
      </c>
    </row>
    <row r="224" spans="1:11" x14ac:dyDescent="0.55000000000000004">
      <c r="A224" t="s">
        <v>5028</v>
      </c>
      <c r="E224" s="8" t="s">
        <v>5737</v>
      </c>
      <c r="F224">
        <v>2</v>
      </c>
      <c r="G224" t="s">
        <v>14182</v>
      </c>
      <c r="H224" t="s">
        <v>14053</v>
      </c>
      <c r="I224" t="s">
        <v>14183</v>
      </c>
      <c r="J224" t="s">
        <v>5962</v>
      </c>
      <c r="K224" t="s">
        <v>5931</v>
      </c>
    </row>
    <row r="225" spans="1:11" x14ac:dyDescent="0.55000000000000004">
      <c r="A225" s="8" t="s">
        <v>5029</v>
      </c>
      <c r="E225" s="8" t="s">
        <v>5767</v>
      </c>
      <c r="F225">
        <v>2</v>
      </c>
      <c r="G225" t="s">
        <v>13660</v>
      </c>
      <c r="H225" t="s">
        <v>14141</v>
      </c>
      <c r="I225" t="s">
        <v>14137</v>
      </c>
      <c r="J225" t="s">
        <v>5962</v>
      </c>
      <c r="K225" t="s">
        <v>5931</v>
      </c>
    </row>
    <row r="226" spans="1:11" x14ac:dyDescent="0.55000000000000004">
      <c r="A226" t="s">
        <v>5029</v>
      </c>
      <c r="E226" s="19" t="s">
        <v>5838</v>
      </c>
      <c r="F226">
        <v>2</v>
      </c>
      <c r="G226" t="s">
        <v>13660</v>
      </c>
      <c r="H226" t="s">
        <v>14096</v>
      </c>
      <c r="I226" t="s">
        <v>14228</v>
      </c>
      <c r="J226" t="s">
        <v>5962</v>
      </c>
      <c r="K226" t="s">
        <v>5931</v>
      </c>
    </row>
    <row r="227" spans="1:11" x14ac:dyDescent="0.55000000000000004">
      <c r="A227" t="s">
        <v>5029</v>
      </c>
      <c r="E227" s="8" t="s">
        <v>5883</v>
      </c>
      <c r="F227">
        <v>2</v>
      </c>
      <c r="G227" t="s">
        <v>14292</v>
      </c>
      <c r="H227" t="s">
        <v>5960</v>
      </c>
      <c r="I227" t="s">
        <v>14027</v>
      </c>
      <c r="J227" t="s">
        <v>5962</v>
      </c>
      <c r="K227" t="s">
        <v>5931</v>
      </c>
    </row>
    <row r="228" spans="1:11" x14ac:dyDescent="0.55000000000000004">
      <c r="A228" t="s">
        <v>5029</v>
      </c>
      <c r="E228" s="8" t="s">
        <v>4975</v>
      </c>
      <c r="F228">
        <v>2</v>
      </c>
      <c r="G228" t="s">
        <v>13660</v>
      </c>
      <c r="H228" t="s">
        <v>14410</v>
      </c>
      <c r="I228" t="s">
        <v>14411</v>
      </c>
      <c r="J228" t="s">
        <v>13659</v>
      </c>
      <c r="K228" t="s">
        <v>5931</v>
      </c>
    </row>
    <row r="229" spans="1:11" x14ac:dyDescent="0.55000000000000004">
      <c r="A229" t="s">
        <v>5029</v>
      </c>
      <c r="E229" s="8" t="s">
        <v>5011</v>
      </c>
      <c r="F229">
        <v>2</v>
      </c>
      <c r="G229" t="s">
        <v>14422</v>
      </c>
      <c r="H229" t="s">
        <v>14423</v>
      </c>
      <c r="I229" t="s">
        <v>8027</v>
      </c>
      <c r="J229" t="s">
        <v>13659</v>
      </c>
      <c r="K229" t="s">
        <v>5931</v>
      </c>
    </row>
    <row r="230" spans="1:11" x14ac:dyDescent="0.55000000000000004">
      <c r="A230" t="s">
        <v>5029</v>
      </c>
      <c r="E230" s="8" t="s">
        <v>5014</v>
      </c>
      <c r="F230">
        <v>2</v>
      </c>
      <c r="G230" t="s">
        <v>14430</v>
      </c>
      <c r="H230" t="s">
        <v>14431</v>
      </c>
      <c r="I230" t="s">
        <v>14432</v>
      </c>
      <c r="J230" t="s">
        <v>13659</v>
      </c>
      <c r="K230" t="s">
        <v>5931</v>
      </c>
    </row>
    <row r="231" spans="1:11" x14ac:dyDescent="0.55000000000000004">
      <c r="A231" s="8" t="s">
        <v>5030</v>
      </c>
      <c r="E231" s="8" t="s">
        <v>5017</v>
      </c>
      <c r="F231">
        <v>2</v>
      </c>
      <c r="G231" t="s">
        <v>13660</v>
      </c>
      <c r="H231" t="s">
        <v>14440</v>
      </c>
      <c r="I231" t="s">
        <v>14441</v>
      </c>
      <c r="J231" t="s">
        <v>13659</v>
      </c>
      <c r="K231" t="s">
        <v>5931</v>
      </c>
    </row>
    <row r="232" spans="1:11" x14ac:dyDescent="0.55000000000000004">
      <c r="A232" t="s">
        <v>13621</v>
      </c>
      <c r="E232" s="8" t="s">
        <v>5065</v>
      </c>
      <c r="F232">
        <v>2</v>
      </c>
      <c r="G232" t="s">
        <v>13660</v>
      </c>
      <c r="H232" t="s">
        <v>14440</v>
      </c>
      <c r="I232" t="s">
        <v>14441</v>
      </c>
      <c r="J232" t="s">
        <v>13659</v>
      </c>
      <c r="K232" t="s">
        <v>5931</v>
      </c>
    </row>
    <row r="233" spans="1:11" x14ac:dyDescent="0.55000000000000004">
      <c r="A233" t="s">
        <v>6364</v>
      </c>
      <c r="E233" s="8" t="s">
        <v>5118</v>
      </c>
      <c r="F233">
        <v>2</v>
      </c>
      <c r="G233" t="s">
        <v>14422</v>
      </c>
      <c r="H233" t="s">
        <v>14423</v>
      </c>
      <c r="I233" t="s">
        <v>8027</v>
      </c>
      <c r="J233" t="s">
        <v>13659</v>
      </c>
      <c r="K233" t="s">
        <v>5931</v>
      </c>
    </row>
    <row r="234" spans="1:11" x14ac:dyDescent="0.55000000000000004">
      <c r="A234" s="8" t="s">
        <v>5031</v>
      </c>
      <c r="E234" s="8" t="s">
        <v>5132</v>
      </c>
      <c r="F234">
        <v>2</v>
      </c>
      <c r="G234" t="s">
        <v>14445</v>
      </c>
      <c r="H234" t="s">
        <v>14446</v>
      </c>
      <c r="I234" t="s">
        <v>14447</v>
      </c>
      <c r="J234" t="s">
        <v>13659</v>
      </c>
      <c r="K234" t="s">
        <v>5931</v>
      </c>
    </row>
    <row r="235" spans="1:11" x14ac:dyDescent="0.55000000000000004">
      <c r="A235" t="s">
        <v>5032</v>
      </c>
      <c r="E235" s="8" t="s">
        <v>5163</v>
      </c>
      <c r="F235">
        <v>2</v>
      </c>
      <c r="G235" t="s">
        <v>13660</v>
      </c>
      <c r="H235" t="s">
        <v>14431</v>
      </c>
      <c r="I235" t="s">
        <v>14432</v>
      </c>
      <c r="J235" t="s">
        <v>13659</v>
      </c>
      <c r="K235" t="s">
        <v>5931</v>
      </c>
    </row>
    <row r="236" spans="1:11" x14ac:dyDescent="0.55000000000000004">
      <c r="A236" t="s">
        <v>5032</v>
      </c>
      <c r="E236" s="8" t="s">
        <v>5208</v>
      </c>
      <c r="F236">
        <v>2</v>
      </c>
      <c r="G236" t="s">
        <v>13795</v>
      </c>
      <c r="H236" t="s">
        <v>14431</v>
      </c>
      <c r="I236" t="s">
        <v>14432</v>
      </c>
      <c r="J236" t="s">
        <v>13659</v>
      </c>
      <c r="K236" t="s">
        <v>5931</v>
      </c>
    </row>
    <row r="237" spans="1:11" x14ac:dyDescent="0.55000000000000004">
      <c r="A237" t="s">
        <v>5033</v>
      </c>
      <c r="E237" s="8" t="s">
        <v>5465</v>
      </c>
      <c r="F237">
        <v>2</v>
      </c>
      <c r="G237" t="s">
        <v>13660</v>
      </c>
      <c r="H237" t="s">
        <v>14440</v>
      </c>
      <c r="I237" t="s">
        <v>14441</v>
      </c>
      <c r="J237" t="s">
        <v>13659</v>
      </c>
      <c r="K237" t="s">
        <v>5931</v>
      </c>
    </row>
    <row r="238" spans="1:11" x14ac:dyDescent="0.55000000000000004">
      <c r="A238" t="s">
        <v>5034</v>
      </c>
      <c r="E238" s="8" t="s">
        <v>5468</v>
      </c>
      <c r="F238">
        <v>2</v>
      </c>
      <c r="G238" t="s">
        <v>13795</v>
      </c>
      <c r="H238" t="s">
        <v>14431</v>
      </c>
      <c r="I238" t="s">
        <v>14432</v>
      </c>
      <c r="J238" t="s">
        <v>13659</v>
      </c>
      <c r="K238" t="s">
        <v>5931</v>
      </c>
    </row>
    <row r="239" spans="1:11" x14ac:dyDescent="0.55000000000000004">
      <c r="A239" s="8" t="s">
        <v>5035</v>
      </c>
      <c r="E239" s="8" t="s">
        <v>5511</v>
      </c>
      <c r="F239">
        <v>2</v>
      </c>
      <c r="G239" t="s">
        <v>13660</v>
      </c>
      <c r="H239" t="s">
        <v>14497</v>
      </c>
      <c r="I239" t="s">
        <v>14405</v>
      </c>
      <c r="J239" t="s">
        <v>13659</v>
      </c>
      <c r="K239" t="s">
        <v>5931</v>
      </c>
    </row>
    <row r="240" spans="1:11" x14ac:dyDescent="0.55000000000000004">
      <c r="A240" s="8" t="s">
        <v>5036</v>
      </c>
      <c r="E240" s="8" t="s">
        <v>5547</v>
      </c>
      <c r="F240">
        <v>2</v>
      </c>
      <c r="G240" t="s">
        <v>13660</v>
      </c>
      <c r="H240" t="s">
        <v>14440</v>
      </c>
      <c r="I240" t="s">
        <v>14441</v>
      </c>
      <c r="J240" t="s">
        <v>13659</v>
      </c>
      <c r="K240" t="s">
        <v>5931</v>
      </c>
    </row>
    <row r="241" spans="1:11" x14ac:dyDescent="0.55000000000000004">
      <c r="A241" s="8" t="s">
        <v>5037</v>
      </c>
      <c r="E241" s="8" t="s">
        <v>4910</v>
      </c>
      <c r="F241">
        <v>2</v>
      </c>
      <c r="G241" t="s">
        <v>14542</v>
      </c>
      <c r="H241" t="s">
        <v>14543</v>
      </c>
      <c r="I241" t="s">
        <v>8521</v>
      </c>
      <c r="J241" t="s">
        <v>13651</v>
      </c>
      <c r="K241" t="s">
        <v>13643</v>
      </c>
    </row>
    <row r="242" spans="1:11" x14ac:dyDescent="0.55000000000000004">
      <c r="A242" t="s">
        <v>5037</v>
      </c>
      <c r="E242" s="8" t="s">
        <v>4941</v>
      </c>
      <c r="F242">
        <v>2</v>
      </c>
      <c r="G242" t="s">
        <v>14544</v>
      </c>
      <c r="H242" t="s">
        <v>14545</v>
      </c>
      <c r="I242" t="s">
        <v>8044</v>
      </c>
      <c r="J242" t="s">
        <v>13651</v>
      </c>
      <c r="K242" t="s">
        <v>13643</v>
      </c>
    </row>
    <row r="243" spans="1:11" x14ac:dyDescent="0.55000000000000004">
      <c r="A243" t="s">
        <v>5037</v>
      </c>
      <c r="E243" s="8" t="s">
        <v>5207</v>
      </c>
      <c r="F243">
        <v>2</v>
      </c>
      <c r="G243" t="s">
        <v>14544</v>
      </c>
      <c r="H243" t="s">
        <v>14545</v>
      </c>
      <c r="I243" t="s">
        <v>8044</v>
      </c>
      <c r="J243" t="s">
        <v>13651</v>
      </c>
      <c r="K243" t="s">
        <v>13643</v>
      </c>
    </row>
    <row r="244" spans="1:11" x14ac:dyDescent="0.55000000000000004">
      <c r="A244" t="s">
        <v>5037</v>
      </c>
      <c r="E244" s="8" t="s">
        <v>5268</v>
      </c>
      <c r="F244">
        <v>2</v>
      </c>
      <c r="G244" t="s">
        <v>14561</v>
      </c>
      <c r="H244" t="s">
        <v>14546</v>
      </c>
      <c r="I244" t="s">
        <v>8521</v>
      </c>
      <c r="J244" t="s">
        <v>13651</v>
      </c>
      <c r="K244" t="s">
        <v>13643</v>
      </c>
    </row>
    <row r="245" spans="1:11" x14ac:dyDescent="0.55000000000000004">
      <c r="A245" t="s">
        <v>5037</v>
      </c>
      <c r="E245" s="8" t="s">
        <v>5288</v>
      </c>
      <c r="F245">
        <v>2</v>
      </c>
      <c r="G245" t="s">
        <v>14570</v>
      </c>
      <c r="H245" t="s">
        <v>14545</v>
      </c>
      <c r="I245" t="s">
        <v>8044</v>
      </c>
      <c r="J245" t="s">
        <v>13651</v>
      </c>
      <c r="K245" t="s">
        <v>13643</v>
      </c>
    </row>
    <row r="246" spans="1:11" x14ac:dyDescent="0.55000000000000004">
      <c r="A246" t="s">
        <v>5037</v>
      </c>
      <c r="E246" s="8" t="s">
        <v>5317</v>
      </c>
      <c r="F246">
        <v>2</v>
      </c>
      <c r="G246" t="s">
        <v>14561</v>
      </c>
      <c r="H246" t="s">
        <v>14546</v>
      </c>
      <c r="I246" t="s">
        <v>8521</v>
      </c>
      <c r="J246" t="s">
        <v>13651</v>
      </c>
      <c r="K246" t="s">
        <v>13643</v>
      </c>
    </row>
    <row r="247" spans="1:11" x14ac:dyDescent="0.55000000000000004">
      <c r="A247" t="s">
        <v>5038</v>
      </c>
      <c r="E247" s="8" t="s">
        <v>5385</v>
      </c>
      <c r="F247">
        <v>2</v>
      </c>
      <c r="G247" t="s">
        <v>14544</v>
      </c>
      <c r="H247" t="s">
        <v>14545</v>
      </c>
      <c r="I247" t="s">
        <v>8044</v>
      </c>
      <c r="J247" t="s">
        <v>13651</v>
      </c>
      <c r="K247" t="s">
        <v>13643</v>
      </c>
    </row>
    <row r="248" spans="1:11" x14ac:dyDescent="0.55000000000000004">
      <c r="A248" t="s">
        <v>5038</v>
      </c>
      <c r="E248" s="8" t="s">
        <v>5482</v>
      </c>
      <c r="F248">
        <v>2</v>
      </c>
      <c r="G248" t="s">
        <v>14587</v>
      </c>
      <c r="H248" t="s">
        <v>14582</v>
      </c>
      <c r="I248" t="s">
        <v>14583</v>
      </c>
      <c r="J248" t="s">
        <v>13651</v>
      </c>
      <c r="K248" t="s">
        <v>13643</v>
      </c>
    </row>
    <row r="249" spans="1:11" x14ac:dyDescent="0.55000000000000004">
      <c r="A249" t="s">
        <v>5039</v>
      </c>
      <c r="E249" s="8" t="s">
        <v>5536</v>
      </c>
      <c r="F249">
        <v>2</v>
      </c>
      <c r="G249" t="s">
        <v>14561</v>
      </c>
      <c r="H249" t="s">
        <v>14546</v>
      </c>
      <c r="I249" t="s">
        <v>8521</v>
      </c>
      <c r="J249" t="s">
        <v>13651</v>
      </c>
      <c r="K249" t="s">
        <v>13643</v>
      </c>
    </row>
    <row r="250" spans="1:11" x14ac:dyDescent="0.55000000000000004">
      <c r="A250" s="8" t="s">
        <v>5040</v>
      </c>
      <c r="E250" s="8" t="s">
        <v>5539</v>
      </c>
      <c r="F250">
        <v>2</v>
      </c>
      <c r="G250" t="s">
        <v>13660</v>
      </c>
      <c r="H250" t="s">
        <v>14562</v>
      </c>
      <c r="I250" t="s">
        <v>14560</v>
      </c>
      <c r="J250" t="s">
        <v>13651</v>
      </c>
      <c r="K250" t="s">
        <v>13643</v>
      </c>
    </row>
    <row r="251" spans="1:11" x14ac:dyDescent="0.55000000000000004">
      <c r="A251" t="s">
        <v>5041</v>
      </c>
      <c r="E251" s="8" t="s">
        <v>5566</v>
      </c>
      <c r="F251">
        <v>2</v>
      </c>
      <c r="G251" t="s">
        <v>14561</v>
      </c>
      <c r="H251" t="s">
        <v>14546</v>
      </c>
      <c r="I251" t="s">
        <v>8521</v>
      </c>
      <c r="J251" t="s">
        <v>13651</v>
      </c>
      <c r="K251" t="s">
        <v>13643</v>
      </c>
    </row>
    <row r="252" spans="1:11" x14ac:dyDescent="0.55000000000000004">
      <c r="A252" t="s">
        <v>5041</v>
      </c>
      <c r="E252" s="8" t="s">
        <v>5578</v>
      </c>
      <c r="F252">
        <v>2</v>
      </c>
      <c r="G252" t="s">
        <v>14590</v>
      </c>
      <c r="H252" t="s">
        <v>14556</v>
      </c>
      <c r="I252" t="s">
        <v>14557</v>
      </c>
      <c r="J252" t="s">
        <v>13651</v>
      </c>
      <c r="K252" t="s">
        <v>13643</v>
      </c>
    </row>
    <row r="253" spans="1:11" x14ac:dyDescent="0.55000000000000004">
      <c r="A253" s="8" t="s">
        <v>5042</v>
      </c>
      <c r="E253" s="8" t="s">
        <v>5599</v>
      </c>
      <c r="F253">
        <v>2</v>
      </c>
      <c r="G253" t="s">
        <v>14561</v>
      </c>
      <c r="H253" t="s">
        <v>14546</v>
      </c>
      <c r="I253" t="s">
        <v>8521</v>
      </c>
      <c r="J253" t="s">
        <v>13651</v>
      </c>
      <c r="K253" t="s">
        <v>13643</v>
      </c>
    </row>
    <row r="254" spans="1:11" x14ac:dyDescent="0.55000000000000004">
      <c r="A254" t="s">
        <v>5042</v>
      </c>
      <c r="E254" s="8" t="s">
        <v>5647</v>
      </c>
      <c r="F254">
        <v>2</v>
      </c>
      <c r="G254" t="s">
        <v>14604</v>
      </c>
      <c r="H254" t="s">
        <v>14598</v>
      </c>
      <c r="I254" t="s">
        <v>8521</v>
      </c>
      <c r="J254" t="s">
        <v>13651</v>
      </c>
      <c r="K254" t="s">
        <v>13643</v>
      </c>
    </row>
    <row r="255" spans="1:11" x14ac:dyDescent="0.55000000000000004">
      <c r="A255" t="s">
        <v>5043</v>
      </c>
      <c r="E255" s="8" t="s">
        <v>5671</v>
      </c>
      <c r="F255">
        <v>2</v>
      </c>
      <c r="G255" t="s">
        <v>14601</v>
      </c>
      <c r="H255" t="s">
        <v>14598</v>
      </c>
      <c r="I255" t="s">
        <v>8521</v>
      </c>
      <c r="J255" t="s">
        <v>13651</v>
      </c>
      <c r="K255" t="s">
        <v>13643</v>
      </c>
    </row>
    <row r="256" spans="1:11" x14ac:dyDescent="0.55000000000000004">
      <c r="A256" t="s">
        <v>5043</v>
      </c>
      <c r="E256" s="8" t="s">
        <v>5765</v>
      </c>
      <c r="F256">
        <v>2</v>
      </c>
      <c r="G256" t="s">
        <v>14604</v>
      </c>
      <c r="H256" t="s">
        <v>14598</v>
      </c>
      <c r="I256" t="s">
        <v>8521</v>
      </c>
      <c r="J256" t="s">
        <v>13651</v>
      </c>
      <c r="K256" t="s">
        <v>13643</v>
      </c>
    </row>
    <row r="257" spans="1:11" x14ac:dyDescent="0.55000000000000004">
      <c r="A257" t="s">
        <v>5043</v>
      </c>
      <c r="E257" s="8" t="s">
        <v>5766</v>
      </c>
      <c r="F257">
        <v>2</v>
      </c>
      <c r="G257" t="s">
        <v>14561</v>
      </c>
      <c r="H257" t="s">
        <v>14546</v>
      </c>
      <c r="I257" t="s">
        <v>8521</v>
      </c>
      <c r="J257" t="s">
        <v>13651</v>
      </c>
      <c r="K257" t="s">
        <v>13643</v>
      </c>
    </row>
    <row r="258" spans="1:11" x14ac:dyDescent="0.55000000000000004">
      <c r="A258" t="s">
        <v>5043</v>
      </c>
      <c r="E258" s="8" t="s">
        <v>5800</v>
      </c>
      <c r="F258">
        <v>2</v>
      </c>
      <c r="G258" t="s">
        <v>14587</v>
      </c>
      <c r="H258" t="s">
        <v>14582</v>
      </c>
      <c r="I258" t="s">
        <v>14583</v>
      </c>
      <c r="J258" t="s">
        <v>13651</v>
      </c>
      <c r="K258" t="s">
        <v>13643</v>
      </c>
    </row>
    <row r="259" spans="1:11" x14ac:dyDescent="0.55000000000000004">
      <c r="A259" t="s">
        <v>5044</v>
      </c>
      <c r="E259" s="8" t="s">
        <v>5900</v>
      </c>
      <c r="F259">
        <v>2</v>
      </c>
      <c r="G259" t="s">
        <v>14544</v>
      </c>
      <c r="H259" t="s">
        <v>14545</v>
      </c>
      <c r="I259" t="s">
        <v>8044</v>
      </c>
      <c r="J259" t="s">
        <v>13651</v>
      </c>
      <c r="K259" t="s">
        <v>13643</v>
      </c>
    </row>
    <row r="260" spans="1:11" x14ac:dyDescent="0.55000000000000004">
      <c r="A260" s="8" t="s">
        <v>5045</v>
      </c>
      <c r="E260" s="8" t="s">
        <v>4313</v>
      </c>
      <c r="F260">
        <v>2</v>
      </c>
      <c r="G260" t="s">
        <v>13660</v>
      </c>
      <c r="H260" t="s">
        <v>14641</v>
      </c>
      <c r="I260" t="s">
        <v>14267</v>
      </c>
      <c r="J260" t="s">
        <v>13710</v>
      </c>
      <c r="K260" t="s">
        <v>5931</v>
      </c>
    </row>
    <row r="261" spans="1:11" x14ac:dyDescent="0.55000000000000004">
      <c r="A261" t="s">
        <v>5046</v>
      </c>
      <c r="E261" s="8" t="s">
        <v>5845</v>
      </c>
      <c r="F261">
        <v>2</v>
      </c>
      <c r="G261" t="s">
        <v>14662</v>
      </c>
      <c r="H261" t="s">
        <v>14644</v>
      </c>
      <c r="I261" t="s">
        <v>14645</v>
      </c>
      <c r="J261" t="s">
        <v>5958</v>
      </c>
      <c r="K261" t="s">
        <v>5931</v>
      </c>
    </row>
    <row r="262" spans="1:11" x14ac:dyDescent="0.55000000000000004">
      <c r="A262" t="s">
        <v>5047</v>
      </c>
      <c r="E262" s="8" t="s">
        <v>5069</v>
      </c>
      <c r="F262">
        <v>2</v>
      </c>
      <c r="G262" t="s">
        <v>14681</v>
      </c>
      <c r="H262" t="s">
        <v>14672</v>
      </c>
      <c r="I262" t="s">
        <v>7696</v>
      </c>
      <c r="J262" t="s">
        <v>13688</v>
      </c>
      <c r="K262" t="s">
        <v>13745</v>
      </c>
    </row>
    <row r="263" spans="1:11" x14ac:dyDescent="0.55000000000000004">
      <c r="A263" t="s">
        <v>5048</v>
      </c>
      <c r="E263" s="19" t="s">
        <v>5253</v>
      </c>
      <c r="F263">
        <v>2</v>
      </c>
      <c r="G263" t="s">
        <v>14682</v>
      </c>
      <c r="H263" t="s">
        <v>14672</v>
      </c>
      <c r="I263" t="s">
        <v>7696</v>
      </c>
      <c r="J263" t="s">
        <v>13688</v>
      </c>
      <c r="K263" t="s">
        <v>13745</v>
      </c>
    </row>
    <row r="264" spans="1:11" x14ac:dyDescent="0.55000000000000004">
      <c r="A264" t="s">
        <v>5048</v>
      </c>
      <c r="E264" s="8" t="s">
        <v>5567</v>
      </c>
      <c r="F264">
        <v>2</v>
      </c>
      <c r="G264" t="s">
        <v>14681</v>
      </c>
      <c r="H264" t="s">
        <v>14672</v>
      </c>
      <c r="I264" t="s">
        <v>7696</v>
      </c>
      <c r="J264" t="s">
        <v>13688</v>
      </c>
      <c r="K264" t="s">
        <v>13745</v>
      </c>
    </row>
    <row r="265" spans="1:11" x14ac:dyDescent="0.55000000000000004">
      <c r="A265" t="s">
        <v>5048</v>
      </c>
      <c r="E265" s="8" t="s">
        <v>5698</v>
      </c>
      <c r="F265">
        <v>2</v>
      </c>
      <c r="G265" t="s">
        <v>14682</v>
      </c>
      <c r="H265" t="s">
        <v>14672</v>
      </c>
      <c r="I265" t="s">
        <v>7696</v>
      </c>
      <c r="J265" t="s">
        <v>13688</v>
      </c>
      <c r="K265" t="s">
        <v>13745</v>
      </c>
    </row>
    <row r="266" spans="1:11" x14ac:dyDescent="0.55000000000000004">
      <c r="A266" t="s">
        <v>5048</v>
      </c>
      <c r="E266" s="8" t="s">
        <v>4935</v>
      </c>
      <c r="F266">
        <v>2</v>
      </c>
      <c r="G266" t="s">
        <v>14695</v>
      </c>
      <c r="H266" t="s">
        <v>14696</v>
      </c>
      <c r="I266" t="s">
        <v>7970</v>
      </c>
      <c r="J266" t="s">
        <v>13680</v>
      </c>
      <c r="K266" t="s">
        <v>5931</v>
      </c>
    </row>
    <row r="267" spans="1:11" x14ac:dyDescent="0.55000000000000004">
      <c r="A267" t="s">
        <v>5048</v>
      </c>
      <c r="E267" s="8" t="s">
        <v>5123</v>
      </c>
      <c r="F267">
        <v>2</v>
      </c>
      <c r="G267" t="s">
        <v>14699</v>
      </c>
      <c r="H267" t="s">
        <v>14700</v>
      </c>
      <c r="I267" t="s">
        <v>14701</v>
      </c>
      <c r="J267" t="s">
        <v>13680</v>
      </c>
      <c r="K267" t="s">
        <v>5931</v>
      </c>
    </row>
    <row r="268" spans="1:11" x14ac:dyDescent="0.55000000000000004">
      <c r="A268" t="s">
        <v>5048</v>
      </c>
      <c r="E268" s="8" t="s">
        <v>5779</v>
      </c>
      <c r="F268">
        <v>2</v>
      </c>
      <c r="G268" t="s">
        <v>14732</v>
      </c>
      <c r="H268" t="s">
        <v>14708</v>
      </c>
      <c r="I268" t="s">
        <v>9225</v>
      </c>
      <c r="J268" t="s">
        <v>13680</v>
      </c>
      <c r="K268" t="s">
        <v>5931</v>
      </c>
    </row>
    <row r="269" spans="1:11" x14ac:dyDescent="0.55000000000000004">
      <c r="A269" t="s">
        <v>5048</v>
      </c>
      <c r="E269" s="8" t="s">
        <v>5826</v>
      </c>
      <c r="F269">
        <v>2</v>
      </c>
      <c r="G269" t="s">
        <v>14695</v>
      </c>
      <c r="H269" t="s">
        <v>14696</v>
      </c>
      <c r="I269" t="s">
        <v>7970</v>
      </c>
      <c r="J269" t="s">
        <v>13680</v>
      </c>
      <c r="K269" t="s">
        <v>5931</v>
      </c>
    </row>
    <row r="270" spans="1:11" x14ac:dyDescent="0.55000000000000004">
      <c r="A270" t="s">
        <v>5049</v>
      </c>
      <c r="E270" s="8" t="s">
        <v>5870</v>
      </c>
      <c r="F270">
        <v>2</v>
      </c>
      <c r="G270" t="s">
        <v>14695</v>
      </c>
      <c r="H270" t="s">
        <v>14696</v>
      </c>
      <c r="I270" t="s">
        <v>7970</v>
      </c>
      <c r="J270" t="s">
        <v>13680</v>
      </c>
      <c r="K270" t="s">
        <v>5931</v>
      </c>
    </row>
    <row r="271" spans="1:11" x14ac:dyDescent="0.55000000000000004">
      <c r="A271" t="s">
        <v>5050</v>
      </c>
      <c r="E271" s="8" t="s">
        <v>5449</v>
      </c>
      <c r="F271">
        <v>2</v>
      </c>
      <c r="G271" t="s">
        <v>11316</v>
      </c>
      <c r="H271" t="s">
        <v>14737</v>
      </c>
      <c r="I271" t="s">
        <v>14738</v>
      </c>
      <c r="J271" t="s">
        <v>13748</v>
      </c>
      <c r="K271" t="s">
        <v>13740</v>
      </c>
    </row>
    <row r="272" spans="1:11" x14ac:dyDescent="0.55000000000000004">
      <c r="A272" s="8" t="s">
        <v>5051</v>
      </c>
      <c r="E272" s="8" t="s">
        <v>5907</v>
      </c>
      <c r="F272">
        <v>2</v>
      </c>
      <c r="G272" t="s">
        <v>13660</v>
      </c>
      <c r="H272" t="s">
        <v>14748</v>
      </c>
      <c r="I272" t="s">
        <v>14749</v>
      </c>
      <c r="J272" t="s">
        <v>13750</v>
      </c>
      <c r="K272" t="s">
        <v>5931</v>
      </c>
    </row>
    <row r="273" spans="1:11" x14ac:dyDescent="0.55000000000000004">
      <c r="A273" s="8" t="s">
        <v>5051</v>
      </c>
      <c r="E273" s="8" t="s">
        <v>5369</v>
      </c>
      <c r="F273">
        <v>2</v>
      </c>
      <c r="G273" t="s">
        <v>14751</v>
      </c>
      <c r="H273" t="s">
        <v>14752</v>
      </c>
      <c r="I273" t="s">
        <v>14753</v>
      </c>
      <c r="J273" t="s">
        <v>13768</v>
      </c>
      <c r="K273" t="s">
        <v>13643</v>
      </c>
    </row>
    <row r="274" spans="1:11" x14ac:dyDescent="0.55000000000000004">
      <c r="A274" s="8" t="s">
        <v>6365</v>
      </c>
      <c r="E274" s="8" t="s">
        <v>4916</v>
      </c>
      <c r="F274">
        <v>2</v>
      </c>
      <c r="G274" t="s">
        <v>14756</v>
      </c>
      <c r="H274" t="s">
        <v>14757</v>
      </c>
      <c r="I274" t="s">
        <v>14758</v>
      </c>
      <c r="J274" t="s">
        <v>13714</v>
      </c>
      <c r="K274" t="s">
        <v>13643</v>
      </c>
    </row>
    <row r="275" spans="1:11" x14ac:dyDescent="0.55000000000000004">
      <c r="A275" t="s">
        <v>5052</v>
      </c>
      <c r="E275" s="8" t="s">
        <v>4924</v>
      </c>
      <c r="F275">
        <v>2</v>
      </c>
      <c r="G275" t="s">
        <v>14766</v>
      </c>
      <c r="H275" t="s">
        <v>14767</v>
      </c>
      <c r="I275" t="s">
        <v>14758</v>
      </c>
      <c r="J275" t="s">
        <v>13714</v>
      </c>
      <c r="K275" t="s">
        <v>13643</v>
      </c>
    </row>
    <row r="276" spans="1:11" x14ac:dyDescent="0.55000000000000004">
      <c r="A276" t="s">
        <v>5052</v>
      </c>
      <c r="E276" s="8" t="s">
        <v>5705</v>
      </c>
      <c r="F276">
        <v>2</v>
      </c>
      <c r="G276" t="s">
        <v>14780</v>
      </c>
      <c r="H276" t="s">
        <v>14781</v>
      </c>
      <c r="I276" t="s">
        <v>14782</v>
      </c>
      <c r="J276" t="s">
        <v>13704</v>
      </c>
      <c r="K276" t="s">
        <v>5931</v>
      </c>
    </row>
    <row r="277" spans="1:11" x14ac:dyDescent="0.55000000000000004">
      <c r="A277" s="19" t="s">
        <v>5053</v>
      </c>
      <c r="E277" s="8" t="s">
        <v>5770</v>
      </c>
      <c r="F277">
        <v>2</v>
      </c>
      <c r="G277" t="s">
        <v>13660</v>
      </c>
      <c r="H277" t="s">
        <v>14805</v>
      </c>
      <c r="I277" t="s">
        <v>14806</v>
      </c>
      <c r="J277" t="s">
        <v>13685</v>
      </c>
      <c r="K277" t="s">
        <v>5931</v>
      </c>
    </row>
    <row r="278" spans="1:11" x14ac:dyDescent="0.55000000000000004">
      <c r="A278" t="s">
        <v>5054</v>
      </c>
      <c r="E278" s="8" t="s">
        <v>5677</v>
      </c>
      <c r="F278">
        <v>2</v>
      </c>
      <c r="G278" t="s">
        <v>14824</v>
      </c>
      <c r="H278" t="s">
        <v>14825</v>
      </c>
      <c r="I278" t="s">
        <v>14826</v>
      </c>
      <c r="J278" t="s">
        <v>13769</v>
      </c>
      <c r="K278" t="s">
        <v>13643</v>
      </c>
    </row>
    <row r="279" spans="1:11" x14ac:dyDescent="0.55000000000000004">
      <c r="A279" t="s">
        <v>5055</v>
      </c>
      <c r="E279" s="8" t="s">
        <v>4940</v>
      </c>
      <c r="F279">
        <v>2</v>
      </c>
      <c r="G279" t="s">
        <v>13660</v>
      </c>
      <c r="H279" t="s">
        <v>14244</v>
      </c>
      <c r="I279" t="s">
        <v>14245</v>
      </c>
      <c r="J279" t="s">
        <v>13668</v>
      </c>
      <c r="K279" t="s">
        <v>5931</v>
      </c>
    </row>
    <row r="280" spans="1:11" x14ac:dyDescent="0.55000000000000004">
      <c r="A280" t="s">
        <v>5056</v>
      </c>
      <c r="E280" s="8" t="s">
        <v>5177</v>
      </c>
      <c r="F280">
        <v>2</v>
      </c>
      <c r="G280" t="s">
        <v>14332</v>
      </c>
      <c r="H280" t="s">
        <v>14333</v>
      </c>
      <c r="I280" t="s">
        <v>13883</v>
      </c>
      <c r="J280" t="s">
        <v>13668</v>
      </c>
      <c r="K280" t="s">
        <v>5931</v>
      </c>
    </row>
    <row r="281" spans="1:11" x14ac:dyDescent="0.55000000000000004">
      <c r="A281" t="s">
        <v>5056</v>
      </c>
      <c r="E281" s="8" t="s">
        <v>5352</v>
      </c>
      <c r="F281">
        <v>2</v>
      </c>
      <c r="G281" t="s">
        <v>14332</v>
      </c>
      <c r="H281" t="s">
        <v>14333</v>
      </c>
      <c r="I281" t="s">
        <v>13883</v>
      </c>
      <c r="J281" t="s">
        <v>13668</v>
      </c>
      <c r="K281" t="s">
        <v>5931</v>
      </c>
    </row>
    <row r="282" spans="1:11" x14ac:dyDescent="0.55000000000000004">
      <c r="A282" s="8" t="s">
        <v>3740</v>
      </c>
      <c r="E282" s="8" t="s">
        <v>5427</v>
      </c>
      <c r="F282">
        <v>2</v>
      </c>
      <c r="G282" t="s">
        <v>14332</v>
      </c>
      <c r="H282" t="s">
        <v>14333</v>
      </c>
      <c r="I282" t="s">
        <v>13883</v>
      </c>
      <c r="J282" t="s">
        <v>13668</v>
      </c>
      <c r="K282" t="s">
        <v>5931</v>
      </c>
    </row>
    <row r="283" spans="1:11" x14ac:dyDescent="0.55000000000000004">
      <c r="A283" s="8" t="s">
        <v>5057</v>
      </c>
      <c r="E283" s="8" t="s">
        <v>5849</v>
      </c>
      <c r="F283">
        <v>2</v>
      </c>
      <c r="G283" t="s">
        <v>11316</v>
      </c>
      <c r="H283" t="s">
        <v>14503</v>
      </c>
      <c r="I283" t="s">
        <v>14504</v>
      </c>
      <c r="J283" t="s">
        <v>13668</v>
      </c>
      <c r="K283" t="s">
        <v>5931</v>
      </c>
    </row>
    <row r="284" spans="1:11" x14ac:dyDescent="0.55000000000000004">
      <c r="A284" s="8" t="s">
        <v>5057</v>
      </c>
      <c r="E284" s="8" t="s">
        <v>5660</v>
      </c>
      <c r="F284">
        <v>2</v>
      </c>
      <c r="G284" t="s">
        <v>13635</v>
      </c>
      <c r="H284" t="s">
        <v>13636</v>
      </c>
      <c r="I284" t="s">
        <v>13637</v>
      </c>
      <c r="J284" t="s">
        <v>13638</v>
      </c>
      <c r="K284" t="s">
        <v>5931</v>
      </c>
    </row>
    <row r="285" spans="1:11" x14ac:dyDescent="0.55000000000000004">
      <c r="A285" s="8" t="s">
        <v>5057</v>
      </c>
      <c r="E285" s="8" t="s">
        <v>5297</v>
      </c>
      <c r="F285">
        <v>2</v>
      </c>
      <c r="G285" t="s">
        <v>13708</v>
      </c>
      <c r="H285" t="s">
        <v>13709</v>
      </c>
      <c r="I285" t="s">
        <v>13667</v>
      </c>
      <c r="J285" t="s">
        <v>13642</v>
      </c>
      <c r="K285" t="s">
        <v>13643</v>
      </c>
    </row>
    <row r="286" spans="1:11" x14ac:dyDescent="0.55000000000000004">
      <c r="A286" t="s">
        <v>5057</v>
      </c>
      <c r="E286" s="8" t="s">
        <v>5386</v>
      </c>
      <c r="F286">
        <v>2</v>
      </c>
      <c r="G286" t="s">
        <v>13741</v>
      </c>
      <c r="H286" t="s">
        <v>13742</v>
      </c>
      <c r="I286" t="s">
        <v>13743</v>
      </c>
      <c r="J286" t="s">
        <v>13642</v>
      </c>
      <c r="K286" t="s">
        <v>13643</v>
      </c>
    </row>
    <row r="287" spans="1:11" x14ac:dyDescent="0.55000000000000004">
      <c r="A287" t="s">
        <v>5057</v>
      </c>
      <c r="E287" s="8" t="s">
        <v>4912</v>
      </c>
      <c r="F287">
        <v>2</v>
      </c>
      <c r="G287" t="s">
        <v>13660</v>
      </c>
      <c r="H287" t="s">
        <v>13823</v>
      </c>
      <c r="I287" t="s">
        <v>13824</v>
      </c>
      <c r="J287" t="s">
        <v>13691</v>
      </c>
      <c r="K287" t="s">
        <v>13643</v>
      </c>
    </row>
    <row r="288" spans="1:11" x14ac:dyDescent="0.55000000000000004">
      <c r="A288" t="s">
        <v>5058</v>
      </c>
      <c r="E288" s="8" t="s">
        <v>4978</v>
      </c>
      <c r="F288">
        <v>2</v>
      </c>
      <c r="G288" t="s">
        <v>13660</v>
      </c>
      <c r="H288" t="s">
        <v>13823</v>
      </c>
      <c r="I288" t="s">
        <v>13824</v>
      </c>
      <c r="J288" t="s">
        <v>13691</v>
      </c>
      <c r="K288" t="s">
        <v>13643</v>
      </c>
    </row>
    <row r="289" spans="1:11" x14ac:dyDescent="0.55000000000000004">
      <c r="A289" t="s">
        <v>5059</v>
      </c>
      <c r="E289" s="8" t="s">
        <v>5252</v>
      </c>
      <c r="F289">
        <v>2</v>
      </c>
      <c r="G289" t="s">
        <v>13660</v>
      </c>
      <c r="H289" t="s">
        <v>13823</v>
      </c>
      <c r="I289" t="s">
        <v>13824</v>
      </c>
      <c r="J289" t="s">
        <v>13691</v>
      </c>
      <c r="K289" t="s">
        <v>13643</v>
      </c>
    </row>
    <row r="290" spans="1:11" x14ac:dyDescent="0.55000000000000004">
      <c r="A290" s="8" t="s">
        <v>5060</v>
      </c>
      <c r="E290" s="8" t="s">
        <v>5469</v>
      </c>
      <c r="F290">
        <v>2</v>
      </c>
      <c r="G290" t="s">
        <v>13660</v>
      </c>
      <c r="H290" t="s">
        <v>13823</v>
      </c>
      <c r="I290" t="s">
        <v>13824</v>
      </c>
      <c r="J290" t="s">
        <v>13691</v>
      </c>
      <c r="K290" t="s">
        <v>13643</v>
      </c>
    </row>
    <row r="291" spans="1:11" x14ac:dyDescent="0.55000000000000004">
      <c r="A291" t="s">
        <v>5061</v>
      </c>
      <c r="E291" s="8" t="s">
        <v>5828</v>
      </c>
      <c r="F291">
        <v>2</v>
      </c>
      <c r="G291" t="s">
        <v>13825</v>
      </c>
      <c r="H291" t="s">
        <v>13866</v>
      </c>
      <c r="I291" t="s">
        <v>13867</v>
      </c>
      <c r="J291" t="s">
        <v>13718</v>
      </c>
      <c r="K291" t="s">
        <v>13643</v>
      </c>
    </row>
    <row r="292" spans="1:11" x14ac:dyDescent="0.55000000000000004">
      <c r="A292" s="19" t="s">
        <v>5062</v>
      </c>
      <c r="E292" s="8" t="s">
        <v>5415</v>
      </c>
      <c r="F292">
        <v>2</v>
      </c>
      <c r="G292" t="s">
        <v>13660</v>
      </c>
      <c r="H292" t="s">
        <v>13985</v>
      </c>
      <c r="I292" t="s">
        <v>5944</v>
      </c>
      <c r="J292" t="s">
        <v>5945</v>
      </c>
      <c r="K292" t="s">
        <v>5931</v>
      </c>
    </row>
    <row r="293" spans="1:11" x14ac:dyDescent="0.55000000000000004">
      <c r="A293" s="8" t="s">
        <v>5062</v>
      </c>
      <c r="E293" s="8" t="s">
        <v>5493</v>
      </c>
      <c r="F293">
        <v>2</v>
      </c>
      <c r="G293" t="s">
        <v>14060</v>
      </c>
      <c r="H293" t="s">
        <v>14061</v>
      </c>
      <c r="I293" t="s">
        <v>14062</v>
      </c>
      <c r="J293" t="s">
        <v>5945</v>
      </c>
      <c r="K293" t="s">
        <v>5931</v>
      </c>
    </row>
    <row r="294" spans="1:11" x14ac:dyDescent="0.55000000000000004">
      <c r="A294" t="s">
        <v>5062</v>
      </c>
      <c r="E294" s="8" t="s">
        <v>5834</v>
      </c>
      <c r="F294">
        <v>2</v>
      </c>
      <c r="G294" t="s">
        <v>14060</v>
      </c>
      <c r="H294" t="s">
        <v>14061</v>
      </c>
      <c r="I294" t="s">
        <v>14062</v>
      </c>
      <c r="J294" t="s">
        <v>5945</v>
      </c>
      <c r="K294" t="s">
        <v>5931</v>
      </c>
    </row>
    <row r="295" spans="1:11" x14ac:dyDescent="0.55000000000000004">
      <c r="A295" t="s">
        <v>5063</v>
      </c>
      <c r="E295" s="8" t="s">
        <v>4955</v>
      </c>
      <c r="F295">
        <v>2</v>
      </c>
      <c r="G295" t="s">
        <v>13660</v>
      </c>
      <c r="H295" t="s">
        <v>14222</v>
      </c>
      <c r="I295" t="s">
        <v>14223</v>
      </c>
      <c r="J295" t="s">
        <v>5935</v>
      </c>
      <c r="K295" t="s">
        <v>5936</v>
      </c>
    </row>
    <row r="296" spans="1:11" x14ac:dyDescent="0.55000000000000004">
      <c r="A296" t="s">
        <v>5064</v>
      </c>
      <c r="E296" s="8" t="s">
        <v>4967</v>
      </c>
      <c r="F296">
        <v>2</v>
      </c>
      <c r="G296" t="s">
        <v>13660</v>
      </c>
      <c r="H296" t="s">
        <v>5933</v>
      </c>
      <c r="I296" t="s">
        <v>5934</v>
      </c>
      <c r="J296" t="s">
        <v>5935</v>
      </c>
      <c r="K296" t="s">
        <v>5936</v>
      </c>
    </row>
    <row r="297" spans="1:11" x14ac:dyDescent="0.55000000000000004">
      <c r="A297" t="s">
        <v>5064</v>
      </c>
      <c r="E297" s="8" t="s">
        <v>5007</v>
      </c>
      <c r="F297">
        <v>2</v>
      </c>
      <c r="G297" t="s">
        <v>13660</v>
      </c>
      <c r="H297" t="s">
        <v>14269</v>
      </c>
      <c r="I297" t="s">
        <v>14270</v>
      </c>
      <c r="J297" t="s">
        <v>5935</v>
      </c>
      <c r="K297" t="s">
        <v>5936</v>
      </c>
    </row>
    <row r="298" spans="1:11" x14ac:dyDescent="0.55000000000000004">
      <c r="A298" t="s">
        <v>5064</v>
      </c>
      <c r="E298" s="8" t="s">
        <v>5018</v>
      </c>
      <c r="F298">
        <v>2</v>
      </c>
      <c r="G298" t="s">
        <v>13660</v>
      </c>
      <c r="H298" t="s">
        <v>14281</v>
      </c>
      <c r="I298" t="s">
        <v>14282</v>
      </c>
      <c r="J298" t="s">
        <v>5935</v>
      </c>
      <c r="K298" t="s">
        <v>5936</v>
      </c>
    </row>
    <row r="299" spans="1:11" x14ac:dyDescent="0.55000000000000004">
      <c r="A299" t="s">
        <v>5064</v>
      </c>
      <c r="E299" s="8" t="s">
        <v>5032</v>
      </c>
      <c r="F299">
        <v>2</v>
      </c>
      <c r="G299" t="s">
        <v>13660</v>
      </c>
      <c r="H299" t="s">
        <v>5933</v>
      </c>
      <c r="I299" t="s">
        <v>5934</v>
      </c>
      <c r="J299" t="s">
        <v>5935</v>
      </c>
      <c r="K299" t="s">
        <v>5936</v>
      </c>
    </row>
    <row r="300" spans="1:11" x14ac:dyDescent="0.55000000000000004">
      <c r="A300" t="s">
        <v>5065</v>
      </c>
      <c r="E300" s="8" t="s">
        <v>5042</v>
      </c>
      <c r="F300">
        <v>2</v>
      </c>
      <c r="G300" t="s">
        <v>14240</v>
      </c>
      <c r="H300" t="s">
        <v>14305</v>
      </c>
      <c r="I300" t="s">
        <v>5934</v>
      </c>
      <c r="J300" t="s">
        <v>5935</v>
      </c>
      <c r="K300" t="s">
        <v>5936</v>
      </c>
    </row>
    <row r="301" spans="1:11" x14ac:dyDescent="0.55000000000000004">
      <c r="A301" t="s">
        <v>5065</v>
      </c>
      <c r="E301" s="8" t="s">
        <v>5056</v>
      </c>
      <c r="F301">
        <v>2</v>
      </c>
      <c r="G301" t="s">
        <v>13660</v>
      </c>
      <c r="H301" t="s">
        <v>14312</v>
      </c>
      <c r="I301" t="s">
        <v>14313</v>
      </c>
      <c r="J301" t="s">
        <v>5935</v>
      </c>
      <c r="K301" t="s">
        <v>5936</v>
      </c>
    </row>
    <row r="302" spans="1:11" x14ac:dyDescent="0.55000000000000004">
      <c r="A302" t="s">
        <v>5066</v>
      </c>
      <c r="E302" s="8" t="s">
        <v>5078</v>
      </c>
      <c r="F302">
        <v>2</v>
      </c>
      <c r="G302" t="s">
        <v>13660</v>
      </c>
      <c r="H302" t="s">
        <v>14319</v>
      </c>
      <c r="I302" t="s">
        <v>14320</v>
      </c>
      <c r="J302" t="s">
        <v>5935</v>
      </c>
      <c r="K302" t="s">
        <v>5936</v>
      </c>
    </row>
    <row r="303" spans="1:11" x14ac:dyDescent="0.55000000000000004">
      <c r="A303" t="s">
        <v>5067</v>
      </c>
      <c r="E303" s="8" t="s">
        <v>5090</v>
      </c>
      <c r="F303">
        <v>2</v>
      </c>
      <c r="G303" t="s">
        <v>14323</v>
      </c>
      <c r="H303" t="s">
        <v>5933</v>
      </c>
      <c r="I303" t="s">
        <v>5934</v>
      </c>
      <c r="J303" t="s">
        <v>5935</v>
      </c>
      <c r="K303" t="s">
        <v>5936</v>
      </c>
    </row>
    <row r="304" spans="1:11" x14ac:dyDescent="0.55000000000000004">
      <c r="A304" t="s">
        <v>6366</v>
      </c>
      <c r="E304" s="8" t="s">
        <v>5094</v>
      </c>
      <c r="F304">
        <v>2</v>
      </c>
      <c r="G304" t="s">
        <v>13660</v>
      </c>
      <c r="H304" t="s">
        <v>14339</v>
      </c>
      <c r="I304" t="s">
        <v>13856</v>
      </c>
      <c r="J304" t="s">
        <v>5935</v>
      </c>
      <c r="K304" t="s">
        <v>5936</v>
      </c>
    </row>
    <row r="305" spans="1:11" x14ac:dyDescent="0.55000000000000004">
      <c r="A305" t="s">
        <v>5068</v>
      </c>
      <c r="E305" s="8" t="s">
        <v>5095</v>
      </c>
      <c r="F305">
        <v>2</v>
      </c>
      <c r="G305" t="s">
        <v>14341</v>
      </c>
      <c r="H305" t="s">
        <v>14342</v>
      </c>
      <c r="I305" t="s">
        <v>13927</v>
      </c>
      <c r="J305" t="s">
        <v>5935</v>
      </c>
      <c r="K305" t="s">
        <v>5936</v>
      </c>
    </row>
    <row r="306" spans="1:11" x14ac:dyDescent="0.55000000000000004">
      <c r="A306" t="s">
        <v>5068</v>
      </c>
      <c r="E306" s="8" t="s">
        <v>5106</v>
      </c>
      <c r="F306">
        <v>2</v>
      </c>
      <c r="G306" t="s">
        <v>14356</v>
      </c>
      <c r="H306" t="s">
        <v>14191</v>
      </c>
      <c r="I306" t="s">
        <v>14192</v>
      </c>
      <c r="J306" t="s">
        <v>5935</v>
      </c>
      <c r="K306" t="s">
        <v>5936</v>
      </c>
    </row>
    <row r="307" spans="1:11" x14ac:dyDescent="0.55000000000000004">
      <c r="A307" s="8" t="s">
        <v>5069</v>
      </c>
      <c r="E307" s="8" t="s">
        <v>5128</v>
      </c>
      <c r="F307">
        <v>2</v>
      </c>
      <c r="G307" t="s">
        <v>13660</v>
      </c>
      <c r="H307" t="s">
        <v>14222</v>
      </c>
      <c r="I307" t="s">
        <v>14223</v>
      </c>
      <c r="J307" t="s">
        <v>5935</v>
      </c>
      <c r="K307" t="s">
        <v>5936</v>
      </c>
    </row>
    <row r="308" spans="1:11" x14ac:dyDescent="0.55000000000000004">
      <c r="A308" s="8" t="s">
        <v>5069</v>
      </c>
      <c r="E308" s="8" t="s">
        <v>5145</v>
      </c>
      <c r="F308">
        <v>2</v>
      </c>
      <c r="G308" t="s">
        <v>13660</v>
      </c>
      <c r="H308" t="s">
        <v>14064</v>
      </c>
      <c r="I308" t="s">
        <v>14065</v>
      </c>
      <c r="J308" t="s">
        <v>5935</v>
      </c>
      <c r="K308" t="s">
        <v>5936</v>
      </c>
    </row>
    <row r="309" spans="1:11" x14ac:dyDescent="0.55000000000000004">
      <c r="A309" t="s">
        <v>5070</v>
      </c>
      <c r="E309" s="8" t="s">
        <v>5242</v>
      </c>
      <c r="F309">
        <v>2</v>
      </c>
      <c r="G309" t="s">
        <v>13660</v>
      </c>
      <c r="H309" t="s">
        <v>14222</v>
      </c>
      <c r="I309" t="s">
        <v>14223</v>
      </c>
      <c r="J309" t="s">
        <v>5935</v>
      </c>
      <c r="K309" t="s">
        <v>5936</v>
      </c>
    </row>
    <row r="310" spans="1:11" x14ac:dyDescent="0.55000000000000004">
      <c r="A310" s="8" t="s">
        <v>5071</v>
      </c>
      <c r="E310" s="8" t="s">
        <v>5244</v>
      </c>
      <c r="F310">
        <v>2</v>
      </c>
      <c r="G310" t="s">
        <v>13901</v>
      </c>
      <c r="H310" t="s">
        <v>13728</v>
      </c>
      <c r="I310" t="s">
        <v>7630</v>
      </c>
      <c r="J310" t="s">
        <v>5935</v>
      </c>
      <c r="K310" t="s">
        <v>5936</v>
      </c>
    </row>
    <row r="311" spans="1:11" x14ac:dyDescent="0.55000000000000004">
      <c r="A311" s="8" t="s">
        <v>5071</v>
      </c>
      <c r="E311" s="8" t="s">
        <v>5247</v>
      </c>
      <c r="F311">
        <v>2</v>
      </c>
      <c r="G311" t="s">
        <v>13660</v>
      </c>
      <c r="H311" t="s">
        <v>5933</v>
      </c>
      <c r="I311" t="s">
        <v>5934</v>
      </c>
      <c r="J311" t="s">
        <v>5935</v>
      </c>
      <c r="K311" t="s">
        <v>5936</v>
      </c>
    </row>
    <row r="312" spans="1:11" x14ac:dyDescent="0.55000000000000004">
      <c r="A312" s="8" t="s">
        <v>5071</v>
      </c>
      <c r="E312" s="8" t="s">
        <v>5255</v>
      </c>
      <c r="F312">
        <v>2</v>
      </c>
      <c r="G312" t="s">
        <v>13660</v>
      </c>
      <c r="H312" t="s">
        <v>14580</v>
      </c>
      <c r="I312" t="s">
        <v>14581</v>
      </c>
      <c r="J312" t="s">
        <v>5935</v>
      </c>
      <c r="K312" t="s">
        <v>5936</v>
      </c>
    </row>
    <row r="313" spans="1:11" x14ac:dyDescent="0.55000000000000004">
      <c r="A313" s="8" t="s">
        <v>914</v>
      </c>
      <c r="E313" s="8" t="s">
        <v>13613</v>
      </c>
      <c r="F313">
        <v>2</v>
      </c>
      <c r="G313" t="s">
        <v>13901</v>
      </c>
      <c r="H313" t="s">
        <v>13728</v>
      </c>
      <c r="I313" t="s">
        <v>13875</v>
      </c>
      <c r="J313" t="s">
        <v>5935</v>
      </c>
      <c r="K313" t="s">
        <v>5936</v>
      </c>
    </row>
    <row r="314" spans="1:11" x14ac:dyDescent="0.55000000000000004">
      <c r="A314" t="s">
        <v>5072</v>
      </c>
      <c r="E314" s="8" t="s">
        <v>5300</v>
      </c>
      <c r="F314">
        <v>2</v>
      </c>
      <c r="G314" t="s">
        <v>14614</v>
      </c>
      <c r="H314" t="s">
        <v>14615</v>
      </c>
      <c r="I314" t="s">
        <v>14485</v>
      </c>
      <c r="J314" t="s">
        <v>5935</v>
      </c>
      <c r="K314" t="s">
        <v>5936</v>
      </c>
    </row>
    <row r="315" spans="1:11" x14ac:dyDescent="0.55000000000000004">
      <c r="A315" t="s">
        <v>5072</v>
      </c>
      <c r="E315" s="8" t="s">
        <v>5305</v>
      </c>
      <c r="F315">
        <v>2</v>
      </c>
      <c r="G315" t="s">
        <v>14323</v>
      </c>
      <c r="H315" t="s">
        <v>5933</v>
      </c>
      <c r="I315" t="s">
        <v>5934</v>
      </c>
      <c r="J315" t="s">
        <v>5935</v>
      </c>
      <c r="K315" t="s">
        <v>5936</v>
      </c>
    </row>
    <row r="316" spans="1:11" x14ac:dyDescent="0.55000000000000004">
      <c r="A316" t="s">
        <v>5072</v>
      </c>
      <c r="E316" s="8" t="s">
        <v>5311</v>
      </c>
      <c r="F316">
        <v>2</v>
      </c>
      <c r="G316" t="s">
        <v>14367</v>
      </c>
      <c r="H316" t="s">
        <v>13728</v>
      </c>
      <c r="I316" t="s">
        <v>13875</v>
      </c>
      <c r="J316" t="s">
        <v>5935</v>
      </c>
      <c r="K316" t="s">
        <v>5936</v>
      </c>
    </row>
    <row r="317" spans="1:11" x14ac:dyDescent="0.55000000000000004">
      <c r="A317" t="s">
        <v>5072</v>
      </c>
      <c r="E317" s="8" t="s">
        <v>5331</v>
      </c>
      <c r="F317">
        <v>2</v>
      </c>
      <c r="G317" t="s">
        <v>13660</v>
      </c>
      <c r="H317" t="s">
        <v>14319</v>
      </c>
      <c r="I317" t="s">
        <v>14320</v>
      </c>
      <c r="J317" t="s">
        <v>5935</v>
      </c>
      <c r="K317" t="s">
        <v>5936</v>
      </c>
    </row>
    <row r="318" spans="1:11" x14ac:dyDescent="0.55000000000000004">
      <c r="A318" t="s">
        <v>5073</v>
      </c>
      <c r="E318" s="8" t="s">
        <v>5335</v>
      </c>
      <c r="F318">
        <v>2</v>
      </c>
      <c r="G318" t="s">
        <v>14635</v>
      </c>
      <c r="H318" t="s">
        <v>5933</v>
      </c>
      <c r="I318" t="s">
        <v>5934</v>
      </c>
      <c r="J318" t="s">
        <v>5935</v>
      </c>
      <c r="K318" t="s">
        <v>5936</v>
      </c>
    </row>
    <row r="319" spans="1:11" x14ac:dyDescent="0.55000000000000004">
      <c r="A319" s="8" t="s">
        <v>5074</v>
      </c>
      <c r="E319" s="8" t="s">
        <v>5339</v>
      </c>
      <c r="F319">
        <v>2</v>
      </c>
      <c r="G319" t="s">
        <v>14651</v>
      </c>
      <c r="H319" t="s">
        <v>5933</v>
      </c>
      <c r="I319" t="s">
        <v>5934</v>
      </c>
      <c r="J319" t="s">
        <v>5935</v>
      </c>
      <c r="K319" t="s">
        <v>5936</v>
      </c>
    </row>
    <row r="320" spans="1:11" x14ac:dyDescent="0.55000000000000004">
      <c r="A320" s="8" t="s">
        <v>5075</v>
      </c>
      <c r="E320" s="8" t="s">
        <v>5374</v>
      </c>
      <c r="F320">
        <v>2</v>
      </c>
      <c r="G320" t="s">
        <v>14119</v>
      </c>
      <c r="H320" t="s">
        <v>14120</v>
      </c>
      <c r="I320" t="s">
        <v>13924</v>
      </c>
      <c r="J320" t="s">
        <v>5935</v>
      </c>
      <c r="K320" t="s">
        <v>5936</v>
      </c>
    </row>
    <row r="321" spans="1:11" x14ac:dyDescent="0.55000000000000004">
      <c r="A321" s="8" t="s">
        <v>5075</v>
      </c>
      <c r="E321" s="8" t="s">
        <v>5376</v>
      </c>
      <c r="F321">
        <v>2</v>
      </c>
      <c r="G321" t="s">
        <v>13660</v>
      </c>
      <c r="H321" t="s">
        <v>5933</v>
      </c>
      <c r="I321" t="s">
        <v>5934</v>
      </c>
      <c r="J321" t="s">
        <v>5935</v>
      </c>
      <c r="K321" t="s">
        <v>5936</v>
      </c>
    </row>
    <row r="322" spans="1:11" x14ac:dyDescent="0.55000000000000004">
      <c r="A322" s="8" t="s">
        <v>5075</v>
      </c>
      <c r="E322" s="8" t="s">
        <v>5553</v>
      </c>
      <c r="F322">
        <v>2</v>
      </c>
      <c r="G322" t="s">
        <v>13901</v>
      </c>
      <c r="H322" t="s">
        <v>13728</v>
      </c>
      <c r="I322" t="s">
        <v>7630</v>
      </c>
      <c r="J322" t="s">
        <v>5935</v>
      </c>
      <c r="K322" t="s">
        <v>5936</v>
      </c>
    </row>
    <row r="323" spans="1:11" x14ac:dyDescent="0.55000000000000004">
      <c r="A323" s="8" t="s">
        <v>5075</v>
      </c>
      <c r="E323" s="8" t="s">
        <v>5587</v>
      </c>
      <c r="F323">
        <v>2</v>
      </c>
      <c r="G323" t="s">
        <v>14356</v>
      </c>
      <c r="H323" t="s">
        <v>14191</v>
      </c>
      <c r="I323" t="s">
        <v>14192</v>
      </c>
      <c r="J323" t="s">
        <v>5935</v>
      </c>
      <c r="K323" t="s">
        <v>5936</v>
      </c>
    </row>
    <row r="324" spans="1:11" x14ac:dyDescent="0.55000000000000004">
      <c r="A324" t="s">
        <v>5076</v>
      </c>
      <c r="E324" s="8" t="s">
        <v>5631</v>
      </c>
      <c r="F324">
        <v>2</v>
      </c>
      <c r="G324" t="s">
        <v>13660</v>
      </c>
      <c r="H324" t="s">
        <v>5933</v>
      </c>
      <c r="I324" t="s">
        <v>5934</v>
      </c>
      <c r="J324" t="s">
        <v>5935</v>
      </c>
      <c r="K324" t="s">
        <v>5936</v>
      </c>
    </row>
    <row r="325" spans="1:11" x14ac:dyDescent="0.55000000000000004">
      <c r="A325" t="s">
        <v>6367</v>
      </c>
      <c r="E325" s="8" t="s">
        <v>5652</v>
      </c>
      <c r="F325">
        <v>2</v>
      </c>
      <c r="G325" t="s">
        <v>13660</v>
      </c>
      <c r="H325" t="s">
        <v>14064</v>
      </c>
      <c r="I325" t="s">
        <v>14065</v>
      </c>
      <c r="J325" t="s">
        <v>5935</v>
      </c>
      <c r="K325" t="s">
        <v>5936</v>
      </c>
    </row>
    <row r="326" spans="1:11" x14ac:dyDescent="0.55000000000000004">
      <c r="A326" t="s">
        <v>6368</v>
      </c>
      <c r="E326" s="8" t="s">
        <v>5668</v>
      </c>
      <c r="F326">
        <v>2</v>
      </c>
      <c r="G326" t="s">
        <v>13660</v>
      </c>
      <c r="H326" t="s">
        <v>14069</v>
      </c>
      <c r="I326" t="s">
        <v>14070</v>
      </c>
      <c r="J326" t="s">
        <v>5935</v>
      </c>
      <c r="K326" t="s">
        <v>5936</v>
      </c>
    </row>
    <row r="327" spans="1:11" x14ac:dyDescent="0.55000000000000004">
      <c r="A327" t="s">
        <v>5077</v>
      </c>
      <c r="E327" s="8" t="s">
        <v>5672</v>
      </c>
      <c r="F327">
        <v>2</v>
      </c>
      <c r="G327" t="s">
        <v>14739</v>
      </c>
      <c r="H327" t="s">
        <v>14287</v>
      </c>
      <c r="I327" t="s">
        <v>14192</v>
      </c>
      <c r="J327" t="s">
        <v>5935</v>
      </c>
      <c r="K327" t="s">
        <v>5936</v>
      </c>
    </row>
    <row r="328" spans="1:11" x14ac:dyDescent="0.55000000000000004">
      <c r="A328" t="s">
        <v>5078</v>
      </c>
      <c r="E328" s="8" t="s">
        <v>5699</v>
      </c>
      <c r="F328">
        <v>2</v>
      </c>
      <c r="G328" t="s">
        <v>13901</v>
      </c>
      <c r="H328" t="s">
        <v>13728</v>
      </c>
      <c r="I328" t="s">
        <v>13875</v>
      </c>
      <c r="J328" t="s">
        <v>5935</v>
      </c>
      <c r="K328" t="s">
        <v>5936</v>
      </c>
    </row>
    <row r="329" spans="1:11" x14ac:dyDescent="0.55000000000000004">
      <c r="A329" t="s">
        <v>5078</v>
      </c>
      <c r="E329" s="8" t="s">
        <v>13612</v>
      </c>
      <c r="F329">
        <v>2</v>
      </c>
      <c r="H329" t="s">
        <v>13892</v>
      </c>
      <c r="I329" t="s">
        <v>13875</v>
      </c>
      <c r="J329" t="s">
        <v>5935</v>
      </c>
      <c r="K329" t="s">
        <v>5936</v>
      </c>
    </row>
    <row r="330" spans="1:11" x14ac:dyDescent="0.55000000000000004">
      <c r="A330" t="s">
        <v>5079</v>
      </c>
      <c r="E330" s="8" t="s">
        <v>5820</v>
      </c>
      <c r="F330">
        <v>2</v>
      </c>
      <c r="G330" t="s">
        <v>14119</v>
      </c>
      <c r="H330" t="s">
        <v>14120</v>
      </c>
      <c r="I330" t="s">
        <v>13924</v>
      </c>
      <c r="J330" t="s">
        <v>5935</v>
      </c>
      <c r="K330" t="s">
        <v>5936</v>
      </c>
    </row>
    <row r="331" spans="1:11" x14ac:dyDescent="0.55000000000000004">
      <c r="A331" t="s">
        <v>5080</v>
      </c>
      <c r="E331" s="8" t="s">
        <v>5858</v>
      </c>
      <c r="F331">
        <v>2</v>
      </c>
      <c r="G331" t="s">
        <v>14190</v>
      </c>
      <c r="H331" t="s">
        <v>14191</v>
      </c>
      <c r="I331" t="s">
        <v>14192</v>
      </c>
      <c r="J331" t="s">
        <v>5935</v>
      </c>
      <c r="K331" t="s">
        <v>5936</v>
      </c>
    </row>
    <row r="332" spans="1:11" x14ac:dyDescent="0.55000000000000004">
      <c r="A332" s="8" t="s">
        <v>5081</v>
      </c>
      <c r="E332" s="8" t="s">
        <v>5880</v>
      </c>
      <c r="F332">
        <v>2</v>
      </c>
      <c r="G332" t="s">
        <v>13660</v>
      </c>
      <c r="H332" t="s">
        <v>5933</v>
      </c>
      <c r="I332" t="s">
        <v>5934</v>
      </c>
      <c r="J332" t="s">
        <v>5935</v>
      </c>
      <c r="K332" t="s">
        <v>5936</v>
      </c>
    </row>
    <row r="333" spans="1:11" x14ac:dyDescent="0.55000000000000004">
      <c r="A333" t="s">
        <v>6369</v>
      </c>
      <c r="E333" s="8" t="s">
        <v>4995</v>
      </c>
      <c r="F333">
        <v>1</v>
      </c>
      <c r="G333" t="s">
        <v>13788</v>
      </c>
      <c r="H333" t="s">
        <v>13789</v>
      </c>
      <c r="I333" t="s">
        <v>7725</v>
      </c>
      <c r="J333" t="s">
        <v>13707</v>
      </c>
      <c r="K333" t="s">
        <v>13745</v>
      </c>
    </row>
    <row r="334" spans="1:11" x14ac:dyDescent="0.55000000000000004">
      <c r="A334" t="s">
        <v>5082</v>
      </c>
      <c r="E334" s="8" t="s">
        <v>6360</v>
      </c>
      <c r="F334">
        <v>1</v>
      </c>
      <c r="G334" t="s">
        <v>13840</v>
      </c>
      <c r="H334" t="s">
        <v>13841</v>
      </c>
      <c r="I334" t="s">
        <v>7725</v>
      </c>
      <c r="J334" t="s">
        <v>13707</v>
      </c>
      <c r="K334" t="s">
        <v>13745</v>
      </c>
    </row>
    <row r="335" spans="1:11" x14ac:dyDescent="0.55000000000000004">
      <c r="A335" t="s">
        <v>5083</v>
      </c>
      <c r="E335" s="8" t="s">
        <v>5023</v>
      </c>
      <c r="F335">
        <v>1</v>
      </c>
      <c r="G335" t="s">
        <v>13788</v>
      </c>
      <c r="H335" t="s">
        <v>13789</v>
      </c>
      <c r="I335" t="s">
        <v>7725</v>
      </c>
      <c r="J335" t="s">
        <v>13707</v>
      </c>
      <c r="K335" t="s">
        <v>13745</v>
      </c>
    </row>
    <row r="336" spans="1:11" x14ac:dyDescent="0.55000000000000004">
      <c r="A336" s="8" t="s">
        <v>5084</v>
      </c>
      <c r="E336" s="8" t="s">
        <v>5371</v>
      </c>
      <c r="F336">
        <v>1</v>
      </c>
      <c r="G336" t="s">
        <v>13877</v>
      </c>
      <c r="H336" t="s">
        <v>13878</v>
      </c>
      <c r="I336" t="s">
        <v>13879</v>
      </c>
      <c r="J336" t="s">
        <v>13707</v>
      </c>
      <c r="K336" t="s">
        <v>13745</v>
      </c>
    </row>
    <row r="337" spans="1:11" x14ac:dyDescent="0.55000000000000004">
      <c r="A337" s="8" t="s">
        <v>5085</v>
      </c>
      <c r="E337" s="8" t="s">
        <v>5166</v>
      </c>
      <c r="F337">
        <v>1</v>
      </c>
      <c r="G337" t="s">
        <v>13660</v>
      </c>
      <c r="H337" t="s">
        <v>14076</v>
      </c>
      <c r="I337" t="s">
        <v>14077</v>
      </c>
      <c r="J337" t="s">
        <v>13740</v>
      </c>
      <c r="K337" t="s">
        <v>13740</v>
      </c>
    </row>
    <row r="338" spans="1:11" x14ac:dyDescent="0.55000000000000004">
      <c r="A338" s="8" t="s">
        <v>5086</v>
      </c>
      <c r="E338" s="8" t="s">
        <v>5395</v>
      </c>
      <c r="F338">
        <v>1</v>
      </c>
      <c r="G338" t="s">
        <v>13660</v>
      </c>
      <c r="H338" t="s">
        <v>14164</v>
      </c>
      <c r="I338" t="s">
        <v>14165</v>
      </c>
      <c r="J338" t="s">
        <v>13740</v>
      </c>
      <c r="K338" t="s">
        <v>13740</v>
      </c>
    </row>
    <row r="339" spans="1:11" x14ac:dyDescent="0.55000000000000004">
      <c r="A339" t="s">
        <v>5087</v>
      </c>
      <c r="E339" s="8" t="s">
        <v>5893</v>
      </c>
      <c r="F339">
        <v>1</v>
      </c>
      <c r="G339" t="s">
        <v>13660</v>
      </c>
      <c r="H339" t="s">
        <v>14164</v>
      </c>
      <c r="I339" t="s">
        <v>14165</v>
      </c>
      <c r="J339" t="s">
        <v>13740</v>
      </c>
      <c r="K339" t="s">
        <v>13740</v>
      </c>
    </row>
    <row r="340" spans="1:11" x14ac:dyDescent="0.55000000000000004">
      <c r="A340" t="s">
        <v>5088</v>
      </c>
      <c r="E340" s="8" t="s">
        <v>4999</v>
      </c>
      <c r="F340">
        <v>1</v>
      </c>
      <c r="G340" t="s">
        <v>13689</v>
      </c>
      <c r="H340" t="s">
        <v>13690</v>
      </c>
      <c r="I340" t="s">
        <v>7108</v>
      </c>
      <c r="J340" t="s">
        <v>13647</v>
      </c>
      <c r="K340" t="s">
        <v>5931</v>
      </c>
    </row>
    <row r="341" spans="1:11" x14ac:dyDescent="0.55000000000000004">
      <c r="A341" t="s">
        <v>5088</v>
      </c>
      <c r="E341" s="8" t="s">
        <v>5005</v>
      </c>
      <c r="F341">
        <v>1</v>
      </c>
      <c r="G341" t="s">
        <v>13689</v>
      </c>
      <c r="H341" t="s">
        <v>13690</v>
      </c>
      <c r="I341" t="s">
        <v>7108</v>
      </c>
      <c r="J341" t="s">
        <v>13647</v>
      </c>
      <c r="K341" t="s">
        <v>5931</v>
      </c>
    </row>
    <row r="342" spans="1:11" x14ac:dyDescent="0.55000000000000004">
      <c r="A342" t="s">
        <v>5088</v>
      </c>
      <c r="E342" s="8" t="s">
        <v>5050</v>
      </c>
      <c r="F342">
        <v>1</v>
      </c>
      <c r="G342" t="s">
        <v>13847</v>
      </c>
      <c r="H342" t="s">
        <v>13848</v>
      </c>
      <c r="I342" t="s">
        <v>13849</v>
      </c>
      <c r="J342" t="s">
        <v>13647</v>
      </c>
      <c r="K342" t="s">
        <v>5931</v>
      </c>
    </row>
    <row r="343" spans="1:11" x14ac:dyDescent="0.55000000000000004">
      <c r="A343" t="s">
        <v>5088</v>
      </c>
      <c r="E343" s="8" t="s">
        <v>5191</v>
      </c>
      <c r="F343">
        <v>1</v>
      </c>
      <c r="G343" t="s">
        <v>13644</v>
      </c>
      <c r="H343" t="s">
        <v>13645</v>
      </c>
      <c r="I343" t="s">
        <v>13646</v>
      </c>
      <c r="J343" t="s">
        <v>13647</v>
      </c>
      <c r="K343" t="s">
        <v>5931</v>
      </c>
    </row>
    <row r="344" spans="1:11" x14ac:dyDescent="0.55000000000000004">
      <c r="A344" t="s">
        <v>5088</v>
      </c>
      <c r="E344" s="8" t="s">
        <v>6460</v>
      </c>
      <c r="F344">
        <v>1</v>
      </c>
      <c r="G344" t="s">
        <v>13663</v>
      </c>
      <c r="H344" t="s">
        <v>14253</v>
      </c>
      <c r="I344" t="s">
        <v>14254</v>
      </c>
      <c r="J344" t="s">
        <v>13647</v>
      </c>
      <c r="K344" t="s">
        <v>5931</v>
      </c>
    </row>
    <row r="345" spans="1:11" x14ac:dyDescent="0.55000000000000004">
      <c r="A345" t="s">
        <v>5088</v>
      </c>
      <c r="E345" s="8" t="s">
        <v>5273</v>
      </c>
      <c r="F345">
        <v>1</v>
      </c>
      <c r="G345" t="s">
        <v>13644</v>
      </c>
      <c r="H345" t="s">
        <v>13645</v>
      </c>
      <c r="I345" t="s">
        <v>13646</v>
      </c>
      <c r="J345" t="s">
        <v>13647</v>
      </c>
      <c r="K345" t="s">
        <v>5931</v>
      </c>
    </row>
    <row r="346" spans="1:11" x14ac:dyDescent="0.55000000000000004">
      <c r="A346" t="s">
        <v>5088</v>
      </c>
      <c r="E346" s="8" t="s">
        <v>5304</v>
      </c>
      <c r="F346">
        <v>1</v>
      </c>
      <c r="G346" t="s">
        <v>13660</v>
      </c>
      <c r="H346" t="s">
        <v>13848</v>
      </c>
      <c r="I346" t="s">
        <v>13849</v>
      </c>
      <c r="J346" t="s">
        <v>13647</v>
      </c>
      <c r="K346" t="s">
        <v>5931</v>
      </c>
    </row>
    <row r="347" spans="1:11" x14ac:dyDescent="0.55000000000000004">
      <c r="A347" t="s">
        <v>5088</v>
      </c>
      <c r="E347" s="8" t="s">
        <v>5351</v>
      </c>
      <c r="F347">
        <v>1</v>
      </c>
      <c r="G347" t="s">
        <v>13652</v>
      </c>
      <c r="H347" t="s">
        <v>13653</v>
      </c>
      <c r="I347" t="s">
        <v>13654</v>
      </c>
      <c r="J347" t="s">
        <v>13647</v>
      </c>
      <c r="K347" t="s">
        <v>5931</v>
      </c>
    </row>
    <row r="348" spans="1:11" x14ac:dyDescent="0.55000000000000004">
      <c r="A348" t="s">
        <v>5088</v>
      </c>
      <c r="E348" s="8" t="s">
        <v>6400</v>
      </c>
      <c r="F348">
        <v>1</v>
      </c>
      <c r="G348" t="s">
        <v>13663</v>
      </c>
      <c r="H348" t="s">
        <v>14253</v>
      </c>
      <c r="I348" t="s">
        <v>14254</v>
      </c>
      <c r="J348" t="s">
        <v>13647</v>
      </c>
      <c r="K348" t="s">
        <v>5931</v>
      </c>
    </row>
    <row r="349" spans="1:11" x14ac:dyDescent="0.55000000000000004">
      <c r="A349" t="s">
        <v>5088</v>
      </c>
      <c r="E349" s="8" t="s">
        <v>5487</v>
      </c>
      <c r="F349">
        <v>1</v>
      </c>
      <c r="G349" t="s">
        <v>13660</v>
      </c>
      <c r="H349" t="s">
        <v>14857</v>
      </c>
      <c r="I349" t="s">
        <v>14858</v>
      </c>
      <c r="J349" t="s">
        <v>13647</v>
      </c>
      <c r="K349" t="s">
        <v>5931</v>
      </c>
    </row>
    <row r="350" spans="1:11" x14ac:dyDescent="0.55000000000000004">
      <c r="A350" t="s">
        <v>5088</v>
      </c>
      <c r="E350" s="8" t="s">
        <v>5506</v>
      </c>
      <c r="F350">
        <v>1</v>
      </c>
      <c r="G350" t="s">
        <v>13689</v>
      </c>
      <c r="H350" t="s">
        <v>13690</v>
      </c>
      <c r="I350" t="s">
        <v>7108</v>
      </c>
      <c r="J350" t="s">
        <v>13647</v>
      </c>
      <c r="K350" t="s">
        <v>5931</v>
      </c>
    </row>
    <row r="351" spans="1:11" x14ac:dyDescent="0.55000000000000004">
      <c r="A351" t="s">
        <v>5088</v>
      </c>
      <c r="E351" s="8" t="s">
        <v>5509</v>
      </c>
      <c r="F351">
        <v>1</v>
      </c>
      <c r="G351" t="s">
        <v>13689</v>
      </c>
      <c r="H351" t="s">
        <v>13690</v>
      </c>
      <c r="I351" t="s">
        <v>7108</v>
      </c>
      <c r="J351" t="s">
        <v>13647</v>
      </c>
      <c r="K351" t="s">
        <v>5931</v>
      </c>
    </row>
    <row r="352" spans="1:11" x14ac:dyDescent="0.55000000000000004">
      <c r="A352" t="s">
        <v>5088</v>
      </c>
      <c r="E352" s="8" t="s">
        <v>5561</v>
      </c>
      <c r="F352">
        <v>1</v>
      </c>
      <c r="G352" t="s">
        <v>13660</v>
      </c>
      <c r="H352" t="s">
        <v>13848</v>
      </c>
      <c r="I352" t="s">
        <v>13849</v>
      </c>
      <c r="J352" t="s">
        <v>13647</v>
      </c>
      <c r="K352" t="s">
        <v>5931</v>
      </c>
    </row>
    <row r="353" spans="1:11" x14ac:dyDescent="0.55000000000000004">
      <c r="A353" t="s">
        <v>5088</v>
      </c>
      <c r="E353" s="8" t="s">
        <v>6421</v>
      </c>
      <c r="F353">
        <v>1</v>
      </c>
      <c r="G353" t="s">
        <v>15109</v>
      </c>
      <c r="H353" t="s">
        <v>13653</v>
      </c>
      <c r="I353" t="s">
        <v>13654</v>
      </c>
      <c r="J353" t="s">
        <v>13647</v>
      </c>
      <c r="K353" t="s">
        <v>5931</v>
      </c>
    </row>
    <row r="354" spans="1:11" x14ac:dyDescent="0.55000000000000004">
      <c r="A354" t="s">
        <v>5088</v>
      </c>
      <c r="E354" s="8" t="s">
        <v>5634</v>
      </c>
      <c r="F354">
        <v>1</v>
      </c>
      <c r="G354" t="s">
        <v>13847</v>
      </c>
      <c r="H354" t="s">
        <v>13848</v>
      </c>
      <c r="I354" t="s">
        <v>13849</v>
      </c>
      <c r="J354" t="s">
        <v>13647</v>
      </c>
      <c r="K354" t="s">
        <v>5931</v>
      </c>
    </row>
    <row r="355" spans="1:11" x14ac:dyDescent="0.55000000000000004">
      <c r="A355" s="8" t="s">
        <v>5089</v>
      </c>
      <c r="E355" s="8" t="s">
        <v>5663</v>
      </c>
      <c r="F355">
        <v>1</v>
      </c>
      <c r="G355" t="s">
        <v>13644</v>
      </c>
      <c r="H355" t="s">
        <v>13645</v>
      </c>
      <c r="I355" t="s">
        <v>13646</v>
      </c>
      <c r="J355" t="s">
        <v>13647</v>
      </c>
      <c r="K355" t="s">
        <v>5931</v>
      </c>
    </row>
    <row r="356" spans="1:11" x14ac:dyDescent="0.55000000000000004">
      <c r="A356" s="8" t="s">
        <v>5089</v>
      </c>
      <c r="E356" s="8" t="s">
        <v>5664</v>
      </c>
      <c r="F356">
        <v>1</v>
      </c>
      <c r="G356" t="s">
        <v>13652</v>
      </c>
      <c r="H356" t="s">
        <v>13653</v>
      </c>
      <c r="I356" t="s">
        <v>13654</v>
      </c>
      <c r="J356" t="s">
        <v>13647</v>
      </c>
      <c r="K356" t="s">
        <v>5931</v>
      </c>
    </row>
    <row r="357" spans="1:11" x14ac:dyDescent="0.55000000000000004">
      <c r="A357" s="8" t="s">
        <v>5089</v>
      </c>
      <c r="E357" s="8" t="s">
        <v>6439</v>
      </c>
      <c r="F357">
        <v>1</v>
      </c>
      <c r="G357" t="s">
        <v>13663</v>
      </c>
      <c r="H357" t="s">
        <v>14253</v>
      </c>
      <c r="I357" t="s">
        <v>14254</v>
      </c>
      <c r="J357" t="s">
        <v>13647</v>
      </c>
      <c r="K357" t="s">
        <v>5931</v>
      </c>
    </row>
    <row r="358" spans="1:11" x14ac:dyDescent="0.55000000000000004">
      <c r="A358" t="s">
        <v>5089</v>
      </c>
      <c r="E358" s="8" t="s">
        <v>5881</v>
      </c>
      <c r="F358">
        <v>1</v>
      </c>
      <c r="G358" t="s">
        <v>13689</v>
      </c>
      <c r="H358" t="s">
        <v>13690</v>
      </c>
      <c r="I358" t="s">
        <v>7108</v>
      </c>
      <c r="J358" t="s">
        <v>13647</v>
      </c>
      <c r="K358" t="s">
        <v>5931</v>
      </c>
    </row>
    <row r="359" spans="1:11" x14ac:dyDescent="0.55000000000000004">
      <c r="A359" t="s">
        <v>5089</v>
      </c>
      <c r="E359" s="8" t="s">
        <v>5884</v>
      </c>
      <c r="F359">
        <v>1</v>
      </c>
      <c r="G359" t="s">
        <v>13689</v>
      </c>
      <c r="H359" t="s">
        <v>13690</v>
      </c>
      <c r="I359" t="s">
        <v>7108</v>
      </c>
      <c r="J359" t="s">
        <v>13647</v>
      </c>
      <c r="K359" t="s">
        <v>5931</v>
      </c>
    </row>
    <row r="360" spans="1:11" x14ac:dyDescent="0.55000000000000004">
      <c r="A360" t="s">
        <v>5089</v>
      </c>
      <c r="E360" s="8" t="s">
        <v>5909</v>
      </c>
      <c r="F360">
        <v>1</v>
      </c>
      <c r="G360" t="s">
        <v>13644</v>
      </c>
      <c r="H360" t="s">
        <v>13645</v>
      </c>
      <c r="I360" t="s">
        <v>13646</v>
      </c>
      <c r="J360" t="s">
        <v>13647</v>
      </c>
      <c r="K360" t="s">
        <v>5931</v>
      </c>
    </row>
    <row r="361" spans="1:11" x14ac:dyDescent="0.55000000000000004">
      <c r="A361" t="s">
        <v>5089</v>
      </c>
      <c r="E361" s="8" t="s">
        <v>5122</v>
      </c>
      <c r="F361">
        <v>1</v>
      </c>
      <c r="G361" t="s">
        <v>13785</v>
      </c>
      <c r="H361" t="s">
        <v>13786</v>
      </c>
      <c r="I361" t="s">
        <v>13787</v>
      </c>
      <c r="J361" t="s">
        <v>13698</v>
      </c>
      <c r="K361" t="s">
        <v>5931</v>
      </c>
    </row>
    <row r="362" spans="1:11" x14ac:dyDescent="0.55000000000000004">
      <c r="A362" t="s">
        <v>5089</v>
      </c>
      <c r="E362" s="8" t="s">
        <v>6387</v>
      </c>
      <c r="F362">
        <v>1</v>
      </c>
      <c r="H362" t="s">
        <v>13770</v>
      </c>
      <c r="I362" t="s">
        <v>13771</v>
      </c>
      <c r="J362" t="s">
        <v>13698</v>
      </c>
      <c r="K362" t="s">
        <v>5931</v>
      </c>
    </row>
    <row r="363" spans="1:11" x14ac:dyDescent="0.55000000000000004">
      <c r="A363" t="s">
        <v>5089</v>
      </c>
      <c r="E363" s="8" t="s">
        <v>5412</v>
      </c>
      <c r="F363">
        <v>1</v>
      </c>
      <c r="G363" t="s">
        <v>13812</v>
      </c>
      <c r="H363" t="s">
        <v>13786</v>
      </c>
      <c r="I363" t="s">
        <v>13813</v>
      </c>
      <c r="J363" t="s">
        <v>13698</v>
      </c>
      <c r="K363" t="s">
        <v>5931</v>
      </c>
    </row>
    <row r="364" spans="1:11" x14ac:dyDescent="0.55000000000000004">
      <c r="A364" t="s">
        <v>5089</v>
      </c>
      <c r="E364" s="19" t="s">
        <v>5425</v>
      </c>
      <c r="F364">
        <v>1</v>
      </c>
      <c r="G364" t="s">
        <v>13812</v>
      </c>
      <c r="H364" t="s">
        <v>13786</v>
      </c>
      <c r="I364" t="s">
        <v>13813</v>
      </c>
      <c r="J364" t="s">
        <v>13698</v>
      </c>
      <c r="K364" t="s">
        <v>5931</v>
      </c>
    </row>
    <row r="365" spans="1:11" x14ac:dyDescent="0.55000000000000004">
      <c r="A365" t="s">
        <v>5090</v>
      </c>
      <c r="E365" s="8" t="s">
        <v>5447</v>
      </c>
      <c r="F365">
        <v>1</v>
      </c>
      <c r="G365" t="s">
        <v>13660</v>
      </c>
      <c r="H365" t="s">
        <v>13838</v>
      </c>
      <c r="I365" t="s">
        <v>13839</v>
      </c>
      <c r="J365" t="s">
        <v>13698</v>
      </c>
      <c r="K365" t="s">
        <v>5931</v>
      </c>
    </row>
    <row r="366" spans="1:11" x14ac:dyDescent="0.55000000000000004">
      <c r="A366" t="s">
        <v>5090</v>
      </c>
      <c r="E366" s="8" t="s">
        <v>5563</v>
      </c>
      <c r="F366">
        <v>1</v>
      </c>
      <c r="G366" t="s">
        <v>13812</v>
      </c>
      <c r="H366" t="s">
        <v>13786</v>
      </c>
      <c r="I366" t="s">
        <v>13813</v>
      </c>
      <c r="J366" t="s">
        <v>13698</v>
      </c>
      <c r="K366" t="s">
        <v>5931</v>
      </c>
    </row>
    <row r="367" spans="1:11" x14ac:dyDescent="0.55000000000000004">
      <c r="A367" s="8" t="s">
        <v>5091</v>
      </c>
      <c r="E367" s="8" t="s">
        <v>5832</v>
      </c>
      <c r="F367">
        <v>1</v>
      </c>
      <c r="G367" t="s">
        <v>13660</v>
      </c>
      <c r="H367" t="s">
        <v>13838</v>
      </c>
      <c r="I367" t="s">
        <v>13839</v>
      </c>
      <c r="J367" t="s">
        <v>13698</v>
      </c>
      <c r="K367" t="s">
        <v>5931</v>
      </c>
    </row>
    <row r="368" spans="1:11" x14ac:dyDescent="0.55000000000000004">
      <c r="A368" t="s">
        <v>5091</v>
      </c>
      <c r="E368" s="8" t="s">
        <v>6435</v>
      </c>
      <c r="F368">
        <v>1</v>
      </c>
      <c r="H368" t="s">
        <v>13770</v>
      </c>
      <c r="I368" t="s">
        <v>13771</v>
      </c>
      <c r="J368" t="s">
        <v>13698</v>
      </c>
      <c r="K368" t="s">
        <v>5931</v>
      </c>
    </row>
    <row r="369" spans="1:11" x14ac:dyDescent="0.55000000000000004">
      <c r="A369" t="s">
        <v>5092</v>
      </c>
      <c r="E369" s="8" t="s">
        <v>6441</v>
      </c>
      <c r="F369">
        <v>1</v>
      </c>
      <c r="H369" t="s">
        <v>13770</v>
      </c>
      <c r="I369" t="s">
        <v>13771</v>
      </c>
      <c r="J369" t="s">
        <v>13698</v>
      </c>
      <c r="K369" t="s">
        <v>5931</v>
      </c>
    </row>
    <row r="370" spans="1:11" x14ac:dyDescent="0.55000000000000004">
      <c r="A370" t="s">
        <v>5092</v>
      </c>
      <c r="E370" s="8" t="s">
        <v>4945</v>
      </c>
      <c r="F370">
        <v>1</v>
      </c>
      <c r="G370" t="s">
        <v>13665</v>
      </c>
      <c r="H370" t="s">
        <v>13933</v>
      </c>
      <c r="I370" t="s">
        <v>13934</v>
      </c>
      <c r="J370" t="s">
        <v>6449</v>
      </c>
      <c r="K370" t="s">
        <v>6450</v>
      </c>
    </row>
    <row r="371" spans="1:11" x14ac:dyDescent="0.55000000000000004">
      <c r="A371" t="s">
        <v>5092</v>
      </c>
      <c r="E371" s="8" t="s">
        <v>4987</v>
      </c>
      <c r="F371">
        <v>1</v>
      </c>
      <c r="G371" t="s">
        <v>13660</v>
      </c>
      <c r="H371" t="s">
        <v>13943</v>
      </c>
      <c r="I371" t="s">
        <v>13944</v>
      </c>
      <c r="J371" t="s">
        <v>6449</v>
      </c>
      <c r="K371" t="s">
        <v>6450</v>
      </c>
    </row>
    <row r="372" spans="1:11" x14ac:dyDescent="0.55000000000000004">
      <c r="A372" t="s">
        <v>5092</v>
      </c>
      <c r="E372" s="8" t="s">
        <v>5021</v>
      </c>
      <c r="F372">
        <v>1</v>
      </c>
      <c r="G372" t="s">
        <v>13660</v>
      </c>
      <c r="H372" t="s">
        <v>13954</v>
      </c>
      <c r="I372" t="s">
        <v>13955</v>
      </c>
      <c r="J372" t="s">
        <v>6449</v>
      </c>
      <c r="K372" t="s">
        <v>6450</v>
      </c>
    </row>
    <row r="373" spans="1:11" x14ac:dyDescent="0.55000000000000004">
      <c r="A373" t="s">
        <v>5093</v>
      </c>
      <c r="E373" s="8" t="s">
        <v>5039</v>
      </c>
      <c r="F373">
        <v>1</v>
      </c>
      <c r="G373" t="s">
        <v>13956</v>
      </c>
      <c r="H373" t="s">
        <v>13957</v>
      </c>
      <c r="I373" t="s">
        <v>13958</v>
      </c>
      <c r="J373" t="s">
        <v>6449</v>
      </c>
      <c r="K373" t="s">
        <v>6450</v>
      </c>
    </row>
    <row r="374" spans="1:11" x14ac:dyDescent="0.55000000000000004">
      <c r="A374" s="8" t="s">
        <v>5094</v>
      </c>
      <c r="E374" s="8" t="s">
        <v>5060</v>
      </c>
      <c r="F374">
        <v>1</v>
      </c>
      <c r="G374" t="s">
        <v>13959</v>
      </c>
      <c r="H374" t="s">
        <v>13960</v>
      </c>
      <c r="I374" t="s">
        <v>13961</v>
      </c>
      <c r="J374" t="s">
        <v>6449</v>
      </c>
      <c r="K374" t="s">
        <v>6450</v>
      </c>
    </row>
    <row r="375" spans="1:11" x14ac:dyDescent="0.55000000000000004">
      <c r="A375" t="s">
        <v>5094</v>
      </c>
      <c r="E375" s="8" t="s">
        <v>5085</v>
      </c>
      <c r="F375">
        <v>1</v>
      </c>
      <c r="G375" t="s">
        <v>13962</v>
      </c>
      <c r="H375" t="s">
        <v>13963</v>
      </c>
      <c r="I375" t="s">
        <v>13964</v>
      </c>
      <c r="J375" t="s">
        <v>6449</v>
      </c>
      <c r="K375" t="s">
        <v>6450</v>
      </c>
    </row>
    <row r="376" spans="1:11" x14ac:dyDescent="0.55000000000000004">
      <c r="A376" s="8" t="s">
        <v>5095</v>
      </c>
      <c r="E376" s="8" t="s">
        <v>5107</v>
      </c>
      <c r="F376">
        <v>1</v>
      </c>
      <c r="G376" t="s">
        <v>13975</v>
      </c>
      <c r="H376" t="s">
        <v>13976</v>
      </c>
      <c r="I376" t="s">
        <v>13977</v>
      </c>
      <c r="J376" t="s">
        <v>6449</v>
      </c>
      <c r="K376" t="s">
        <v>6450</v>
      </c>
    </row>
    <row r="377" spans="1:11" x14ac:dyDescent="0.55000000000000004">
      <c r="A377" t="s">
        <v>5095</v>
      </c>
      <c r="E377" s="8" t="s">
        <v>5134</v>
      </c>
      <c r="F377">
        <v>1</v>
      </c>
      <c r="G377" t="s">
        <v>13975</v>
      </c>
      <c r="H377" t="s">
        <v>13976</v>
      </c>
      <c r="I377" t="s">
        <v>13977</v>
      </c>
      <c r="J377" t="s">
        <v>6449</v>
      </c>
      <c r="K377" t="s">
        <v>6450</v>
      </c>
    </row>
    <row r="378" spans="1:11" x14ac:dyDescent="0.55000000000000004">
      <c r="A378" s="8" t="s">
        <v>5096</v>
      </c>
      <c r="E378" s="8" t="s">
        <v>5142</v>
      </c>
      <c r="F378">
        <v>1</v>
      </c>
      <c r="G378" t="s">
        <v>13965</v>
      </c>
      <c r="H378" t="s">
        <v>13966</v>
      </c>
      <c r="I378" t="s">
        <v>13961</v>
      </c>
      <c r="J378" t="s">
        <v>6449</v>
      </c>
      <c r="K378" t="s">
        <v>6450</v>
      </c>
    </row>
    <row r="379" spans="1:11" x14ac:dyDescent="0.55000000000000004">
      <c r="A379" t="s">
        <v>5096</v>
      </c>
      <c r="E379" s="8" t="s">
        <v>5147</v>
      </c>
      <c r="F379">
        <v>1</v>
      </c>
      <c r="G379" t="s">
        <v>13764</v>
      </c>
      <c r="H379" t="s">
        <v>14074</v>
      </c>
      <c r="I379" t="s">
        <v>14075</v>
      </c>
      <c r="J379" t="s">
        <v>6449</v>
      </c>
      <c r="K379" t="s">
        <v>6450</v>
      </c>
    </row>
    <row r="380" spans="1:11" x14ac:dyDescent="0.55000000000000004">
      <c r="A380" t="s">
        <v>5096</v>
      </c>
      <c r="E380" s="8" t="s">
        <v>5174</v>
      </c>
      <c r="F380">
        <v>1</v>
      </c>
      <c r="G380" t="s">
        <v>13665</v>
      </c>
      <c r="H380" t="s">
        <v>13933</v>
      </c>
      <c r="I380" t="s">
        <v>13934</v>
      </c>
      <c r="J380" t="s">
        <v>6449</v>
      </c>
      <c r="K380" t="s">
        <v>6450</v>
      </c>
    </row>
    <row r="381" spans="1:11" x14ac:dyDescent="0.55000000000000004">
      <c r="A381" t="s">
        <v>5097</v>
      </c>
      <c r="E381" s="8" t="s">
        <v>5183</v>
      </c>
      <c r="F381">
        <v>1</v>
      </c>
      <c r="G381" t="s">
        <v>14110</v>
      </c>
      <c r="H381" t="s">
        <v>14111</v>
      </c>
      <c r="I381" t="s">
        <v>14112</v>
      </c>
      <c r="J381" t="s">
        <v>6449</v>
      </c>
      <c r="K381" t="s">
        <v>6450</v>
      </c>
    </row>
    <row r="382" spans="1:11" x14ac:dyDescent="0.55000000000000004">
      <c r="A382" t="s">
        <v>5097</v>
      </c>
      <c r="E382" s="8" t="s">
        <v>5285</v>
      </c>
      <c r="F382">
        <v>1</v>
      </c>
      <c r="G382" t="s">
        <v>13660</v>
      </c>
      <c r="H382" t="s">
        <v>13954</v>
      </c>
      <c r="I382" t="s">
        <v>13955</v>
      </c>
      <c r="J382" t="s">
        <v>6449</v>
      </c>
      <c r="K382" t="s">
        <v>6450</v>
      </c>
    </row>
    <row r="383" spans="1:11" x14ac:dyDescent="0.55000000000000004">
      <c r="A383" t="s">
        <v>5098</v>
      </c>
      <c r="E383" s="8" t="s">
        <v>5320</v>
      </c>
      <c r="F383">
        <v>1</v>
      </c>
      <c r="G383" t="s">
        <v>13965</v>
      </c>
      <c r="H383" t="s">
        <v>13966</v>
      </c>
      <c r="I383" t="s">
        <v>13961</v>
      </c>
      <c r="J383" t="s">
        <v>6449</v>
      </c>
      <c r="K383" t="s">
        <v>6450</v>
      </c>
    </row>
    <row r="384" spans="1:11" x14ac:dyDescent="0.55000000000000004">
      <c r="A384" t="s">
        <v>5099</v>
      </c>
      <c r="E384" s="8" t="s">
        <v>6397</v>
      </c>
      <c r="F384">
        <v>1</v>
      </c>
      <c r="G384" t="s">
        <v>13764</v>
      </c>
      <c r="H384" t="s">
        <v>14074</v>
      </c>
      <c r="I384" t="s">
        <v>14075</v>
      </c>
      <c r="J384" t="s">
        <v>6449</v>
      </c>
      <c r="K384" t="s">
        <v>6450</v>
      </c>
    </row>
    <row r="385" spans="1:11" x14ac:dyDescent="0.55000000000000004">
      <c r="A385" t="s">
        <v>5099</v>
      </c>
      <c r="E385" s="8" t="s">
        <v>5422</v>
      </c>
      <c r="F385">
        <v>1</v>
      </c>
      <c r="G385" t="s">
        <v>13660</v>
      </c>
      <c r="H385" t="s">
        <v>13943</v>
      </c>
      <c r="I385" t="s">
        <v>13944</v>
      </c>
      <c r="J385" t="s">
        <v>6449</v>
      </c>
      <c r="K385" t="s">
        <v>6450</v>
      </c>
    </row>
    <row r="386" spans="1:11" x14ac:dyDescent="0.55000000000000004">
      <c r="A386" t="s">
        <v>5099</v>
      </c>
      <c r="E386" s="8" t="s">
        <v>5477</v>
      </c>
      <c r="F386">
        <v>1</v>
      </c>
      <c r="G386" t="s">
        <v>13660</v>
      </c>
      <c r="H386" t="s">
        <v>14197</v>
      </c>
      <c r="I386" t="s">
        <v>14198</v>
      </c>
      <c r="J386" t="s">
        <v>6449</v>
      </c>
      <c r="K386" t="s">
        <v>6450</v>
      </c>
    </row>
    <row r="387" spans="1:11" x14ac:dyDescent="0.55000000000000004">
      <c r="A387" t="s">
        <v>6370</v>
      </c>
      <c r="E387" s="8" t="s">
        <v>5600</v>
      </c>
      <c r="F387">
        <v>1</v>
      </c>
      <c r="G387" t="s">
        <v>13660</v>
      </c>
      <c r="H387" t="s">
        <v>13954</v>
      </c>
      <c r="I387" t="s">
        <v>13955</v>
      </c>
      <c r="J387" t="s">
        <v>6449</v>
      </c>
      <c r="K387" t="s">
        <v>6450</v>
      </c>
    </row>
    <row r="388" spans="1:11" x14ac:dyDescent="0.55000000000000004">
      <c r="A388" s="8" t="s">
        <v>5100</v>
      </c>
      <c r="E388" s="8" t="s">
        <v>5611</v>
      </c>
      <c r="F388">
        <v>1</v>
      </c>
      <c r="G388" t="s">
        <v>13982</v>
      </c>
      <c r="H388" t="s">
        <v>14063</v>
      </c>
      <c r="I388" t="s">
        <v>13984</v>
      </c>
      <c r="J388" t="s">
        <v>6449</v>
      </c>
      <c r="K388" t="s">
        <v>6450</v>
      </c>
    </row>
    <row r="389" spans="1:11" x14ac:dyDescent="0.55000000000000004">
      <c r="A389" s="8" t="s">
        <v>5100</v>
      </c>
      <c r="E389" s="8" t="s">
        <v>5638</v>
      </c>
      <c r="F389">
        <v>1</v>
      </c>
      <c r="G389" t="s">
        <v>13660</v>
      </c>
      <c r="H389" t="s">
        <v>14231</v>
      </c>
      <c r="I389" t="s">
        <v>14232</v>
      </c>
      <c r="J389" t="s">
        <v>6449</v>
      </c>
      <c r="K389" t="s">
        <v>6450</v>
      </c>
    </row>
    <row r="390" spans="1:11" x14ac:dyDescent="0.55000000000000004">
      <c r="A390" s="8" t="s">
        <v>5100</v>
      </c>
      <c r="E390" s="8" t="s">
        <v>5654</v>
      </c>
      <c r="F390">
        <v>1</v>
      </c>
      <c r="G390" t="s">
        <v>13975</v>
      </c>
      <c r="H390" t="s">
        <v>13976</v>
      </c>
      <c r="I390" t="s">
        <v>13977</v>
      </c>
      <c r="J390" t="s">
        <v>6449</v>
      </c>
      <c r="K390" t="s">
        <v>6450</v>
      </c>
    </row>
    <row r="391" spans="1:11" x14ac:dyDescent="0.55000000000000004">
      <c r="A391" s="8" t="s">
        <v>5100</v>
      </c>
      <c r="E391" s="8" t="s">
        <v>6423</v>
      </c>
      <c r="F391">
        <v>1</v>
      </c>
      <c r="G391" t="s">
        <v>13925</v>
      </c>
      <c r="H391" t="s">
        <v>14074</v>
      </c>
      <c r="I391" t="s">
        <v>14075</v>
      </c>
      <c r="J391" t="s">
        <v>6449</v>
      </c>
      <c r="K391" t="s">
        <v>6450</v>
      </c>
    </row>
    <row r="392" spans="1:11" x14ac:dyDescent="0.55000000000000004">
      <c r="A392" s="8" t="s">
        <v>5100</v>
      </c>
      <c r="E392" s="8" t="s">
        <v>5692</v>
      </c>
      <c r="F392">
        <v>1</v>
      </c>
      <c r="G392" t="s">
        <v>13982</v>
      </c>
      <c r="H392" t="s">
        <v>14063</v>
      </c>
      <c r="I392" t="s">
        <v>13984</v>
      </c>
      <c r="J392" t="s">
        <v>6449</v>
      </c>
      <c r="K392" t="s">
        <v>6450</v>
      </c>
    </row>
    <row r="393" spans="1:11" x14ac:dyDescent="0.55000000000000004">
      <c r="A393" t="s">
        <v>5101</v>
      </c>
      <c r="E393" s="8" t="s">
        <v>5700</v>
      </c>
      <c r="F393">
        <v>1</v>
      </c>
      <c r="G393" t="s">
        <v>13665</v>
      </c>
      <c r="H393" t="s">
        <v>13933</v>
      </c>
      <c r="I393" t="s">
        <v>13934</v>
      </c>
      <c r="J393" t="s">
        <v>6449</v>
      </c>
      <c r="K393" t="s">
        <v>6450</v>
      </c>
    </row>
    <row r="394" spans="1:11" x14ac:dyDescent="0.55000000000000004">
      <c r="A394" s="8" t="s">
        <v>5102</v>
      </c>
      <c r="E394" s="8" t="s">
        <v>5719</v>
      </c>
      <c r="F394">
        <v>1</v>
      </c>
      <c r="G394" t="s">
        <v>13965</v>
      </c>
      <c r="H394" t="s">
        <v>13966</v>
      </c>
      <c r="I394" t="s">
        <v>13961</v>
      </c>
      <c r="J394" t="s">
        <v>6449</v>
      </c>
      <c r="K394" t="s">
        <v>6450</v>
      </c>
    </row>
    <row r="395" spans="1:11" x14ac:dyDescent="0.55000000000000004">
      <c r="A395" t="s">
        <v>5103</v>
      </c>
      <c r="E395" s="8" t="s">
        <v>5735</v>
      </c>
      <c r="F395">
        <v>1</v>
      </c>
      <c r="G395" t="s">
        <v>13660</v>
      </c>
      <c r="H395" t="s">
        <v>13954</v>
      </c>
      <c r="I395" t="s">
        <v>13955</v>
      </c>
      <c r="J395" t="s">
        <v>6449</v>
      </c>
      <c r="K395" t="s">
        <v>6450</v>
      </c>
    </row>
    <row r="396" spans="1:11" x14ac:dyDescent="0.55000000000000004">
      <c r="A396" t="s">
        <v>5104</v>
      </c>
      <c r="E396" s="8" t="s">
        <v>5754</v>
      </c>
      <c r="F396">
        <v>1</v>
      </c>
      <c r="G396" t="s">
        <v>13956</v>
      </c>
      <c r="H396" t="s">
        <v>13957</v>
      </c>
      <c r="I396" t="s">
        <v>13958</v>
      </c>
      <c r="J396" t="s">
        <v>6449</v>
      </c>
      <c r="K396" t="s">
        <v>6450</v>
      </c>
    </row>
    <row r="397" spans="1:11" x14ac:dyDescent="0.55000000000000004">
      <c r="A397" t="s">
        <v>5105</v>
      </c>
      <c r="E397" s="8" t="s">
        <v>5768</v>
      </c>
      <c r="F397">
        <v>1</v>
      </c>
      <c r="G397" t="s">
        <v>13956</v>
      </c>
      <c r="H397" t="s">
        <v>13957</v>
      </c>
      <c r="I397" t="s">
        <v>13958</v>
      </c>
      <c r="J397" t="s">
        <v>6449</v>
      </c>
      <c r="K397" t="s">
        <v>6450</v>
      </c>
    </row>
    <row r="398" spans="1:11" x14ac:dyDescent="0.55000000000000004">
      <c r="A398" t="s">
        <v>5105</v>
      </c>
      <c r="E398" s="8" t="s">
        <v>5794</v>
      </c>
      <c r="F398">
        <v>1</v>
      </c>
      <c r="G398" t="s">
        <v>13660</v>
      </c>
      <c r="H398" t="s">
        <v>13954</v>
      </c>
      <c r="I398" t="s">
        <v>13955</v>
      </c>
      <c r="J398" t="s">
        <v>6449</v>
      </c>
      <c r="K398" t="s">
        <v>6450</v>
      </c>
    </row>
    <row r="399" spans="1:11" x14ac:dyDescent="0.55000000000000004">
      <c r="A399" t="s">
        <v>5106</v>
      </c>
      <c r="E399" s="8" t="s">
        <v>5809</v>
      </c>
      <c r="F399">
        <v>1</v>
      </c>
      <c r="G399" t="s">
        <v>13959</v>
      </c>
      <c r="H399" t="s">
        <v>13960</v>
      </c>
      <c r="I399" t="s">
        <v>13961</v>
      </c>
      <c r="J399" t="s">
        <v>6449</v>
      </c>
      <c r="K399" t="s">
        <v>6450</v>
      </c>
    </row>
    <row r="400" spans="1:11" x14ac:dyDescent="0.55000000000000004">
      <c r="A400" t="s">
        <v>5106</v>
      </c>
      <c r="E400" s="8" t="s">
        <v>4909</v>
      </c>
      <c r="F400">
        <v>1</v>
      </c>
      <c r="G400" t="s">
        <v>14274</v>
      </c>
      <c r="H400" t="s">
        <v>14275</v>
      </c>
      <c r="I400" t="s">
        <v>14276</v>
      </c>
      <c r="J400" t="s">
        <v>5954</v>
      </c>
      <c r="K400" t="s">
        <v>5936</v>
      </c>
    </row>
    <row r="401" spans="1:11" x14ac:dyDescent="0.55000000000000004">
      <c r="A401" s="8" t="s">
        <v>5107</v>
      </c>
      <c r="E401" s="19" t="s">
        <v>4937</v>
      </c>
      <c r="F401">
        <v>1</v>
      </c>
      <c r="G401" t="s">
        <v>13660</v>
      </c>
      <c r="H401" t="s">
        <v>14275</v>
      </c>
      <c r="I401" t="s">
        <v>14295</v>
      </c>
      <c r="J401" t="s">
        <v>5954</v>
      </c>
      <c r="K401" t="s">
        <v>5936</v>
      </c>
    </row>
    <row r="402" spans="1:11" x14ac:dyDescent="0.55000000000000004">
      <c r="A402" s="8" t="s">
        <v>5108</v>
      </c>
      <c r="E402" s="8" t="s">
        <v>4939</v>
      </c>
      <c r="F402">
        <v>1</v>
      </c>
      <c r="G402" t="s">
        <v>13660</v>
      </c>
      <c r="H402" t="s">
        <v>14275</v>
      </c>
      <c r="I402" t="s">
        <v>14295</v>
      </c>
      <c r="J402" t="s">
        <v>5954</v>
      </c>
      <c r="K402" t="s">
        <v>5936</v>
      </c>
    </row>
    <row r="403" spans="1:11" x14ac:dyDescent="0.55000000000000004">
      <c r="A403" t="s">
        <v>6371</v>
      </c>
      <c r="E403" s="8" t="s">
        <v>13620</v>
      </c>
      <c r="F403">
        <v>1</v>
      </c>
      <c r="H403" t="s">
        <v>13746</v>
      </c>
      <c r="I403" t="s">
        <v>13747</v>
      </c>
      <c r="J403" t="s">
        <v>5954</v>
      </c>
      <c r="K403" t="s">
        <v>5936</v>
      </c>
    </row>
    <row r="404" spans="1:11" x14ac:dyDescent="0.55000000000000004">
      <c r="A404" t="s">
        <v>5109</v>
      </c>
      <c r="E404" s="8" t="s">
        <v>4982</v>
      </c>
      <c r="F404">
        <v>1</v>
      </c>
      <c r="G404" t="s">
        <v>13660</v>
      </c>
      <c r="H404" t="s">
        <v>14275</v>
      </c>
      <c r="I404" t="s">
        <v>14295</v>
      </c>
      <c r="J404" t="s">
        <v>5954</v>
      </c>
      <c r="K404" t="s">
        <v>5936</v>
      </c>
    </row>
    <row r="405" spans="1:11" x14ac:dyDescent="0.55000000000000004">
      <c r="A405" t="s">
        <v>6372</v>
      </c>
      <c r="E405" s="8" t="s">
        <v>4993</v>
      </c>
      <c r="F405">
        <v>1</v>
      </c>
      <c r="G405" t="s">
        <v>13660</v>
      </c>
      <c r="H405" t="s">
        <v>14296</v>
      </c>
      <c r="I405" t="s">
        <v>14297</v>
      </c>
      <c r="J405" t="s">
        <v>5954</v>
      </c>
      <c r="K405" t="s">
        <v>5936</v>
      </c>
    </row>
    <row r="406" spans="1:11" x14ac:dyDescent="0.55000000000000004">
      <c r="A406" t="s">
        <v>5110</v>
      </c>
      <c r="E406" s="8" t="s">
        <v>4998</v>
      </c>
      <c r="F406">
        <v>1</v>
      </c>
      <c r="G406" t="s">
        <v>14298</v>
      </c>
      <c r="H406" t="s">
        <v>5952</v>
      </c>
      <c r="I406" t="s">
        <v>5953</v>
      </c>
      <c r="J406" t="s">
        <v>5954</v>
      </c>
      <c r="K406" t="s">
        <v>5936</v>
      </c>
    </row>
    <row r="407" spans="1:11" x14ac:dyDescent="0.55000000000000004">
      <c r="A407" t="s">
        <v>5111</v>
      </c>
      <c r="E407" s="8" t="s">
        <v>5026</v>
      </c>
      <c r="F407">
        <v>1</v>
      </c>
      <c r="G407" t="s">
        <v>14306</v>
      </c>
      <c r="H407" t="s">
        <v>14307</v>
      </c>
      <c r="I407" t="s">
        <v>5953</v>
      </c>
      <c r="J407" t="s">
        <v>5954</v>
      </c>
      <c r="K407" t="s">
        <v>5936</v>
      </c>
    </row>
    <row r="408" spans="1:11" x14ac:dyDescent="0.55000000000000004">
      <c r="A408" s="8" t="s">
        <v>6373</v>
      </c>
      <c r="E408" s="8" t="s">
        <v>5073</v>
      </c>
      <c r="F408">
        <v>1</v>
      </c>
      <c r="G408" t="s">
        <v>13660</v>
      </c>
      <c r="H408" t="s">
        <v>14296</v>
      </c>
      <c r="I408" t="s">
        <v>14297</v>
      </c>
      <c r="J408" t="s">
        <v>5954</v>
      </c>
      <c r="K408" t="s">
        <v>5936</v>
      </c>
    </row>
    <row r="409" spans="1:11" x14ac:dyDescent="0.55000000000000004">
      <c r="A409" t="s">
        <v>5112</v>
      </c>
      <c r="E409" s="8" t="s">
        <v>5083</v>
      </c>
      <c r="F409">
        <v>1</v>
      </c>
      <c r="G409" t="s">
        <v>13660</v>
      </c>
      <c r="H409" t="s">
        <v>14310</v>
      </c>
      <c r="I409" t="s">
        <v>14311</v>
      </c>
      <c r="J409" t="s">
        <v>5954</v>
      </c>
      <c r="K409" t="s">
        <v>5936</v>
      </c>
    </row>
    <row r="410" spans="1:11" x14ac:dyDescent="0.55000000000000004">
      <c r="A410" s="8" t="s">
        <v>5113</v>
      </c>
      <c r="E410" s="8" t="s">
        <v>5112</v>
      </c>
      <c r="F410">
        <v>1</v>
      </c>
      <c r="G410" t="s">
        <v>13660</v>
      </c>
      <c r="H410" t="s">
        <v>14321</v>
      </c>
      <c r="I410" t="s">
        <v>14322</v>
      </c>
      <c r="J410" t="s">
        <v>5954</v>
      </c>
      <c r="K410" t="s">
        <v>5936</v>
      </c>
    </row>
    <row r="411" spans="1:11" x14ac:dyDescent="0.55000000000000004">
      <c r="A411" t="s">
        <v>5113</v>
      </c>
      <c r="E411" s="8" t="s">
        <v>6385</v>
      </c>
      <c r="F411">
        <v>1</v>
      </c>
      <c r="H411" t="s">
        <v>15100</v>
      </c>
      <c r="I411" t="s">
        <v>15101</v>
      </c>
      <c r="J411" t="s">
        <v>5954</v>
      </c>
      <c r="K411" t="s">
        <v>5936</v>
      </c>
    </row>
    <row r="412" spans="1:11" x14ac:dyDescent="0.55000000000000004">
      <c r="A412" s="8" t="s">
        <v>5114</v>
      </c>
      <c r="E412" s="19" t="s">
        <v>5210</v>
      </c>
      <c r="F412">
        <v>1</v>
      </c>
      <c r="G412" t="s">
        <v>13660</v>
      </c>
      <c r="H412" t="s">
        <v>14321</v>
      </c>
      <c r="I412" t="s">
        <v>14322</v>
      </c>
      <c r="J412" t="s">
        <v>5954</v>
      </c>
      <c r="K412" t="s">
        <v>5936</v>
      </c>
    </row>
    <row r="413" spans="1:11" x14ac:dyDescent="0.55000000000000004">
      <c r="A413" s="8" t="s">
        <v>5114</v>
      </c>
      <c r="E413" s="8" t="s">
        <v>5214</v>
      </c>
      <c r="F413">
        <v>1</v>
      </c>
      <c r="G413" t="s">
        <v>14325</v>
      </c>
      <c r="H413" t="s">
        <v>14326</v>
      </c>
      <c r="I413" t="s">
        <v>14297</v>
      </c>
      <c r="J413" t="s">
        <v>5954</v>
      </c>
      <c r="K413" t="s">
        <v>5936</v>
      </c>
    </row>
    <row r="414" spans="1:11" x14ac:dyDescent="0.55000000000000004">
      <c r="A414" t="s">
        <v>6374</v>
      </c>
      <c r="E414" s="8" t="s">
        <v>5267</v>
      </c>
      <c r="F414">
        <v>1</v>
      </c>
      <c r="G414" t="s">
        <v>14328</v>
      </c>
      <c r="H414" t="s">
        <v>14329</v>
      </c>
      <c r="I414" t="s">
        <v>14295</v>
      </c>
      <c r="J414" t="s">
        <v>5954</v>
      </c>
      <c r="K414" t="s">
        <v>5936</v>
      </c>
    </row>
    <row r="415" spans="1:11" x14ac:dyDescent="0.55000000000000004">
      <c r="A415" t="s">
        <v>5115</v>
      </c>
      <c r="E415" s="8" t="s">
        <v>5278</v>
      </c>
      <c r="F415">
        <v>1</v>
      </c>
      <c r="G415" t="s">
        <v>14330</v>
      </c>
      <c r="H415" t="s">
        <v>5952</v>
      </c>
      <c r="I415" t="s">
        <v>5953</v>
      </c>
      <c r="J415" t="s">
        <v>5954</v>
      </c>
      <c r="K415" t="s">
        <v>5936</v>
      </c>
    </row>
    <row r="416" spans="1:11" x14ac:dyDescent="0.55000000000000004">
      <c r="A416" t="s">
        <v>5115</v>
      </c>
      <c r="E416" s="8" t="s">
        <v>13624</v>
      </c>
      <c r="F416">
        <v>1</v>
      </c>
      <c r="H416" t="s">
        <v>13746</v>
      </c>
      <c r="I416" t="s">
        <v>13747</v>
      </c>
      <c r="J416" t="s">
        <v>5954</v>
      </c>
      <c r="K416" t="s">
        <v>5936</v>
      </c>
    </row>
    <row r="417" spans="1:11" x14ac:dyDescent="0.55000000000000004">
      <c r="A417" t="s">
        <v>5115</v>
      </c>
      <c r="E417" s="8" t="s">
        <v>5293</v>
      </c>
      <c r="F417">
        <v>1</v>
      </c>
      <c r="G417" t="s">
        <v>14330</v>
      </c>
      <c r="H417" t="s">
        <v>5952</v>
      </c>
      <c r="I417" t="s">
        <v>5953</v>
      </c>
      <c r="J417" t="s">
        <v>5954</v>
      </c>
      <c r="K417" t="s">
        <v>5936</v>
      </c>
    </row>
    <row r="418" spans="1:11" x14ac:dyDescent="0.55000000000000004">
      <c r="A418" t="s">
        <v>5115</v>
      </c>
      <c r="E418" s="8" t="s">
        <v>5313</v>
      </c>
      <c r="F418">
        <v>1</v>
      </c>
      <c r="G418" t="s">
        <v>13660</v>
      </c>
      <c r="H418" t="s">
        <v>14310</v>
      </c>
      <c r="I418" t="s">
        <v>14311</v>
      </c>
      <c r="J418" t="s">
        <v>5954</v>
      </c>
      <c r="K418" t="s">
        <v>5936</v>
      </c>
    </row>
    <row r="419" spans="1:11" x14ac:dyDescent="0.55000000000000004">
      <c r="A419" s="8" t="s">
        <v>5116</v>
      </c>
      <c r="E419" s="8" t="s">
        <v>5392</v>
      </c>
      <c r="F419">
        <v>1</v>
      </c>
      <c r="G419" t="s">
        <v>13660</v>
      </c>
      <c r="H419" t="s">
        <v>14296</v>
      </c>
      <c r="I419" t="s">
        <v>14297</v>
      </c>
      <c r="J419" t="s">
        <v>5954</v>
      </c>
      <c r="K419" t="s">
        <v>5936</v>
      </c>
    </row>
    <row r="420" spans="1:11" x14ac:dyDescent="0.55000000000000004">
      <c r="A420" s="8" t="s">
        <v>6375</v>
      </c>
      <c r="E420" s="8" t="s">
        <v>5404</v>
      </c>
      <c r="F420">
        <v>1</v>
      </c>
      <c r="G420" t="s">
        <v>13660</v>
      </c>
      <c r="H420" t="s">
        <v>14296</v>
      </c>
      <c r="I420" t="s">
        <v>14297</v>
      </c>
      <c r="J420" t="s">
        <v>5954</v>
      </c>
      <c r="K420" t="s">
        <v>5936</v>
      </c>
    </row>
    <row r="421" spans="1:11" x14ac:dyDescent="0.55000000000000004">
      <c r="A421" t="s">
        <v>5117</v>
      </c>
      <c r="E421" s="8" t="s">
        <v>5431</v>
      </c>
      <c r="F421">
        <v>1</v>
      </c>
      <c r="G421" t="s">
        <v>13660</v>
      </c>
      <c r="H421" t="s">
        <v>14376</v>
      </c>
      <c r="I421" t="s">
        <v>14295</v>
      </c>
      <c r="J421" t="s">
        <v>5954</v>
      </c>
      <c r="K421" t="s">
        <v>5936</v>
      </c>
    </row>
    <row r="422" spans="1:11" x14ac:dyDescent="0.55000000000000004">
      <c r="A422" t="s">
        <v>5117</v>
      </c>
      <c r="E422" s="8" t="s">
        <v>5432</v>
      </c>
      <c r="F422">
        <v>1</v>
      </c>
      <c r="G422" t="s">
        <v>14274</v>
      </c>
      <c r="H422" t="s">
        <v>14275</v>
      </c>
      <c r="I422" t="s">
        <v>14276</v>
      </c>
      <c r="J422" t="s">
        <v>5954</v>
      </c>
      <c r="K422" t="s">
        <v>5936</v>
      </c>
    </row>
    <row r="423" spans="1:11" x14ac:dyDescent="0.55000000000000004">
      <c r="A423" t="s">
        <v>5117</v>
      </c>
      <c r="E423" s="8" t="s">
        <v>5443</v>
      </c>
      <c r="F423">
        <v>1</v>
      </c>
      <c r="G423" t="s">
        <v>13660</v>
      </c>
      <c r="H423" t="s">
        <v>14310</v>
      </c>
      <c r="I423" t="s">
        <v>14311</v>
      </c>
      <c r="J423" t="s">
        <v>5954</v>
      </c>
      <c r="K423" t="s">
        <v>5936</v>
      </c>
    </row>
    <row r="424" spans="1:11" x14ac:dyDescent="0.55000000000000004">
      <c r="A424" t="s">
        <v>5117</v>
      </c>
      <c r="E424" s="8" t="s">
        <v>5727</v>
      </c>
      <c r="F424">
        <v>1</v>
      </c>
      <c r="G424" t="s">
        <v>14387</v>
      </c>
      <c r="H424" t="s">
        <v>14388</v>
      </c>
      <c r="I424" t="s">
        <v>14389</v>
      </c>
      <c r="J424" t="s">
        <v>5954</v>
      </c>
      <c r="K424" t="s">
        <v>5936</v>
      </c>
    </row>
    <row r="425" spans="1:11" x14ac:dyDescent="0.55000000000000004">
      <c r="A425" t="s">
        <v>5117</v>
      </c>
      <c r="E425" s="8" t="s">
        <v>5781</v>
      </c>
      <c r="F425">
        <v>1</v>
      </c>
      <c r="G425" t="s">
        <v>14298</v>
      </c>
      <c r="H425" t="s">
        <v>5952</v>
      </c>
      <c r="I425" t="s">
        <v>5953</v>
      </c>
      <c r="J425" t="s">
        <v>5954</v>
      </c>
      <c r="K425" t="s">
        <v>5936</v>
      </c>
    </row>
    <row r="426" spans="1:11" x14ac:dyDescent="0.55000000000000004">
      <c r="A426" t="s">
        <v>5117</v>
      </c>
      <c r="E426" s="8" t="s">
        <v>5853</v>
      </c>
      <c r="F426">
        <v>1</v>
      </c>
      <c r="G426" t="s">
        <v>14395</v>
      </c>
      <c r="H426" t="s">
        <v>5952</v>
      </c>
      <c r="I426" t="s">
        <v>7445</v>
      </c>
      <c r="J426" t="s">
        <v>5954</v>
      </c>
      <c r="K426" t="s">
        <v>5936</v>
      </c>
    </row>
    <row r="427" spans="1:11" x14ac:dyDescent="0.55000000000000004">
      <c r="A427" t="s">
        <v>5117</v>
      </c>
      <c r="E427" s="8" t="s">
        <v>5910</v>
      </c>
      <c r="F427">
        <v>1</v>
      </c>
      <c r="G427" t="s">
        <v>14395</v>
      </c>
      <c r="H427" t="s">
        <v>5952</v>
      </c>
      <c r="I427" t="s">
        <v>7445</v>
      </c>
      <c r="J427" t="s">
        <v>5954</v>
      </c>
      <c r="K427" t="s">
        <v>5936</v>
      </c>
    </row>
    <row r="428" spans="1:11" x14ac:dyDescent="0.55000000000000004">
      <c r="A428" t="s">
        <v>5117</v>
      </c>
      <c r="E428" s="8" t="s">
        <v>5133</v>
      </c>
      <c r="F428">
        <v>1</v>
      </c>
      <c r="G428" t="s">
        <v>14396</v>
      </c>
      <c r="H428" t="s">
        <v>14397</v>
      </c>
      <c r="I428" t="s">
        <v>14398</v>
      </c>
      <c r="J428" t="s">
        <v>13752</v>
      </c>
      <c r="K428" t="s">
        <v>6450</v>
      </c>
    </row>
    <row r="429" spans="1:11" x14ac:dyDescent="0.55000000000000004">
      <c r="A429" t="s">
        <v>5117</v>
      </c>
      <c r="E429" s="8" t="s">
        <v>5742</v>
      </c>
      <c r="F429">
        <v>1</v>
      </c>
      <c r="G429" t="s">
        <v>14396</v>
      </c>
      <c r="H429" t="s">
        <v>14397</v>
      </c>
      <c r="I429" t="s">
        <v>14398</v>
      </c>
      <c r="J429" t="s">
        <v>13752</v>
      </c>
      <c r="K429" t="s">
        <v>6450</v>
      </c>
    </row>
    <row r="430" spans="1:11" x14ac:dyDescent="0.55000000000000004">
      <c r="A430" t="s">
        <v>5118</v>
      </c>
      <c r="E430" s="8" t="s">
        <v>5058</v>
      </c>
      <c r="F430">
        <v>1</v>
      </c>
      <c r="G430" t="s">
        <v>14412</v>
      </c>
      <c r="H430" t="s">
        <v>14413</v>
      </c>
      <c r="I430" t="s">
        <v>14414</v>
      </c>
      <c r="J430" t="s">
        <v>13655</v>
      </c>
      <c r="K430" t="s">
        <v>13643</v>
      </c>
    </row>
    <row r="431" spans="1:11" x14ac:dyDescent="0.55000000000000004">
      <c r="A431" t="s">
        <v>5118</v>
      </c>
      <c r="E431" s="8" t="s">
        <v>5080</v>
      </c>
      <c r="F431">
        <v>1</v>
      </c>
      <c r="G431" t="s">
        <v>14415</v>
      </c>
      <c r="H431" t="s">
        <v>14416</v>
      </c>
      <c r="I431" t="s">
        <v>14417</v>
      </c>
      <c r="J431" t="s">
        <v>13655</v>
      </c>
      <c r="K431" t="s">
        <v>13643</v>
      </c>
    </row>
    <row r="432" spans="1:11" x14ac:dyDescent="0.55000000000000004">
      <c r="A432" s="8" t="s">
        <v>5119</v>
      </c>
      <c r="E432" s="8" t="s">
        <v>5081</v>
      </c>
      <c r="F432">
        <v>1</v>
      </c>
      <c r="G432" t="s">
        <v>14424</v>
      </c>
      <c r="H432" t="s">
        <v>14408</v>
      </c>
      <c r="I432" t="s">
        <v>14425</v>
      </c>
      <c r="J432" t="s">
        <v>13655</v>
      </c>
      <c r="K432" t="s">
        <v>13643</v>
      </c>
    </row>
    <row r="433" spans="1:11" x14ac:dyDescent="0.55000000000000004">
      <c r="A433" s="8" t="s">
        <v>5119</v>
      </c>
      <c r="E433" s="8" t="s">
        <v>6369</v>
      </c>
      <c r="F433">
        <v>1</v>
      </c>
      <c r="G433" t="s">
        <v>14399</v>
      </c>
      <c r="H433" t="s">
        <v>14400</v>
      </c>
      <c r="I433" t="s">
        <v>14401</v>
      </c>
      <c r="J433" t="s">
        <v>13655</v>
      </c>
      <c r="K433" t="s">
        <v>13643</v>
      </c>
    </row>
    <row r="434" spans="1:11" x14ac:dyDescent="0.55000000000000004">
      <c r="A434" s="8" t="s">
        <v>5119</v>
      </c>
      <c r="E434" s="8" t="s">
        <v>5146</v>
      </c>
      <c r="F434">
        <v>1</v>
      </c>
      <c r="G434" t="s">
        <v>14428</v>
      </c>
      <c r="H434" t="s">
        <v>14429</v>
      </c>
      <c r="I434" t="s">
        <v>8280</v>
      </c>
      <c r="J434" t="s">
        <v>13655</v>
      </c>
      <c r="K434" t="s">
        <v>13643</v>
      </c>
    </row>
    <row r="435" spans="1:11" x14ac:dyDescent="0.55000000000000004">
      <c r="A435" s="8" t="s">
        <v>5119</v>
      </c>
      <c r="E435" s="8" t="s">
        <v>5155</v>
      </c>
      <c r="F435">
        <v>1</v>
      </c>
      <c r="G435" t="s">
        <v>14433</v>
      </c>
      <c r="H435" t="s">
        <v>14434</v>
      </c>
      <c r="I435" t="s">
        <v>14435</v>
      </c>
      <c r="J435" t="s">
        <v>13655</v>
      </c>
      <c r="K435" t="s">
        <v>13643</v>
      </c>
    </row>
    <row r="436" spans="1:11" x14ac:dyDescent="0.55000000000000004">
      <c r="A436" s="8" t="s">
        <v>5120</v>
      </c>
      <c r="E436" s="8" t="s">
        <v>5178</v>
      </c>
      <c r="F436">
        <v>1</v>
      </c>
      <c r="G436" t="s">
        <v>14457</v>
      </c>
      <c r="H436" t="s">
        <v>14458</v>
      </c>
      <c r="I436" t="s">
        <v>14459</v>
      </c>
      <c r="J436" t="s">
        <v>13655</v>
      </c>
      <c r="K436" t="s">
        <v>13643</v>
      </c>
    </row>
    <row r="437" spans="1:11" x14ac:dyDescent="0.55000000000000004">
      <c r="A437" t="s">
        <v>5121</v>
      </c>
      <c r="E437" s="8" t="s">
        <v>5180</v>
      </c>
      <c r="F437">
        <v>1</v>
      </c>
      <c r="G437" t="s">
        <v>14468</v>
      </c>
      <c r="H437" t="s">
        <v>14469</v>
      </c>
      <c r="I437" t="s">
        <v>14470</v>
      </c>
      <c r="J437" t="s">
        <v>13655</v>
      </c>
      <c r="K437" t="s">
        <v>13643</v>
      </c>
    </row>
    <row r="438" spans="1:11" x14ac:dyDescent="0.55000000000000004">
      <c r="A438" t="s">
        <v>5122</v>
      </c>
      <c r="E438" s="8" t="s">
        <v>6386</v>
      </c>
      <c r="F438">
        <v>1</v>
      </c>
      <c r="G438" t="s">
        <v>14563</v>
      </c>
      <c r="H438" t="s">
        <v>14541</v>
      </c>
      <c r="I438" t="s">
        <v>7871</v>
      </c>
      <c r="J438" t="s">
        <v>13655</v>
      </c>
      <c r="K438" t="s">
        <v>13643</v>
      </c>
    </row>
    <row r="439" spans="1:11" x14ac:dyDescent="0.55000000000000004">
      <c r="A439" t="s">
        <v>5123</v>
      </c>
      <c r="E439" s="8" t="s">
        <v>5271</v>
      </c>
      <c r="F439">
        <v>1</v>
      </c>
      <c r="G439" t="s">
        <v>14468</v>
      </c>
      <c r="H439" t="s">
        <v>14469</v>
      </c>
      <c r="I439" t="s">
        <v>14470</v>
      </c>
      <c r="J439" t="s">
        <v>13655</v>
      </c>
      <c r="K439" t="s">
        <v>13643</v>
      </c>
    </row>
    <row r="440" spans="1:11" x14ac:dyDescent="0.55000000000000004">
      <c r="A440" t="s">
        <v>5123</v>
      </c>
      <c r="E440" s="8" t="s">
        <v>5298</v>
      </c>
      <c r="F440">
        <v>1</v>
      </c>
      <c r="G440" t="s">
        <v>14501</v>
      </c>
      <c r="H440" t="s">
        <v>14413</v>
      </c>
      <c r="I440" t="s">
        <v>14502</v>
      </c>
      <c r="J440" t="s">
        <v>13655</v>
      </c>
      <c r="K440" t="s">
        <v>13643</v>
      </c>
    </row>
    <row r="441" spans="1:11" x14ac:dyDescent="0.55000000000000004">
      <c r="A441" s="8" t="s">
        <v>6376</v>
      </c>
      <c r="E441" s="19" t="s">
        <v>5299</v>
      </c>
      <c r="F441">
        <v>1</v>
      </c>
      <c r="G441" t="s">
        <v>14501</v>
      </c>
      <c r="H441" t="s">
        <v>14413</v>
      </c>
      <c r="I441" t="s">
        <v>14502</v>
      </c>
      <c r="J441" t="s">
        <v>13655</v>
      </c>
      <c r="K441" t="s">
        <v>13643</v>
      </c>
    </row>
    <row r="442" spans="1:11" x14ac:dyDescent="0.55000000000000004">
      <c r="A442" s="8" t="s">
        <v>5124</v>
      </c>
      <c r="E442" s="8" t="s">
        <v>5302</v>
      </c>
      <c r="F442">
        <v>1</v>
      </c>
      <c r="G442" t="s">
        <v>14518</v>
      </c>
      <c r="H442" t="s">
        <v>14519</v>
      </c>
      <c r="I442" t="s">
        <v>14520</v>
      </c>
      <c r="J442" t="s">
        <v>13655</v>
      </c>
      <c r="K442" t="s">
        <v>13643</v>
      </c>
    </row>
    <row r="443" spans="1:11" x14ac:dyDescent="0.55000000000000004">
      <c r="A443" s="8" t="s">
        <v>5125</v>
      </c>
      <c r="E443" s="8" t="s">
        <v>5303</v>
      </c>
      <c r="F443">
        <v>1</v>
      </c>
      <c r="G443" t="s">
        <v>14501</v>
      </c>
      <c r="H443" t="s">
        <v>14413</v>
      </c>
      <c r="I443" t="s">
        <v>14502</v>
      </c>
      <c r="J443" t="s">
        <v>13655</v>
      </c>
      <c r="K443" t="s">
        <v>13643</v>
      </c>
    </row>
    <row r="444" spans="1:11" x14ac:dyDescent="0.55000000000000004">
      <c r="A444" s="8" t="s">
        <v>5125</v>
      </c>
      <c r="E444" s="8" t="s">
        <v>5333</v>
      </c>
      <c r="F444">
        <v>1</v>
      </c>
      <c r="G444" t="s">
        <v>14521</v>
      </c>
      <c r="H444" t="s">
        <v>14522</v>
      </c>
      <c r="I444" t="s">
        <v>14523</v>
      </c>
      <c r="J444" t="s">
        <v>13655</v>
      </c>
      <c r="K444" t="s">
        <v>13643</v>
      </c>
    </row>
    <row r="445" spans="1:11" x14ac:dyDescent="0.55000000000000004">
      <c r="A445" t="s">
        <v>5126</v>
      </c>
      <c r="E445" s="8" t="s">
        <v>5436</v>
      </c>
      <c r="F445">
        <v>1</v>
      </c>
      <c r="G445" t="s">
        <v>14547</v>
      </c>
      <c r="H445" t="s">
        <v>14541</v>
      </c>
      <c r="I445" t="s">
        <v>7871</v>
      </c>
      <c r="J445" t="s">
        <v>13655</v>
      </c>
      <c r="K445" t="s">
        <v>13643</v>
      </c>
    </row>
    <row r="446" spans="1:11" x14ac:dyDescent="0.55000000000000004">
      <c r="A446" t="s">
        <v>5126</v>
      </c>
      <c r="E446" s="8" t="s">
        <v>5437</v>
      </c>
      <c r="F446">
        <v>1</v>
      </c>
      <c r="G446" t="s">
        <v>14548</v>
      </c>
      <c r="H446" t="s">
        <v>14434</v>
      </c>
      <c r="I446" t="s">
        <v>14435</v>
      </c>
      <c r="J446" t="s">
        <v>13655</v>
      </c>
      <c r="K446" t="s">
        <v>13643</v>
      </c>
    </row>
    <row r="447" spans="1:11" x14ac:dyDescent="0.55000000000000004">
      <c r="A447" t="s">
        <v>5126</v>
      </c>
      <c r="E447" s="8" t="s">
        <v>5438</v>
      </c>
      <c r="F447">
        <v>1</v>
      </c>
      <c r="G447" t="s">
        <v>14549</v>
      </c>
      <c r="H447" t="s">
        <v>14550</v>
      </c>
      <c r="I447" t="s">
        <v>14551</v>
      </c>
      <c r="J447" t="s">
        <v>13655</v>
      </c>
      <c r="K447" t="s">
        <v>13643</v>
      </c>
    </row>
    <row r="448" spans="1:11" x14ac:dyDescent="0.55000000000000004">
      <c r="A448" t="s">
        <v>5127</v>
      </c>
      <c r="E448" s="8" t="s">
        <v>5439</v>
      </c>
      <c r="F448">
        <v>1</v>
      </c>
      <c r="G448" t="s">
        <v>14552</v>
      </c>
      <c r="H448" t="s">
        <v>14519</v>
      </c>
      <c r="I448" t="s">
        <v>14520</v>
      </c>
      <c r="J448" t="s">
        <v>13655</v>
      </c>
      <c r="K448" t="s">
        <v>13643</v>
      </c>
    </row>
    <row r="449" spans="1:11" x14ac:dyDescent="0.55000000000000004">
      <c r="A449" t="s">
        <v>5127</v>
      </c>
      <c r="E449" s="8" t="s">
        <v>5440</v>
      </c>
      <c r="F449">
        <v>1</v>
      </c>
      <c r="G449" t="s">
        <v>14540</v>
      </c>
      <c r="H449" t="s">
        <v>14541</v>
      </c>
      <c r="I449" t="s">
        <v>7871</v>
      </c>
      <c r="J449" t="s">
        <v>13655</v>
      </c>
      <c r="K449" t="s">
        <v>13643</v>
      </c>
    </row>
    <row r="450" spans="1:11" x14ac:dyDescent="0.55000000000000004">
      <c r="A450" t="s">
        <v>5127</v>
      </c>
      <c r="E450" s="8" t="s">
        <v>5442</v>
      </c>
      <c r="F450">
        <v>1</v>
      </c>
      <c r="G450" t="s">
        <v>14521</v>
      </c>
      <c r="H450" t="s">
        <v>14522</v>
      </c>
      <c r="I450" t="s">
        <v>14523</v>
      </c>
      <c r="J450" t="s">
        <v>13655</v>
      </c>
      <c r="K450" t="s">
        <v>13643</v>
      </c>
    </row>
    <row r="451" spans="1:11" x14ac:dyDescent="0.55000000000000004">
      <c r="A451" t="s">
        <v>5127</v>
      </c>
      <c r="E451" s="8" t="s">
        <v>5444</v>
      </c>
      <c r="F451">
        <v>1</v>
      </c>
      <c r="G451" t="s">
        <v>14563</v>
      </c>
      <c r="H451" t="s">
        <v>14541</v>
      </c>
      <c r="I451" t="s">
        <v>7871</v>
      </c>
      <c r="J451" t="s">
        <v>13655</v>
      </c>
      <c r="K451" t="s">
        <v>13643</v>
      </c>
    </row>
    <row r="452" spans="1:11" x14ac:dyDescent="0.55000000000000004">
      <c r="A452" t="s">
        <v>5128</v>
      </c>
      <c r="E452" s="8" t="s">
        <v>5454</v>
      </c>
      <c r="F452">
        <v>1</v>
      </c>
      <c r="G452" t="s">
        <v>14567</v>
      </c>
      <c r="H452" t="s">
        <v>14408</v>
      </c>
      <c r="I452" t="s">
        <v>14425</v>
      </c>
      <c r="J452" t="s">
        <v>13655</v>
      </c>
      <c r="K452" t="s">
        <v>13643</v>
      </c>
    </row>
    <row r="453" spans="1:11" x14ac:dyDescent="0.55000000000000004">
      <c r="A453" t="s">
        <v>5128</v>
      </c>
      <c r="E453" s="8" t="s">
        <v>5456</v>
      </c>
      <c r="F453">
        <v>1</v>
      </c>
      <c r="G453" t="s">
        <v>14540</v>
      </c>
      <c r="H453" t="s">
        <v>14541</v>
      </c>
      <c r="I453" t="s">
        <v>7871</v>
      </c>
      <c r="J453" t="s">
        <v>13655</v>
      </c>
      <c r="K453" t="s">
        <v>13643</v>
      </c>
    </row>
    <row r="454" spans="1:11" x14ac:dyDescent="0.55000000000000004">
      <c r="A454" t="s">
        <v>5129</v>
      </c>
      <c r="E454" s="8" t="s">
        <v>5457</v>
      </c>
      <c r="F454">
        <v>1</v>
      </c>
      <c r="G454" t="s">
        <v>13660</v>
      </c>
      <c r="H454" t="s">
        <v>14572</v>
      </c>
      <c r="I454" t="s">
        <v>14573</v>
      </c>
      <c r="J454" t="s">
        <v>13655</v>
      </c>
      <c r="K454" t="s">
        <v>13643</v>
      </c>
    </row>
    <row r="455" spans="1:11" x14ac:dyDescent="0.55000000000000004">
      <c r="A455" t="s">
        <v>5130</v>
      </c>
      <c r="E455" s="8" t="s">
        <v>5458</v>
      </c>
      <c r="F455">
        <v>1</v>
      </c>
      <c r="G455" t="s">
        <v>14412</v>
      </c>
      <c r="H455" t="s">
        <v>14413</v>
      </c>
      <c r="I455" t="s">
        <v>14414</v>
      </c>
      <c r="J455" t="s">
        <v>13655</v>
      </c>
      <c r="K455" t="s">
        <v>13643</v>
      </c>
    </row>
    <row r="456" spans="1:11" x14ac:dyDescent="0.55000000000000004">
      <c r="A456" t="s">
        <v>5130</v>
      </c>
      <c r="E456" s="8" t="s">
        <v>5459</v>
      </c>
      <c r="F456">
        <v>1</v>
      </c>
      <c r="G456" t="s">
        <v>14549</v>
      </c>
      <c r="H456" t="s">
        <v>14550</v>
      </c>
      <c r="I456" t="s">
        <v>14551</v>
      </c>
      <c r="J456" t="s">
        <v>13655</v>
      </c>
      <c r="K456" t="s">
        <v>13643</v>
      </c>
    </row>
    <row r="457" spans="1:11" x14ac:dyDescent="0.55000000000000004">
      <c r="A457" t="s">
        <v>5130</v>
      </c>
      <c r="E457" s="8" t="s">
        <v>5460</v>
      </c>
      <c r="F457">
        <v>1</v>
      </c>
      <c r="G457" t="s">
        <v>14540</v>
      </c>
      <c r="H457" t="s">
        <v>14541</v>
      </c>
      <c r="I457" t="s">
        <v>7871</v>
      </c>
      <c r="J457" t="s">
        <v>13655</v>
      </c>
      <c r="K457" t="s">
        <v>13643</v>
      </c>
    </row>
    <row r="458" spans="1:11" x14ac:dyDescent="0.55000000000000004">
      <c r="A458" t="s">
        <v>5130</v>
      </c>
      <c r="E458" s="8" t="s">
        <v>5476</v>
      </c>
      <c r="F458">
        <v>1</v>
      </c>
      <c r="G458" t="s">
        <v>14540</v>
      </c>
      <c r="H458" t="s">
        <v>14541</v>
      </c>
      <c r="I458" t="s">
        <v>7871</v>
      </c>
      <c r="J458" t="s">
        <v>13655</v>
      </c>
      <c r="K458" t="s">
        <v>13643</v>
      </c>
    </row>
    <row r="459" spans="1:11" x14ac:dyDescent="0.55000000000000004">
      <c r="A459" t="s">
        <v>5130</v>
      </c>
      <c r="E459" s="8" t="s">
        <v>6413</v>
      </c>
      <c r="F459">
        <v>1</v>
      </c>
      <c r="G459" t="s">
        <v>14399</v>
      </c>
      <c r="H459" t="s">
        <v>14400</v>
      </c>
      <c r="I459" t="s">
        <v>14401</v>
      </c>
      <c r="J459" t="s">
        <v>13655</v>
      </c>
      <c r="K459" t="s">
        <v>13643</v>
      </c>
    </row>
    <row r="460" spans="1:11" x14ac:dyDescent="0.55000000000000004">
      <c r="A460" t="s">
        <v>5130</v>
      </c>
      <c r="E460" s="8" t="s">
        <v>5528</v>
      </c>
      <c r="F460">
        <v>1</v>
      </c>
      <c r="G460" t="s">
        <v>14591</v>
      </c>
      <c r="H460" t="s">
        <v>14592</v>
      </c>
      <c r="I460" t="s">
        <v>14593</v>
      </c>
      <c r="J460" t="s">
        <v>13655</v>
      </c>
      <c r="K460" t="s">
        <v>13643</v>
      </c>
    </row>
    <row r="461" spans="1:11" x14ac:dyDescent="0.55000000000000004">
      <c r="A461" t="s">
        <v>5130</v>
      </c>
      <c r="E461" s="8" t="s">
        <v>5666</v>
      </c>
      <c r="F461">
        <v>1</v>
      </c>
      <c r="G461" t="s">
        <v>14549</v>
      </c>
      <c r="H461" t="s">
        <v>14550</v>
      </c>
      <c r="I461" t="s">
        <v>14551</v>
      </c>
      <c r="J461" t="s">
        <v>13655</v>
      </c>
      <c r="K461" t="s">
        <v>13643</v>
      </c>
    </row>
    <row r="462" spans="1:11" x14ac:dyDescent="0.55000000000000004">
      <c r="A462" t="s">
        <v>5130</v>
      </c>
      <c r="E462" s="8" t="s">
        <v>5682</v>
      </c>
      <c r="F462">
        <v>1</v>
      </c>
      <c r="G462" t="s">
        <v>14540</v>
      </c>
      <c r="H462" t="s">
        <v>14541</v>
      </c>
      <c r="I462" t="s">
        <v>7871</v>
      </c>
      <c r="J462" t="s">
        <v>13655</v>
      </c>
      <c r="K462" t="s">
        <v>13643</v>
      </c>
    </row>
    <row r="463" spans="1:11" x14ac:dyDescent="0.55000000000000004">
      <c r="A463" t="s">
        <v>5130</v>
      </c>
      <c r="E463" s="8" t="s">
        <v>5798</v>
      </c>
      <c r="F463">
        <v>1</v>
      </c>
      <c r="G463" t="s">
        <v>14518</v>
      </c>
      <c r="H463" t="s">
        <v>14519</v>
      </c>
      <c r="I463" t="s">
        <v>14520</v>
      </c>
      <c r="J463" t="s">
        <v>13655</v>
      </c>
      <c r="K463" t="s">
        <v>13643</v>
      </c>
    </row>
    <row r="464" spans="1:11" x14ac:dyDescent="0.55000000000000004">
      <c r="A464" t="s">
        <v>5130</v>
      </c>
      <c r="E464" s="8" t="s">
        <v>5799</v>
      </c>
      <c r="F464">
        <v>1</v>
      </c>
      <c r="G464" t="s">
        <v>14540</v>
      </c>
      <c r="H464" t="s">
        <v>14541</v>
      </c>
      <c r="I464" t="s">
        <v>7871</v>
      </c>
      <c r="J464" t="s">
        <v>13655</v>
      </c>
      <c r="K464" t="s">
        <v>13643</v>
      </c>
    </row>
    <row r="465" spans="1:11" x14ac:dyDescent="0.55000000000000004">
      <c r="A465" t="s">
        <v>5131</v>
      </c>
      <c r="E465" s="8" t="s">
        <v>5806</v>
      </c>
      <c r="F465">
        <v>1</v>
      </c>
      <c r="G465" t="s">
        <v>14428</v>
      </c>
      <c r="H465" t="s">
        <v>14429</v>
      </c>
      <c r="I465" t="s">
        <v>8280</v>
      </c>
      <c r="J465" t="s">
        <v>13655</v>
      </c>
      <c r="K465" t="s">
        <v>13643</v>
      </c>
    </row>
    <row r="466" spans="1:11" x14ac:dyDescent="0.55000000000000004">
      <c r="A466" t="s">
        <v>5131</v>
      </c>
      <c r="E466" s="8" t="s">
        <v>5854</v>
      </c>
      <c r="F466">
        <v>1</v>
      </c>
      <c r="G466" t="s">
        <v>14412</v>
      </c>
      <c r="H466" t="s">
        <v>14413</v>
      </c>
      <c r="I466" t="s">
        <v>14414</v>
      </c>
      <c r="J466" t="s">
        <v>13655</v>
      </c>
      <c r="K466" t="s">
        <v>13643</v>
      </c>
    </row>
    <row r="467" spans="1:11" x14ac:dyDescent="0.55000000000000004">
      <c r="A467" t="s">
        <v>13622</v>
      </c>
      <c r="E467" s="8" t="s">
        <v>5855</v>
      </c>
      <c r="F467">
        <v>1</v>
      </c>
      <c r="G467" t="s">
        <v>14547</v>
      </c>
      <c r="H467" t="s">
        <v>14541</v>
      </c>
      <c r="I467" t="s">
        <v>7871</v>
      </c>
      <c r="J467" t="s">
        <v>13655</v>
      </c>
      <c r="K467" t="s">
        <v>13643</v>
      </c>
    </row>
    <row r="468" spans="1:11" x14ac:dyDescent="0.55000000000000004">
      <c r="A468" t="s">
        <v>5132</v>
      </c>
      <c r="E468" s="8" t="s">
        <v>5857</v>
      </c>
      <c r="F468">
        <v>1</v>
      </c>
      <c r="G468" t="s">
        <v>14540</v>
      </c>
      <c r="H468" t="s">
        <v>14541</v>
      </c>
      <c r="I468" t="s">
        <v>7871</v>
      </c>
      <c r="J468" t="s">
        <v>13655</v>
      </c>
      <c r="K468" t="s">
        <v>13643</v>
      </c>
    </row>
    <row r="469" spans="1:11" x14ac:dyDescent="0.55000000000000004">
      <c r="A469" t="s">
        <v>5132</v>
      </c>
      <c r="E469" s="8" t="s">
        <v>5861</v>
      </c>
      <c r="F469">
        <v>1</v>
      </c>
      <c r="G469" t="s">
        <v>14521</v>
      </c>
      <c r="H469" t="s">
        <v>14522</v>
      </c>
      <c r="I469" t="s">
        <v>14523</v>
      </c>
      <c r="J469" t="s">
        <v>13655</v>
      </c>
      <c r="K469" t="s">
        <v>13643</v>
      </c>
    </row>
    <row r="470" spans="1:11" x14ac:dyDescent="0.55000000000000004">
      <c r="A470" t="s">
        <v>5133</v>
      </c>
      <c r="E470" s="8" t="s">
        <v>5862</v>
      </c>
      <c r="F470">
        <v>1</v>
      </c>
      <c r="G470" t="s">
        <v>14540</v>
      </c>
      <c r="H470" t="s">
        <v>14541</v>
      </c>
      <c r="I470" t="s">
        <v>7871</v>
      </c>
      <c r="J470" t="s">
        <v>13655</v>
      </c>
      <c r="K470" t="s">
        <v>13643</v>
      </c>
    </row>
    <row r="471" spans="1:11" x14ac:dyDescent="0.55000000000000004">
      <c r="A471" t="s">
        <v>5134</v>
      </c>
      <c r="E471" s="8" t="s">
        <v>5863</v>
      </c>
      <c r="F471">
        <v>1</v>
      </c>
      <c r="G471" t="s">
        <v>14415</v>
      </c>
      <c r="H471" t="s">
        <v>14416</v>
      </c>
      <c r="I471" t="s">
        <v>14417</v>
      </c>
      <c r="J471" t="s">
        <v>13655</v>
      </c>
      <c r="K471" t="s">
        <v>13643</v>
      </c>
    </row>
    <row r="472" spans="1:11" x14ac:dyDescent="0.55000000000000004">
      <c r="A472" s="8" t="s">
        <v>5135</v>
      </c>
      <c r="E472" s="8" t="s">
        <v>5868</v>
      </c>
      <c r="F472">
        <v>1</v>
      </c>
      <c r="G472" t="s">
        <v>14540</v>
      </c>
      <c r="H472" t="s">
        <v>14541</v>
      </c>
      <c r="I472" t="s">
        <v>7871</v>
      </c>
      <c r="J472" t="s">
        <v>13655</v>
      </c>
      <c r="K472" t="s">
        <v>13643</v>
      </c>
    </row>
    <row r="473" spans="1:11" x14ac:dyDescent="0.55000000000000004">
      <c r="A473" t="s">
        <v>5135</v>
      </c>
      <c r="E473" s="8" t="s">
        <v>5889</v>
      </c>
      <c r="F473">
        <v>1</v>
      </c>
      <c r="G473" t="s">
        <v>14468</v>
      </c>
      <c r="H473" t="s">
        <v>14469</v>
      </c>
      <c r="I473" t="s">
        <v>14470</v>
      </c>
      <c r="J473" t="s">
        <v>13655</v>
      </c>
      <c r="K473" t="s">
        <v>13643</v>
      </c>
    </row>
    <row r="474" spans="1:11" x14ac:dyDescent="0.55000000000000004">
      <c r="A474" t="s">
        <v>5136</v>
      </c>
      <c r="E474" s="8" t="s">
        <v>5890</v>
      </c>
      <c r="F474">
        <v>1</v>
      </c>
      <c r="G474" t="s">
        <v>14501</v>
      </c>
      <c r="H474" t="s">
        <v>14413</v>
      </c>
      <c r="I474" t="s">
        <v>14502</v>
      </c>
      <c r="J474" t="s">
        <v>13655</v>
      </c>
      <c r="K474" t="s">
        <v>13643</v>
      </c>
    </row>
    <row r="475" spans="1:11" x14ac:dyDescent="0.55000000000000004">
      <c r="A475" t="s">
        <v>5137</v>
      </c>
      <c r="E475" s="8" t="s">
        <v>5892</v>
      </c>
      <c r="F475">
        <v>1</v>
      </c>
      <c r="G475" t="s">
        <v>14424</v>
      </c>
      <c r="H475" t="s">
        <v>14408</v>
      </c>
      <c r="I475" t="s">
        <v>14425</v>
      </c>
      <c r="J475" t="s">
        <v>13655</v>
      </c>
      <c r="K475" t="s">
        <v>13643</v>
      </c>
    </row>
    <row r="476" spans="1:11" x14ac:dyDescent="0.55000000000000004">
      <c r="A476" s="8" t="s">
        <v>5138</v>
      </c>
      <c r="E476" s="8" t="s">
        <v>6442</v>
      </c>
      <c r="F476">
        <v>1</v>
      </c>
      <c r="G476" t="s">
        <v>14399</v>
      </c>
      <c r="H476" t="s">
        <v>14400</v>
      </c>
      <c r="I476" t="s">
        <v>14401</v>
      </c>
      <c r="J476" t="s">
        <v>13655</v>
      </c>
      <c r="K476" t="s">
        <v>13643</v>
      </c>
    </row>
    <row r="477" spans="1:11" x14ac:dyDescent="0.55000000000000004">
      <c r="A477" s="8" t="s">
        <v>5139</v>
      </c>
      <c r="E477" s="8" t="s">
        <v>5895</v>
      </c>
      <c r="F477">
        <v>1</v>
      </c>
      <c r="G477" t="s">
        <v>14540</v>
      </c>
      <c r="H477" t="s">
        <v>14541</v>
      </c>
      <c r="I477" t="s">
        <v>7871</v>
      </c>
      <c r="J477" t="s">
        <v>13655</v>
      </c>
      <c r="K477" t="s">
        <v>13643</v>
      </c>
    </row>
    <row r="478" spans="1:11" x14ac:dyDescent="0.55000000000000004">
      <c r="A478" t="s">
        <v>5140</v>
      </c>
      <c r="E478" s="8" t="s">
        <v>5897</v>
      </c>
      <c r="F478">
        <v>1</v>
      </c>
      <c r="G478" t="s">
        <v>14591</v>
      </c>
      <c r="H478" t="s">
        <v>14592</v>
      </c>
      <c r="I478" t="s">
        <v>14593</v>
      </c>
      <c r="J478" t="s">
        <v>13655</v>
      </c>
      <c r="K478" t="s">
        <v>13643</v>
      </c>
    </row>
    <row r="479" spans="1:11" x14ac:dyDescent="0.55000000000000004">
      <c r="A479" t="s">
        <v>5141</v>
      </c>
      <c r="E479" s="8" t="s">
        <v>5901</v>
      </c>
      <c r="F479">
        <v>1</v>
      </c>
      <c r="G479" t="s">
        <v>14723</v>
      </c>
      <c r="H479" t="s">
        <v>14724</v>
      </c>
      <c r="I479" t="s">
        <v>14725</v>
      </c>
      <c r="J479" t="s">
        <v>13655</v>
      </c>
      <c r="K479" t="s">
        <v>13643</v>
      </c>
    </row>
    <row r="480" spans="1:11" x14ac:dyDescent="0.55000000000000004">
      <c r="A480" t="s">
        <v>5142</v>
      </c>
      <c r="E480" s="8" t="s">
        <v>5903</v>
      </c>
      <c r="F480">
        <v>1</v>
      </c>
      <c r="G480" t="s">
        <v>14547</v>
      </c>
      <c r="H480" t="s">
        <v>14726</v>
      </c>
      <c r="I480" t="s">
        <v>14727</v>
      </c>
      <c r="J480" t="s">
        <v>13655</v>
      </c>
      <c r="K480" t="s">
        <v>13643</v>
      </c>
    </row>
    <row r="481" spans="1:11" x14ac:dyDescent="0.55000000000000004">
      <c r="A481" t="s">
        <v>5143</v>
      </c>
      <c r="E481" s="8" t="s">
        <v>6445</v>
      </c>
      <c r="F481">
        <v>1</v>
      </c>
      <c r="G481" t="s">
        <v>14399</v>
      </c>
      <c r="H481" t="s">
        <v>14400</v>
      </c>
      <c r="I481" t="s">
        <v>14401</v>
      </c>
      <c r="J481" t="s">
        <v>13655</v>
      </c>
      <c r="K481" t="s">
        <v>13643</v>
      </c>
    </row>
    <row r="482" spans="1:11" x14ac:dyDescent="0.55000000000000004">
      <c r="A482" t="s">
        <v>5144</v>
      </c>
      <c r="E482" s="8" t="s">
        <v>5912</v>
      </c>
      <c r="F482">
        <v>1</v>
      </c>
      <c r="G482" t="s">
        <v>14518</v>
      </c>
      <c r="H482" t="s">
        <v>14519</v>
      </c>
      <c r="I482" t="s">
        <v>14520</v>
      </c>
      <c r="J482" t="s">
        <v>13655</v>
      </c>
      <c r="K482" t="s">
        <v>13643</v>
      </c>
    </row>
    <row r="483" spans="1:11" x14ac:dyDescent="0.55000000000000004">
      <c r="A483" t="s">
        <v>5144</v>
      </c>
      <c r="E483" s="8" t="s">
        <v>5913</v>
      </c>
      <c r="F483">
        <v>1</v>
      </c>
      <c r="G483" t="s">
        <v>14415</v>
      </c>
      <c r="H483" t="s">
        <v>14416</v>
      </c>
      <c r="I483" t="s">
        <v>14417</v>
      </c>
      <c r="J483" t="s">
        <v>13655</v>
      </c>
      <c r="K483" t="s">
        <v>13643</v>
      </c>
    </row>
    <row r="484" spans="1:11" x14ac:dyDescent="0.55000000000000004">
      <c r="A484" t="s">
        <v>5145</v>
      </c>
      <c r="E484" s="8" t="s">
        <v>5914</v>
      </c>
      <c r="F484">
        <v>1</v>
      </c>
      <c r="G484" t="s">
        <v>13660</v>
      </c>
      <c r="H484" t="s">
        <v>14572</v>
      </c>
      <c r="I484" t="s">
        <v>14573</v>
      </c>
      <c r="J484" t="s">
        <v>13655</v>
      </c>
      <c r="K484" t="s">
        <v>13643</v>
      </c>
    </row>
    <row r="485" spans="1:11" x14ac:dyDescent="0.55000000000000004">
      <c r="A485" t="s">
        <v>5145</v>
      </c>
      <c r="E485" s="8" t="s">
        <v>5918</v>
      </c>
      <c r="F485">
        <v>1</v>
      </c>
      <c r="G485" t="s">
        <v>14412</v>
      </c>
      <c r="H485" t="s">
        <v>14413</v>
      </c>
      <c r="I485" t="s">
        <v>14414</v>
      </c>
      <c r="J485" t="s">
        <v>13655</v>
      </c>
      <c r="K485" t="s">
        <v>13643</v>
      </c>
    </row>
    <row r="486" spans="1:11" x14ac:dyDescent="0.55000000000000004">
      <c r="A486" s="8" t="s">
        <v>5146</v>
      </c>
      <c r="E486" s="8" t="s">
        <v>5919</v>
      </c>
      <c r="F486">
        <v>1</v>
      </c>
      <c r="G486" t="s">
        <v>14731</v>
      </c>
      <c r="H486" t="s">
        <v>14416</v>
      </c>
      <c r="I486" t="s">
        <v>14417</v>
      </c>
      <c r="J486" t="s">
        <v>13655</v>
      </c>
      <c r="K486" t="s">
        <v>13643</v>
      </c>
    </row>
    <row r="487" spans="1:11" x14ac:dyDescent="0.55000000000000004">
      <c r="A487" t="s">
        <v>5147</v>
      </c>
      <c r="E487" s="8" t="s">
        <v>5920</v>
      </c>
      <c r="F487">
        <v>1</v>
      </c>
      <c r="G487" t="s">
        <v>14412</v>
      </c>
      <c r="H487" t="s">
        <v>14413</v>
      </c>
      <c r="I487" t="s">
        <v>14414</v>
      </c>
      <c r="J487" t="s">
        <v>13655</v>
      </c>
      <c r="K487" t="s">
        <v>13643</v>
      </c>
    </row>
    <row r="488" spans="1:11" x14ac:dyDescent="0.55000000000000004">
      <c r="A488" s="8" t="s">
        <v>5148</v>
      </c>
      <c r="E488" s="8" t="s">
        <v>5148</v>
      </c>
      <c r="F488">
        <v>1</v>
      </c>
      <c r="G488" t="s">
        <v>13660</v>
      </c>
      <c r="H488" t="s">
        <v>14760</v>
      </c>
      <c r="I488" t="s">
        <v>14761</v>
      </c>
      <c r="J488" t="s">
        <v>13744</v>
      </c>
      <c r="K488" t="s">
        <v>6450</v>
      </c>
    </row>
    <row r="489" spans="1:11" x14ac:dyDescent="0.55000000000000004">
      <c r="A489" t="s">
        <v>5149</v>
      </c>
      <c r="E489" s="8" t="s">
        <v>5396</v>
      </c>
      <c r="F489">
        <v>1</v>
      </c>
      <c r="G489" t="s">
        <v>13660</v>
      </c>
      <c r="H489" t="s">
        <v>14795</v>
      </c>
      <c r="I489" t="s">
        <v>14796</v>
      </c>
      <c r="J489" t="s">
        <v>13759</v>
      </c>
      <c r="K489" t="s">
        <v>5931</v>
      </c>
    </row>
    <row r="490" spans="1:11" x14ac:dyDescent="0.55000000000000004">
      <c r="A490" t="s">
        <v>6377</v>
      </c>
      <c r="E490" s="8" t="s">
        <v>5831</v>
      </c>
      <c r="F490">
        <v>1</v>
      </c>
      <c r="G490" t="s">
        <v>13660</v>
      </c>
      <c r="H490" t="s">
        <v>14801</v>
      </c>
      <c r="I490" t="s">
        <v>7409</v>
      </c>
      <c r="J490" t="s">
        <v>13729</v>
      </c>
      <c r="K490" t="s">
        <v>5931</v>
      </c>
    </row>
    <row r="491" spans="1:11" x14ac:dyDescent="0.55000000000000004">
      <c r="A491" t="s">
        <v>5150</v>
      </c>
      <c r="E491" s="8" t="s">
        <v>5046</v>
      </c>
      <c r="F491">
        <v>1</v>
      </c>
      <c r="G491" t="s">
        <v>14802</v>
      </c>
      <c r="H491" t="s">
        <v>14803</v>
      </c>
      <c r="I491" t="s">
        <v>14804</v>
      </c>
      <c r="J491" t="s">
        <v>13695</v>
      </c>
      <c r="K491" t="s">
        <v>5931</v>
      </c>
    </row>
    <row r="492" spans="1:11" x14ac:dyDescent="0.55000000000000004">
      <c r="A492" t="s">
        <v>5150</v>
      </c>
      <c r="E492" s="8" t="s">
        <v>5543</v>
      </c>
      <c r="F492">
        <v>1</v>
      </c>
      <c r="G492" t="s">
        <v>14808</v>
      </c>
      <c r="H492" t="s">
        <v>14803</v>
      </c>
      <c r="I492" t="s">
        <v>14804</v>
      </c>
      <c r="J492" t="s">
        <v>13695</v>
      </c>
      <c r="K492" t="s">
        <v>5931</v>
      </c>
    </row>
    <row r="493" spans="1:11" x14ac:dyDescent="0.55000000000000004">
      <c r="A493" t="s">
        <v>5150</v>
      </c>
      <c r="E493" s="8" t="s">
        <v>5582</v>
      </c>
      <c r="F493">
        <v>1</v>
      </c>
      <c r="G493" t="s">
        <v>14808</v>
      </c>
      <c r="H493" t="s">
        <v>14803</v>
      </c>
      <c r="I493" t="s">
        <v>14804</v>
      </c>
      <c r="J493" t="s">
        <v>13695</v>
      </c>
      <c r="K493" t="s">
        <v>5931</v>
      </c>
    </row>
    <row r="494" spans="1:11" x14ac:dyDescent="0.55000000000000004">
      <c r="A494" t="s">
        <v>5151</v>
      </c>
      <c r="E494" s="8" t="s">
        <v>5609</v>
      </c>
      <c r="F494">
        <v>1</v>
      </c>
      <c r="G494" t="s">
        <v>13660</v>
      </c>
      <c r="H494" t="s">
        <v>14829</v>
      </c>
      <c r="I494" t="s">
        <v>14830</v>
      </c>
      <c r="J494" t="s">
        <v>13695</v>
      </c>
      <c r="K494" t="s">
        <v>5931</v>
      </c>
    </row>
    <row r="495" spans="1:11" x14ac:dyDescent="0.55000000000000004">
      <c r="A495" t="s">
        <v>5151</v>
      </c>
      <c r="E495" s="8" t="s">
        <v>5622</v>
      </c>
      <c r="F495">
        <v>1</v>
      </c>
      <c r="G495" t="s">
        <v>13660</v>
      </c>
      <c r="H495" t="s">
        <v>14829</v>
      </c>
      <c r="I495" t="s">
        <v>14830</v>
      </c>
      <c r="J495" t="s">
        <v>13695</v>
      </c>
      <c r="K495" t="s">
        <v>5931</v>
      </c>
    </row>
    <row r="496" spans="1:11" x14ac:dyDescent="0.55000000000000004">
      <c r="A496" s="8" t="s">
        <v>5152</v>
      </c>
      <c r="E496" s="8" t="s">
        <v>5651</v>
      </c>
      <c r="F496">
        <v>1</v>
      </c>
      <c r="G496" t="s">
        <v>13660</v>
      </c>
      <c r="H496" t="s">
        <v>14833</v>
      </c>
      <c r="I496" t="s">
        <v>14834</v>
      </c>
      <c r="J496" t="s">
        <v>13695</v>
      </c>
      <c r="K496" t="s">
        <v>5931</v>
      </c>
    </row>
    <row r="497" spans="1:11" x14ac:dyDescent="0.55000000000000004">
      <c r="A497" t="s">
        <v>5153</v>
      </c>
      <c r="E497" s="8" t="s">
        <v>5839</v>
      </c>
      <c r="F497">
        <v>1</v>
      </c>
      <c r="G497" t="s">
        <v>13660</v>
      </c>
      <c r="H497" t="s">
        <v>14833</v>
      </c>
      <c r="I497" t="s">
        <v>14834</v>
      </c>
      <c r="J497" t="s">
        <v>13695</v>
      </c>
      <c r="K497" t="s">
        <v>5931</v>
      </c>
    </row>
    <row r="498" spans="1:11" x14ac:dyDescent="0.55000000000000004">
      <c r="A498" t="s">
        <v>5154</v>
      </c>
      <c r="E498" s="8" t="s">
        <v>4913</v>
      </c>
      <c r="F498">
        <v>1</v>
      </c>
      <c r="G498" t="s">
        <v>13898</v>
      </c>
      <c r="H498" t="s">
        <v>13899</v>
      </c>
      <c r="I498" t="s">
        <v>13900</v>
      </c>
      <c r="J498" t="s">
        <v>5930</v>
      </c>
      <c r="K498" t="s">
        <v>5931</v>
      </c>
    </row>
    <row r="499" spans="1:11" x14ac:dyDescent="0.55000000000000004">
      <c r="A499" s="8" t="s">
        <v>5155</v>
      </c>
      <c r="E499" s="8" t="s">
        <v>4914</v>
      </c>
      <c r="F499">
        <v>1</v>
      </c>
      <c r="G499" t="s">
        <v>13905</v>
      </c>
      <c r="H499" t="s">
        <v>13706</v>
      </c>
      <c r="I499" t="s">
        <v>14854</v>
      </c>
      <c r="J499" t="s">
        <v>5930</v>
      </c>
      <c r="K499" t="s">
        <v>5931</v>
      </c>
    </row>
    <row r="500" spans="1:11" x14ac:dyDescent="0.55000000000000004">
      <c r="A500" t="s">
        <v>5156</v>
      </c>
      <c r="E500" s="8" t="s">
        <v>4931</v>
      </c>
      <c r="F500">
        <v>1</v>
      </c>
      <c r="G500" t="s">
        <v>5939</v>
      </c>
      <c r="H500" t="s">
        <v>5940</v>
      </c>
      <c r="I500" t="s">
        <v>5941</v>
      </c>
      <c r="J500" t="s">
        <v>5930</v>
      </c>
      <c r="K500" t="s">
        <v>5931</v>
      </c>
    </row>
    <row r="501" spans="1:11" x14ac:dyDescent="0.55000000000000004">
      <c r="A501" s="8" t="s">
        <v>5157</v>
      </c>
      <c r="E501" s="8" t="s">
        <v>4933</v>
      </c>
      <c r="F501">
        <v>1</v>
      </c>
      <c r="G501" t="s">
        <v>13868</v>
      </c>
      <c r="H501" t="s">
        <v>13869</v>
      </c>
      <c r="I501" t="s">
        <v>13870</v>
      </c>
      <c r="J501" t="s">
        <v>5930</v>
      </c>
      <c r="K501" t="s">
        <v>5931</v>
      </c>
    </row>
    <row r="502" spans="1:11" x14ac:dyDescent="0.55000000000000004">
      <c r="A502" s="8" t="s">
        <v>5157</v>
      </c>
      <c r="E502" s="8" t="s">
        <v>4957</v>
      </c>
      <c r="F502">
        <v>1</v>
      </c>
      <c r="G502" t="s">
        <v>14357</v>
      </c>
      <c r="H502" t="s">
        <v>13706</v>
      </c>
      <c r="I502" t="s">
        <v>14007</v>
      </c>
      <c r="J502" t="s">
        <v>5930</v>
      </c>
      <c r="K502" t="s">
        <v>5931</v>
      </c>
    </row>
    <row r="503" spans="1:11" x14ac:dyDescent="0.55000000000000004">
      <c r="A503" s="8" t="s">
        <v>5157</v>
      </c>
      <c r="E503" s="8" t="s">
        <v>4961</v>
      </c>
      <c r="F503">
        <v>1</v>
      </c>
      <c r="G503" t="s">
        <v>13660</v>
      </c>
      <c r="H503" t="s">
        <v>13938</v>
      </c>
      <c r="I503" t="s">
        <v>13939</v>
      </c>
      <c r="J503" t="s">
        <v>5930</v>
      </c>
      <c r="K503" t="s">
        <v>5931</v>
      </c>
    </row>
    <row r="504" spans="1:11" x14ac:dyDescent="0.55000000000000004">
      <c r="A504" s="8" t="s">
        <v>5157</v>
      </c>
      <c r="E504" s="8" t="s">
        <v>6358</v>
      </c>
      <c r="F504">
        <v>1</v>
      </c>
      <c r="H504" t="s">
        <v>14841</v>
      </c>
      <c r="I504" t="s">
        <v>14025</v>
      </c>
      <c r="J504" t="s">
        <v>5930</v>
      </c>
      <c r="K504" t="s">
        <v>5931</v>
      </c>
    </row>
    <row r="505" spans="1:11" x14ac:dyDescent="0.55000000000000004">
      <c r="A505" t="s">
        <v>5157</v>
      </c>
      <c r="E505" s="8" t="s">
        <v>4988</v>
      </c>
      <c r="F505">
        <v>1</v>
      </c>
      <c r="G505" t="s">
        <v>13660</v>
      </c>
      <c r="H505" t="s">
        <v>14691</v>
      </c>
      <c r="I505" t="s">
        <v>13671</v>
      </c>
      <c r="J505" t="s">
        <v>5930</v>
      </c>
      <c r="K505" t="s">
        <v>5931</v>
      </c>
    </row>
    <row r="506" spans="1:11" x14ac:dyDescent="0.55000000000000004">
      <c r="A506" t="s">
        <v>5157</v>
      </c>
      <c r="E506" s="8" t="s">
        <v>5002</v>
      </c>
      <c r="F506">
        <v>1</v>
      </c>
      <c r="G506" t="s">
        <v>14692</v>
      </c>
      <c r="H506" t="s">
        <v>5940</v>
      </c>
      <c r="I506" t="s">
        <v>5941</v>
      </c>
      <c r="J506" t="s">
        <v>5930</v>
      </c>
      <c r="K506" t="s">
        <v>5931</v>
      </c>
    </row>
    <row r="507" spans="1:11" x14ac:dyDescent="0.55000000000000004">
      <c r="A507" t="s">
        <v>5158</v>
      </c>
      <c r="E507" s="8" t="s">
        <v>5003</v>
      </c>
      <c r="F507">
        <v>1</v>
      </c>
      <c r="G507" t="s">
        <v>13660</v>
      </c>
      <c r="H507" t="s">
        <v>13660</v>
      </c>
      <c r="I507" t="s">
        <v>8332</v>
      </c>
      <c r="J507" t="s">
        <v>5930</v>
      </c>
      <c r="K507" t="s">
        <v>5931</v>
      </c>
    </row>
    <row r="508" spans="1:11" x14ac:dyDescent="0.55000000000000004">
      <c r="A508" t="s">
        <v>5159</v>
      </c>
      <c r="E508" s="8" t="s">
        <v>5020</v>
      </c>
      <c r="F508">
        <v>1</v>
      </c>
      <c r="G508" t="s">
        <v>13660</v>
      </c>
      <c r="H508" t="s">
        <v>13730</v>
      </c>
      <c r="I508" t="s">
        <v>13731</v>
      </c>
      <c r="J508" t="s">
        <v>5930</v>
      </c>
      <c r="K508" t="s">
        <v>5931</v>
      </c>
    </row>
    <row r="509" spans="1:11" x14ac:dyDescent="0.55000000000000004">
      <c r="A509" t="s">
        <v>5160</v>
      </c>
      <c r="E509" s="8" t="s">
        <v>5030</v>
      </c>
      <c r="F509">
        <v>1</v>
      </c>
      <c r="G509" t="s">
        <v>13660</v>
      </c>
      <c r="H509" t="s">
        <v>13876</v>
      </c>
      <c r="I509" t="s">
        <v>13671</v>
      </c>
      <c r="J509" t="s">
        <v>5930</v>
      </c>
      <c r="K509" t="s">
        <v>5931</v>
      </c>
    </row>
    <row r="510" spans="1:11" x14ac:dyDescent="0.55000000000000004">
      <c r="A510" t="s">
        <v>5161</v>
      </c>
      <c r="E510" s="8" t="s">
        <v>5054</v>
      </c>
      <c r="F510">
        <v>1</v>
      </c>
      <c r="G510" t="s">
        <v>13898</v>
      </c>
      <c r="H510" t="s">
        <v>13899</v>
      </c>
      <c r="I510" t="s">
        <v>13900</v>
      </c>
      <c r="J510" t="s">
        <v>5930</v>
      </c>
      <c r="K510" t="s">
        <v>5931</v>
      </c>
    </row>
    <row r="511" spans="1:11" x14ac:dyDescent="0.55000000000000004">
      <c r="A511" s="8" t="s">
        <v>1870</v>
      </c>
      <c r="E511" s="8" t="s">
        <v>5055</v>
      </c>
      <c r="F511">
        <v>1</v>
      </c>
      <c r="G511" t="s">
        <v>13721</v>
      </c>
      <c r="H511" t="s">
        <v>13722</v>
      </c>
      <c r="I511" t="s">
        <v>13774</v>
      </c>
      <c r="J511" t="s">
        <v>5930</v>
      </c>
      <c r="K511" t="s">
        <v>5931</v>
      </c>
    </row>
    <row r="512" spans="1:11" x14ac:dyDescent="0.55000000000000004">
      <c r="A512" s="8" t="s">
        <v>5162</v>
      </c>
      <c r="E512" s="8" t="s">
        <v>5059</v>
      </c>
      <c r="F512">
        <v>1</v>
      </c>
      <c r="G512" t="s">
        <v>13660</v>
      </c>
      <c r="H512" t="s">
        <v>13938</v>
      </c>
      <c r="I512" t="s">
        <v>13939</v>
      </c>
      <c r="J512" t="s">
        <v>5930</v>
      </c>
      <c r="K512" t="s">
        <v>5931</v>
      </c>
    </row>
    <row r="513" spans="1:11" x14ac:dyDescent="0.55000000000000004">
      <c r="A513" t="s">
        <v>5163</v>
      </c>
      <c r="E513" s="8" t="s">
        <v>5086</v>
      </c>
      <c r="F513">
        <v>1</v>
      </c>
      <c r="G513" t="s">
        <v>13656</v>
      </c>
      <c r="H513" t="s">
        <v>13657</v>
      </c>
      <c r="I513" t="s">
        <v>13658</v>
      </c>
      <c r="J513" t="s">
        <v>5930</v>
      </c>
      <c r="K513" t="s">
        <v>5931</v>
      </c>
    </row>
    <row r="514" spans="1:11" x14ac:dyDescent="0.55000000000000004">
      <c r="A514" t="s">
        <v>5163</v>
      </c>
      <c r="E514" s="8" t="s">
        <v>5101</v>
      </c>
      <c r="F514">
        <v>1</v>
      </c>
      <c r="G514" t="s">
        <v>13669</v>
      </c>
      <c r="H514" t="s">
        <v>13670</v>
      </c>
      <c r="I514" t="s">
        <v>13671</v>
      </c>
      <c r="J514" t="s">
        <v>5930</v>
      </c>
      <c r="K514" t="s">
        <v>5931</v>
      </c>
    </row>
    <row r="515" spans="1:11" x14ac:dyDescent="0.55000000000000004">
      <c r="A515" t="s">
        <v>5164</v>
      </c>
      <c r="E515" s="8" t="s">
        <v>5103</v>
      </c>
      <c r="F515">
        <v>1</v>
      </c>
      <c r="G515" t="s">
        <v>13660</v>
      </c>
      <c r="H515" t="s">
        <v>13681</v>
      </c>
      <c r="I515" t="s">
        <v>7626</v>
      </c>
      <c r="J515" t="s">
        <v>5930</v>
      </c>
      <c r="K515" t="s">
        <v>5931</v>
      </c>
    </row>
    <row r="516" spans="1:11" x14ac:dyDescent="0.55000000000000004">
      <c r="A516" t="s">
        <v>5165</v>
      </c>
      <c r="E516" s="8" t="s">
        <v>5109</v>
      </c>
      <c r="F516">
        <v>1</v>
      </c>
      <c r="G516" t="s">
        <v>13682</v>
      </c>
      <c r="H516" t="s">
        <v>13683</v>
      </c>
      <c r="I516" t="s">
        <v>13684</v>
      </c>
      <c r="J516" t="s">
        <v>5930</v>
      </c>
      <c r="K516" t="s">
        <v>5931</v>
      </c>
    </row>
    <row r="517" spans="1:11" x14ac:dyDescent="0.55000000000000004">
      <c r="A517" s="8" t="s">
        <v>5166</v>
      </c>
      <c r="E517" s="8" t="s">
        <v>5111</v>
      </c>
      <c r="F517">
        <v>1</v>
      </c>
      <c r="G517" t="s">
        <v>13660</v>
      </c>
      <c r="H517" t="s">
        <v>13686</v>
      </c>
      <c r="I517" t="s">
        <v>13687</v>
      </c>
      <c r="J517" t="s">
        <v>5930</v>
      </c>
      <c r="K517" t="s">
        <v>5931</v>
      </c>
    </row>
    <row r="518" spans="1:11" x14ac:dyDescent="0.55000000000000004">
      <c r="A518" t="s">
        <v>6378</v>
      </c>
      <c r="E518" s="8" t="s">
        <v>5129</v>
      </c>
      <c r="F518">
        <v>1</v>
      </c>
      <c r="G518" t="s">
        <v>13699</v>
      </c>
      <c r="H518" t="s">
        <v>13700</v>
      </c>
      <c r="I518" t="s">
        <v>13701</v>
      </c>
      <c r="J518" t="s">
        <v>5930</v>
      </c>
      <c r="K518" t="s">
        <v>5931</v>
      </c>
    </row>
    <row r="519" spans="1:11" x14ac:dyDescent="0.55000000000000004">
      <c r="A519" t="s">
        <v>5167</v>
      </c>
      <c r="E519" s="8" t="s">
        <v>5136</v>
      </c>
      <c r="F519">
        <v>1</v>
      </c>
      <c r="G519" t="s">
        <v>13705</v>
      </c>
      <c r="H519" t="s">
        <v>13706</v>
      </c>
      <c r="I519" t="s">
        <v>8332</v>
      </c>
      <c r="J519" t="s">
        <v>5930</v>
      </c>
      <c r="K519" t="s">
        <v>5931</v>
      </c>
    </row>
    <row r="520" spans="1:11" x14ac:dyDescent="0.55000000000000004">
      <c r="A520" t="s">
        <v>6379</v>
      </c>
      <c r="E520" s="8" t="s">
        <v>5137</v>
      </c>
      <c r="F520">
        <v>1</v>
      </c>
      <c r="G520" t="s">
        <v>13711</v>
      </c>
      <c r="H520" t="s">
        <v>13712</v>
      </c>
      <c r="I520" t="s">
        <v>13713</v>
      </c>
      <c r="J520" t="s">
        <v>5930</v>
      </c>
      <c r="K520" t="s">
        <v>5931</v>
      </c>
    </row>
    <row r="521" spans="1:11" x14ac:dyDescent="0.55000000000000004">
      <c r="A521" t="s">
        <v>13623</v>
      </c>
      <c r="E521" s="8" t="s">
        <v>5160</v>
      </c>
      <c r="F521">
        <v>1</v>
      </c>
      <c r="G521" t="s">
        <v>13660</v>
      </c>
      <c r="H521" t="s">
        <v>13719</v>
      </c>
      <c r="I521" t="s">
        <v>8332</v>
      </c>
      <c r="J521" t="s">
        <v>5930</v>
      </c>
      <c r="K521" t="s">
        <v>5931</v>
      </c>
    </row>
    <row r="522" spans="1:11" x14ac:dyDescent="0.55000000000000004">
      <c r="A522" t="s">
        <v>5168</v>
      </c>
      <c r="E522" s="8" t="s">
        <v>5170</v>
      </c>
      <c r="F522">
        <v>1</v>
      </c>
      <c r="G522" t="s">
        <v>13721</v>
      </c>
      <c r="H522" t="s">
        <v>13722</v>
      </c>
      <c r="I522" t="s">
        <v>13723</v>
      </c>
      <c r="J522" t="s">
        <v>5930</v>
      </c>
      <c r="K522" t="s">
        <v>5931</v>
      </c>
    </row>
    <row r="523" spans="1:11" x14ac:dyDescent="0.55000000000000004">
      <c r="A523" t="s">
        <v>5169</v>
      </c>
      <c r="E523" s="8" t="s">
        <v>5172</v>
      </c>
      <c r="F523">
        <v>1</v>
      </c>
      <c r="G523" t="s">
        <v>13724</v>
      </c>
      <c r="H523" t="s">
        <v>13725</v>
      </c>
      <c r="I523" t="s">
        <v>13726</v>
      </c>
      <c r="J523" t="s">
        <v>5930</v>
      </c>
      <c r="K523" t="s">
        <v>5931</v>
      </c>
    </row>
    <row r="524" spans="1:11" x14ac:dyDescent="0.55000000000000004">
      <c r="A524" s="8" t="s">
        <v>5170</v>
      </c>
      <c r="E524" s="8" t="s">
        <v>5173</v>
      </c>
      <c r="F524">
        <v>1</v>
      </c>
      <c r="G524" t="s">
        <v>13660</v>
      </c>
      <c r="H524" t="s">
        <v>13730</v>
      </c>
      <c r="I524" t="s">
        <v>13731</v>
      </c>
      <c r="J524" t="s">
        <v>5930</v>
      </c>
      <c r="K524" t="s">
        <v>5931</v>
      </c>
    </row>
    <row r="525" spans="1:11" x14ac:dyDescent="0.55000000000000004">
      <c r="A525" s="8" t="s">
        <v>5171</v>
      </c>
      <c r="E525" s="8" t="s">
        <v>5192</v>
      </c>
      <c r="F525">
        <v>1</v>
      </c>
      <c r="G525" t="s">
        <v>13737</v>
      </c>
      <c r="H525" t="s">
        <v>13738</v>
      </c>
      <c r="I525" t="s">
        <v>13739</v>
      </c>
      <c r="J525" t="s">
        <v>5930</v>
      </c>
      <c r="K525" t="s">
        <v>5931</v>
      </c>
    </row>
    <row r="526" spans="1:11" x14ac:dyDescent="0.55000000000000004">
      <c r="A526" s="8" t="s">
        <v>5172</v>
      </c>
      <c r="E526" s="8" t="s">
        <v>6384</v>
      </c>
      <c r="F526">
        <v>1</v>
      </c>
      <c r="G526" t="s">
        <v>14023</v>
      </c>
      <c r="H526" t="s">
        <v>14024</v>
      </c>
      <c r="I526" t="s">
        <v>14025</v>
      </c>
      <c r="J526" t="s">
        <v>5930</v>
      </c>
      <c r="K526" t="s">
        <v>5931</v>
      </c>
    </row>
    <row r="527" spans="1:11" x14ac:dyDescent="0.55000000000000004">
      <c r="A527" t="s">
        <v>5173</v>
      </c>
      <c r="E527" s="8" t="s">
        <v>5198</v>
      </c>
      <c r="F527">
        <v>1</v>
      </c>
      <c r="G527" t="s">
        <v>13660</v>
      </c>
      <c r="H527" t="s">
        <v>13753</v>
      </c>
      <c r="I527" t="s">
        <v>13754</v>
      </c>
      <c r="J527" t="s">
        <v>5930</v>
      </c>
      <c r="K527" t="s">
        <v>5931</v>
      </c>
    </row>
    <row r="528" spans="1:11" x14ac:dyDescent="0.55000000000000004">
      <c r="A528" t="s">
        <v>5174</v>
      </c>
      <c r="E528" s="8" t="s">
        <v>6388</v>
      </c>
      <c r="F528">
        <v>1</v>
      </c>
      <c r="G528" t="s">
        <v>15103</v>
      </c>
      <c r="H528" t="s">
        <v>15102</v>
      </c>
      <c r="I528" t="s">
        <v>15104</v>
      </c>
      <c r="J528" t="s">
        <v>5930</v>
      </c>
      <c r="K528" t="s">
        <v>5931</v>
      </c>
    </row>
    <row r="529" spans="1:11" x14ac:dyDescent="0.55000000000000004">
      <c r="A529" t="s">
        <v>5175</v>
      </c>
      <c r="E529" s="8" t="s">
        <v>5215</v>
      </c>
      <c r="F529">
        <v>1</v>
      </c>
      <c r="G529" t="s">
        <v>13760</v>
      </c>
      <c r="H529" t="s">
        <v>13761</v>
      </c>
      <c r="I529" t="s">
        <v>13762</v>
      </c>
      <c r="J529" t="s">
        <v>5930</v>
      </c>
      <c r="K529" t="s">
        <v>5931</v>
      </c>
    </row>
    <row r="530" spans="1:11" x14ac:dyDescent="0.55000000000000004">
      <c r="A530" s="8" t="s">
        <v>5176</v>
      </c>
      <c r="E530" s="8" t="s">
        <v>5219</v>
      </c>
      <c r="F530">
        <v>1</v>
      </c>
      <c r="G530" t="s">
        <v>13721</v>
      </c>
      <c r="H530" t="s">
        <v>13722</v>
      </c>
      <c r="I530" t="s">
        <v>13774</v>
      </c>
      <c r="J530" t="s">
        <v>5930</v>
      </c>
      <c r="K530" t="s">
        <v>5931</v>
      </c>
    </row>
    <row r="531" spans="1:11" x14ac:dyDescent="0.55000000000000004">
      <c r="A531" t="s">
        <v>5176</v>
      </c>
      <c r="E531" s="8" t="s">
        <v>5230</v>
      </c>
      <c r="F531">
        <v>1</v>
      </c>
      <c r="G531" t="s">
        <v>13775</v>
      </c>
      <c r="H531" t="s">
        <v>5940</v>
      </c>
      <c r="I531" t="s">
        <v>13776</v>
      </c>
      <c r="J531" t="s">
        <v>5930</v>
      </c>
      <c r="K531" t="s">
        <v>5931</v>
      </c>
    </row>
    <row r="532" spans="1:11" x14ac:dyDescent="0.55000000000000004">
      <c r="A532" t="s">
        <v>5176</v>
      </c>
      <c r="E532" s="8" t="s">
        <v>5236</v>
      </c>
      <c r="F532">
        <v>1</v>
      </c>
      <c r="G532" t="s">
        <v>13699</v>
      </c>
      <c r="H532" t="s">
        <v>13700</v>
      </c>
      <c r="I532" t="s">
        <v>13701</v>
      </c>
      <c r="J532" t="s">
        <v>5930</v>
      </c>
      <c r="K532" t="s">
        <v>5931</v>
      </c>
    </row>
    <row r="533" spans="1:11" x14ac:dyDescent="0.55000000000000004">
      <c r="A533" t="s">
        <v>5177</v>
      </c>
      <c r="E533" s="19" t="s">
        <v>5246</v>
      </c>
      <c r="F533">
        <v>1</v>
      </c>
      <c r="G533" t="s">
        <v>13705</v>
      </c>
      <c r="H533" t="s">
        <v>13706</v>
      </c>
      <c r="I533" t="s">
        <v>8332</v>
      </c>
      <c r="J533" t="s">
        <v>5930</v>
      </c>
      <c r="K533" t="s">
        <v>5931</v>
      </c>
    </row>
    <row r="534" spans="1:11" x14ac:dyDescent="0.55000000000000004">
      <c r="A534" t="s">
        <v>5177</v>
      </c>
      <c r="E534" s="8" t="s">
        <v>5279</v>
      </c>
      <c r="F534">
        <v>1</v>
      </c>
      <c r="G534" t="s">
        <v>13805</v>
      </c>
      <c r="H534" t="s">
        <v>13806</v>
      </c>
      <c r="I534" t="s">
        <v>13807</v>
      </c>
      <c r="J534" t="s">
        <v>5930</v>
      </c>
      <c r="K534" t="s">
        <v>5931</v>
      </c>
    </row>
    <row r="535" spans="1:11" x14ac:dyDescent="0.55000000000000004">
      <c r="A535" t="s">
        <v>5178</v>
      </c>
      <c r="E535" s="8" t="s">
        <v>5286</v>
      </c>
      <c r="F535">
        <v>1</v>
      </c>
      <c r="G535" t="s">
        <v>13660</v>
      </c>
      <c r="H535" t="s">
        <v>13808</v>
      </c>
      <c r="I535" t="s">
        <v>13809</v>
      </c>
      <c r="J535" t="s">
        <v>5930</v>
      </c>
      <c r="K535" t="s">
        <v>5931</v>
      </c>
    </row>
    <row r="536" spans="1:11" x14ac:dyDescent="0.55000000000000004">
      <c r="A536" s="8" t="s">
        <v>5179</v>
      </c>
      <c r="E536" s="8" t="s">
        <v>5289</v>
      </c>
      <c r="F536">
        <v>1</v>
      </c>
      <c r="G536" t="s">
        <v>13660</v>
      </c>
      <c r="H536" t="s">
        <v>13810</v>
      </c>
      <c r="I536" t="s">
        <v>13811</v>
      </c>
      <c r="J536" t="s">
        <v>5930</v>
      </c>
      <c r="K536" t="s">
        <v>5931</v>
      </c>
    </row>
    <row r="537" spans="1:11" x14ac:dyDescent="0.55000000000000004">
      <c r="A537" s="8" t="s">
        <v>5179</v>
      </c>
      <c r="E537" s="8" t="s">
        <v>5337</v>
      </c>
      <c r="F537">
        <v>1</v>
      </c>
      <c r="G537" t="s">
        <v>13660</v>
      </c>
      <c r="H537" t="s">
        <v>13706</v>
      </c>
      <c r="I537" t="s">
        <v>8332</v>
      </c>
      <c r="J537" t="s">
        <v>5930</v>
      </c>
      <c r="K537" t="s">
        <v>5931</v>
      </c>
    </row>
    <row r="538" spans="1:11" x14ac:dyDescent="0.55000000000000004">
      <c r="A538" t="s">
        <v>5179</v>
      </c>
      <c r="E538" s="8" t="s">
        <v>5391</v>
      </c>
      <c r="F538">
        <v>1</v>
      </c>
      <c r="G538" t="s">
        <v>13656</v>
      </c>
      <c r="H538" t="s">
        <v>13657</v>
      </c>
      <c r="I538" t="s">
        <v>13658</v>
      </c>
      <c r="J538" t="s">
        <v>5930</v>
      </c>
      <c r="K538" t="s">
        <v>5931</v>
      </c>
    </row>
    <row r="539" spans="1:11" x14ac:dyDescent="0.55000000000000004">
      <c r="A539" t="s">
        <v>5179</v>
      </c>
      <c r="E539" s="8" t="s">
        <v>5407</v>
      </c>
      <c r="F539">
        <v>1</v>
      </c>
      <c r="G539" t="s">
        <v>13660</v>
      </c>
      <c r="H539" t="s">
        <v>13850</v>
      </c>
      <c r="I539" t="s">
        <v>13726</v>
      </c>
      <c r="J539" t="s">
        <v>5930</v>
      </c>
      <c r="K539" t="s">
        <v>5931</v>
      </c>
    </row>
    <row r="540" spans="1:11" x14ac:dyDescent="0.55000000000000004">
      <c r="A540" t="s">
        <v>5179</v>
      </c>
      <c r="E540" s="8" t="s">
        <v>5424</v>
      </c>
      <c r="F540">
        <v>1</v>
      </c>
      <c r="G540" t="s">
        <v>13859</v>
      </c>
      <c r="H540" t="s">
        <v>13806</v>
      </c>
      <c r="I540" t="s">
        <v>13807</v>
      </c>
      <c r="J540" t="s">
        <v>5930</v>
      </c>
      <c r="K540" t="s">
        <v>5931</v>
      </c>
    </row>
    <row r="541" spans="1:11" x14ac:dyDescent="0.55000000000000004">
      <c r="A541" t="s">
        <v>5180</v>
      </c>
      <c r="E541" s="8" t="s">
        <v>5429</v>
      </c>
      <c r="F541">
        <v>1</v>
      </c>
      <c r="G541" t="s">
        <v>13660</v>
      </c>
      <c r="H541" t="s">
        <v>13860</v>
      </c>
      <c r="I541" t="s">
        <v>13861</v>
      </c>
      <c r="J541" t="s">
        <v>5930</v>
      </c>
      <c r="K541" t="s">
        <v>5931</v>
      </c>
    </row>
    <row r="542" spans="1:11" x14ac:dyDescent="0.55000000000000004">
      <c r="A542" t="s">
        <v>5181</v>
      </c>
      <c r="E542" s="8" t="s">
        <v>5441</v>
      </c>
      <c r="F542">
        <v>1</v>
      </c>
      <c r="G542" t="s">
        <v>13868</v>
      </c>
      <c r="H542" t="s">
        <v>13869</v>
      </c>
      <c r="I542" t="s">
        <v>13870</v>
      </c>
      <c r="J542" t="s">
        <v>5930</v>
      </c>
      <c r="K542" t="s">
        <v>5931</v>
      </c>
    </row>
    <row r="543" spans="1:11" x14ac:dyDescent="0.55000000000000004">
      <c r="A543" t="s">
        <v>5181</v>
      </c>
      <c r="E543" s="8" t="s">
        <v>6458</v>
      </c>
      <c r="F543">
        <v>1</v>
      </c>
      <c r="G543" t="s">
        <v>14836</v>
      </c>
      <c r="H543" t="s">
        <v>14837</v>
      </c>
      <c r="I543" t="s">
        <v>14838</v>
      </c>
      <c r="J543" t="s">
        <v>5930</v>
      </c>
      <c r="K543" t="s">
        <v>5931</v>
      </c>
    </row>
    <row r="544" spans="1:11" x14ac:dyDescent="0.55000000000000004">
      <c r="A544" t="s">
        <v>5181</v>
      </c>
      <c r="E544" s="8" t="s">
        <v>5475</v>
      </c>
      <c r="F544">
        <v>1</v>
      </c>
      <c r="G544" t="s">
        <v>13868</v>
      </c>
      <c r="H544" t="s">
        <v>13869</v>
      </c>
      <c r="I544" t="s">
        <v>13870</v>
      </c>
      <c r="J544" t="s">
        <v>5930</v>
      </c>
      <c r="K544" t="s">
        <v>5931</v>
      </c>
    </row>
    <row r="545" spans="1:11" x14ac:dyDescent="0.55000000000000004">
      <c r="A545" s="8" t="s">
        <v>5182</v>
      </c>
      <c r="E545" s="8" t="s">
        <v>6407</v>
      </c>
      <c r="F545">
        <v>1</v>
      </c>
      <c r="G545" t="s">
        <v>15097</v>
      </c>
      <c r="H545" t="s">
        <v>15098</v>
      </c>
      <c r="I545" t="s">
        <v>15099</v>
      </c>
      <c r="J545" t="s">
        <v>5930</v>
      </c>
      <c r="K545" t="s">
        <v>5931</v>
      </c>
    </row>
    <row r="546" spans="1:11" x14ac:dyDescent="0.55000000000000004">
      <c r="A546" t="s">
        <v>5183</v>
      </c>
      <c r="E546" s="8" t="s">
        <v>5500</v>
      </c>
      <c r="F546">
        <v>1</v>
      </c>
      <c r="G546" t="s">
        <v>13844</v>
      </c>
      <c r="H546" t="s">
        <v>13872</v>
      </c>
      <c r="I546" t="s">
        <v>13873</v>
      </c>
      <c r="J546" t="s">
        <v>5930</v>
      </c>
      <c r="K546" t="s">
        <v>5931</v>
      </c>
    </row>
    <row r="547" spans="1:11" x14ac:dyDescent="0.55000000000000004">
      <c r="A547" s="8" t="s">
        <v>5184</v>
      </c>
      <c r="E547" s="8" t="s">
        <v>6411</v>
      </c>
      <c r="F547">
        <v>1</v>
      </c>
      <c r="G547" t="s">
        <v>15105</v>
      </c>
      <c r="H547" t="s">
        <v>14843</v>
      </c>
      <c r="I547" t="s">
        <v>15106</v>
      </c>
      <c r="J547" t="s">
        <v>5930</v>
      </c>
      <c r="K547" t="s">
        <v>5931</v>
      </c>
    </row>
    <row r="548" spans="1:11" x14ac:dyDescent="0.55000000000000004">
      <c r="A548" t="s">
        <v>5185</v>
      </c>
      <c r="E548" s="8" t="s">
        <v>5531</v>
      </c>
      <c r="F548">
        <v>1</v>
      </c>
      <c r="G548" t="s">
        <v>13660</v>
      </c>
      <c r="H548" t="s">
        <v>13889</v>
      </c>
      <c r="I548" t="s">
        <v>13890</v>
      </c>
      <c r="J548" t="s">
        <v>5930</v>
      </c>
      <c r="K548" t="s">
        <v>5931</v>
      </c>
    </row>
    <row r="549" spans="1:11" x14ac:dyDescent="0.55000000000000004">
      <c r="A549" t="s">
        <v>5186</v>
      </c>
      <c r="E549" s="8" t="s">
        <v>5545</v>
      </c>
      <c r="F549">
        <v>1</v>
      </c>
      <c r="G549" t="s">
        <v>13660</v>
      </c>
      <c r="H549" t="s">
        <v>13724</v>
      </c>
      <c r="I549" t="s">
        <v>13891</v>
      </c>
      <c r="J549" t="s">
        <v>5930</v>
      </c>
      <c r="K549" t="s">
        <v>5931</v>
      </c>
    </row>
    <row r="550" spans="1:11" x14ac:dyDescent="0.55000000000000004">
      <c r="A550" t="s">
        <v>5187</v>
      </c>
      <c r="E550" s="8" t="s">
        <v>6459</v>
      </c>
      <c r="F550">
        <v>1</v>
      </c>
      <c r="G550" t="s">
        <v>14836</v>
      </c>
      <c r="H550" t="s">
        <v>14837</v>
      </c>
      <c r="I550" t="s">
        <v>14838</v>
      </c>
      <c r="J550" t="s">
        <v>5930</v>
      </c>
      <c r="K550" t="s">
        <v>5931</v>
      </c>
    </row>
    <row r="551" spans="1:11" x14ac:dyDescent="0.55000000000000004">
      <c r="A551" s="8" t="s">
        <v>5188</v>
      </c>
      <c r="E551" s="8" t="s">
        <v>5580</v>
      </c>
      <c r="F551">
        <v>1</v>
      </c>
      <c r="G551" t="s">
        <v>13705</v>
      </c>
      <c r="H551" t="s">
        <v>13697</v>
      </c>
      <c r="I551" t="s">
        <v>8332</v>
      </c>
      <c r="J551" t="s">
        <v>5930</v>
      </c>
      <c r="K551" t="s">
        <v>5931</v>
      </c>
    </row>
    <row r="552" spans="1:11" x14ac:dyDescent="0.55000000000000004">
      <c r="A552" t="s">
        <v>6380</v>
      </c>
      <c r="E552" s="8" t="s">
        <v>5585</v>
      </c>
      <c r="F552">
        <v>1</v>
      </c>
      <c r="G552" t="s">
        <v>13660</v>
      </c>
      <c r="H552" t="s">
        <v>13730</v>
      </c>
      <c r="I552" t="s">
        <v>13731</v>
      </c>
      <c r="J552" t="s">
        <v>5930</v>
      </c>
      <c r="K552" t="s">
        <v>5931</v>
      </c>
    </row>
    <row r="553" spans="1:11" x14ac:dyDescent="0.55000000000000004">
      <c r="A553" t="s">
        <v>5189</v>
      </c>
      <c r="E553" s="8" t="s">
        <v>5586</v>
      </c>
      <c r="F553">
        <v>1</v>
      </c>
      <c r="G553" t="s">
        <v>13898</v>
      </c>
      <c r="H553" t="s">
        <v>13899</v>
      </c>
      <c r="I553" t="s">
        <v>13900</v>
      </c>
      <c r="J553" t="s">
        <v>5930</v>
      </c>
      <c r="K553" t="s">
        <v>5931</v>
      </c>
    </row>
    <row r="554" spans="1:11" x14ac:dyDescent="0.55000000000000004">
      <c r="A554" t="s">
        <v>6381</v>
      </c>
      <c r="E554" s="8" t="s">
        <v>5590</v>
      </c>
      <c r="F554">
        <v>1</v>
      </c>
      <c r="G554" t="s">
        <v>13905</v>
      </c>
      <c r="H554" t="s">
        <v>13706</v>
      </c>
      <c r="I554" t="s">
        <v>8332</v>
      </c>
      <c r="J554" t="s">
        <v>5930</v>
      </c>
      <c r="K554" t="s">
        <v>5931</v>
      </c>
    </row>
    <row r="555" spans="1:11" x14ac:dyDescent="0.55000000000000004">
      <c r="A555" t="s">
        <v>5190</v>
      </c>
      <c r="E555" s="8" t="s">
        <v>5632</v>
      </c>
      <c r="F555">
        <v>1</v>
      </c>
      <c r="G555" t="s">
        <v>13833</v>
      </c>
      <c r="H555" t="s">
        <v>13834</v>
      </c>
      <c r="I555" t="s">
        <v>13835</v>
      </c>
      <c r="J555" t="s">
        <v>5930</v>
      </c>
      <c r="K555" t="s">
        <v>5931</v>
      </c>
    </row>
    <row r="556" spans="1:11" x14ac:dyDescent="0.55000000000000004">
      <c r="A556" t="s">
        <v>6382</v>
      </c>
      <c r="E556" s="8" t="s">
        <v>5640</v>
      </c>
      <c r="F556">
        <v>1</v>
      </c>
      <c r="G556" t="s">
        <v>13898</v>
      </c>
      <c r="H556" t="s">
        <v>13899</v>
      </c>
      <c r="I556" t="s">
        <v>13900</v>
      </c>
      <c r="J556" t="s">
        <v>5930</v>
      </c>
      <c r="K556" t="s">
        <v>5931</v>
      </c>
    </row>
    <row r="557" spans="1:11" x14ac:dyDescent="0.55000000000000004">
      <c r="A557" t="s">
        <v>6383</v>
      </c>
      <c r="E557" s="8" t="s">
        <v>5641</v>
      </c>
      <c r="F557">
        <v>1</v>
      </c>
      <c r="G557" t="s">
        <v>13660</v>
      </c>
      <c r="H557" t="s">
        <v>13724</v>
      </c>
      <c r="I557" t="s">
        <v>13891</v>
      </c>
      <c r="J557" t="s">
        <v>5930</v>
      </c>
      <c r="K557" t="s">
        <v>5931</v>
      </c>
    </row>
    <row r="558" spans="1:11" x14ac:dyDescent="0.55000000000000004">
      <c r="A558" s="8" t="s">
        <v>5191</v>
      </c>
      <c r="E558" s="8" t="s">
        <v>5642</v>
      </c>
      <c r="F558">
        <v>1</v>
      </c>
      <c r="G558" t="s">
        <v>13919</v>
      </c>
      <c r="H558" t="s">
        <v>13920</v>
      </c>
      <c r="I558" t="s">
        <v>13921</v>
      </c>
      <c r="J558" t="s">
        <v>5930</v>
      </c>
      <c r="K558" t="s">
        <v>5931</v>
      </c>
    </row>
    <row r="559" spans="1:11" x14ac:dyDescent="0.55000000000000004">
      <c r="A559" t="s">
        <v>5192</v>
      </c>
      <c r="E559" s="8" t="s">
        <v>5646</v>
      </c>
      <c r="F559">
        <v>1</v>
      </c>
      <c r="G559" t="s">
        <v>13660</v>
      </c>
      <c r="H559" t="s">
        <v>13810</v>
      </c>
      <c r="I559" t="s">
        <v>13811</v>
      </c>
      <c r="J559" t="s">
        <v>5930</v>
      </c>
      <c r="K559" t="s">
        <v>5931</v>
      </c>
    </row>
    <row r="560" spans="1:11" x14ac:dyDescent="0.55000000000000004">
      <c r="A560" t="s">
        <v>6384</v>
      </c>
      <c r="E560" s="19" t="s">
        <v>5653</v>
      </c>
      <c r="F560">
        <v>1</v>
      </c>
      <c r="G560" t="s">
        <v>13928</v>
      </c>
      <c r="H560" t="s">
        <v>13929</v>
      </c>
      <c r="I560" t="s">
        <v>8332</v>
      </c>
      <c r="J560" t="s">
        <v>5930</v>
      </c>
      <c r="K560" t="s">
        <v>5931</v>
      </c>
    </row>
    <row r="561" spans="1:11" x14ac:dyDescent="0.55000000000000004">
      <c r="A561" s="8" t="s">
        <v>5193</v>
      </c>
      <c r="E561" s="8" t="s">
        <v>5662</v>
      </c>
      <c r="F561">
        <v>1</v>
      </c>
      <c r="G561" t="s">
        <v>13930</v>
      </c>
      <c r="H561" t="s">
        <v>13697</v>
      </c>
      <c r="I561" t="s">
        <v>8332</v>
      </c>
      <c r="J561" t="s">
        <v>5930</v>
      </c>
      <c r="K561" t="s">
        <v>5931</v>
      </c>
    </row>
    <row r="562" spans="1:11" x14ac:dyDescent="0.55000000000000004">
      <c r="A562" s="8" t="s">
        <v>5193</v>
      </c>
      <c r="E562" s="19" t="s">
        <v>5679</v>
      </c>
      <c r="F562">
        <v>1</v>
      </c>
      <c r="G562" t="s">
        <v>13660</v>
      </c>
      <c r="H562" t="s">
        <v>13945</v>
      </c>
      <c r="I562" t="s">
        <v>13946</v>
      </c>
      <c r="J562" t="s">
        <v>5930</v>
      </c>
      <c r="K562" t="s">
        <v>5931</v>
      </c>
    </row>
    <row r="563" spans="1:11" x14ac:dyDescent="0.55000000000000004">
      <c r="A563" t="s">
        <v>5194</v>
      </c>
      <c r="E563" s="8" t="s">
        <v>5708</v>
      </c>
      <c r="F563">
        <v>1</v>
      </c>
      <c r="G563" t="s">
        <v>13969</v>
      </c>
      <c r="H563" t="s">
        <v>13970</v>
      </c>
      <c r="I563" t="s">
        <v>13971</v>
      </c>
      <c r="J563" t="s">
        <v>5930</v>
      </c>
      <c r="K563" t="s">
        <v>5931</v>
      </c>
    </row>
    <row r="564" spans="1:11" x14ac:dyDescent="0.55000000000000004">
      <c r="A564" s="8" t="s">
        <v>5195</v>
      </c>
      <c r="E564" s="8" t="s">
        <v>5711</v>
      </c>
      <c r="F564">
        <v>1</v>
      </c>
      <c r="G564" t="s">
        <v>13978</v>
      </c>
      <c r="H564" t="s">
        <v>13697</v>
      </c>
      <c r="I564" t="s">
        <v>8332</v>
      </c>
      <c r="J564" t="s">
        <v>5930</v>
      </c>
      <c r="K564" t="s">
        <v>5931</v>
      </c>
    </row>
    <row r="565" spans="1:11" x14ac:dyDescent="0.55000000000000004">
      <c r="A565" t="s">
        <v>5195</v>
      </c>
      <c r="E565" s="8" t="s">
        <v>5722</v>
      </c>
      <c r="F565">
        <v>1</v>
      </c>
      <c r="G565" t="s">
        <v>13979</v>
      </c>
      <c r="H565" t="s">
        <v>13697</v>
      </c>
      <c r="I565" t="s">
        <v>8332</v>
      </c>
      <c r="J565" t="s">
        <v>5930</v>
      </c>
      <c r="K565" t="s">
        <v>5931</v>
      </c>
    </row>
    <row r="566" spans="1:11" x14ac:dyDescent="0.55000000000000004">
      <c r="A566" t="s">
        <v>5196</v>
      </c>
      <c r="E566" s="8" t="s">
        <v>5755</v>
      </c>
      <c r="F566">
        <v>1</v>
      </c>
      <c r="G566" t="s">
        <v>13991</v>
      </c>
      <c r="H566" t="s">
        <v>13992</v>
      </c>
      <c r="I566" t="s">
        <v>13723</v>
      </c>
      <c r="J566" t="s">
        <v>5930</v>
      </c>
      <c r="K566" t="s">
        <v>5931</v>
      </c>
    </row>
    <row r="567" spans="1:11" x14ac:dyDescent="0.55000000000000004">
      <c r="A567" t="s">
        <v>5196</v>
      </c>
      <c r="E567" s="8" t="s">
        <v>5756</v>
      </c>
      <c r="F567">
        <v>1</v>
      </c>
      <c r="G567" t="s">
        <v>13993</v>
      </c>
      <c r="H567" t="s">
        <v>13994</v>
      </c>
      <c r="I567" t="s">
        <v>13995</v>
      </c>
      <c r="J567" t="s">
        <v>5930</v>
      </c>
      <c r="K567" t="s">
        <v>5931</v>
      </c>
    </row>
    <row r="568" spans="1:11" x14ac:dyDescent="0.55000000000000004">
      <c r="A568" t="s">
        <v>5197</v>
      </c>
      <c r="E568" s="8" t="s">
        <v>5760</v>
      </c>
      <c r="F568">
        <v>1</v>
      </c>
      <c r="G568" t="s">
        <v>13997</v>
      </c>
      <c r="H568" t="s">
        <v>13998</v>
      </c>
      <c r="I568" t="s">
        <v>13999</v>
      </c>
      <c r="J568" t="s">
        <v>5930</v>
      </c>
      <c r="K568" t="s">
        <v>5931</v>
      </c>
    </row>
    <row r="569" spans="1:11" x14ac:dyDescent="0.55000000000000004">
      <c r="A569" t="s">
        <v>6385</v>
      </c>
      <c r="E569" s="8" t="s">
        <v>6433</v>
      </c>
      <c r="F569">
        <v>1</v>
      </c>
      <c r="G569" t="s">
        <v>13844</v>
      </c>
      <c r="H569" t="s">
        <v>14851</v>
      </c>
      <c r="I569" t="s">
        <v>14852</v>
      </c>
      <c r="J569" t="s">
        <v>5930</v>
      </c>
      <c r="K569" t="s">
        <v>5931</v>
      </c>
    </row>
    <row r="570" spans="1:11" x14ac:dyDescent="0.55000000000000004">
      <c r="A570" t="s">
        <v>5198</v>
      </c>
      <c r="E570" s="8" t="s">
        <v>5824</v>
      </c>
      <c r="F570">
        <v>1</v>
      </c>
      <c r="G570" t="s">
        <v>13993</v>
      </c>
      <c r="H570" t="s">
        <v>13994</v>
      </c>
      <c r="I570" t="s">
        <v>13995</v>
      </c>
      <c r="J570" t="s">
        <v>5930</v>
      </c>
      <c r="K570" t="s">
        <v>5931</v>
      </c>
    </row>
    <row r="571" spans="1:11" x14ac:dyDescent="0.55000000000000004">
      <c r="A571" t="s">
        <v>5199</v>
      </c>
      <c r="E571" s="8" t="s">
        <v>5836</v>
      </c>
      <c r="F571">
        <v>1</v>
      </c>
      <c r="G571" t="s">
        <v>14005</v>
      </c>
      <c r="H571" t="s">
        <v>14006</v>
      </c>
      <c r="I571" t="s">
        <v>14007</v>
      </c>
      <c r="J571" t="s">
        <v>5930</v>
      </c>
      <c r="K571" t="s">
        <v>5931</v>
      </c>
    </row>
    <row r="572" spans="1:11" x14ac:dyDescent="0.55000000000000004">
      <c r="A572" t="s">
        <v>5200</v>
      </c>
      <c r="E572" s="8" t="s">
        <v>5837</v>
      </c>
      <c r="F572">
        <v>1</v>
      </c>
      <c r="G572" t="s">
        <v>13910</v>
      </c>
      <c r="H572" t="s">
        <v>13697</v>
      </c>
      <c r="I572" t="s">
        <v>8332</v>
      </c>
      <c r="J572" t="s">
        <v>5930</v>
      </c>
      <c r="K572" t="s">
        <v>5931</v>
      </c>
    </row>
    <row r="573" spans="1:11" x14ac:dyDescent="0.55000000000000004">
      <c r="A573" t="s">
        <v>5201</v>
      </c>
      <c r="E573" s="8" t="s">
        <v>5844</v>
      </c>
      <c r="F573">
        <v>1</v>
      </c>
      <c r="G573" t="s">
        <v>13660</v>
      </c>
      <c r="H573" t="s">
        <v>13730</v>
      </c>
      <c r="I573" t="s">
        <v>13731</v>
      </c>
      <c r="J573" t="s">
        <v>5930</v>
      </c>
      <c r="K573" t="s">
        <v>5931</v>
      </c>
    </row>
    <row r="574" spans="1:11" x14ac:dyDescent="0.55000000000000004">
      <c r="A574" t="s">
        <v>5202</v>
      </c>
      <c r="E574" s="8" t="s">
        <v>5911</v>
      </c>
      <c r="F574">
        <v>1</v>
      </c>
      <c r="G574" t="s">
        <v>14020</v>
      </c>
      <c r="H574" t="s">
        <v>14021</v>
      </c>
      <c r="I574" t="s">
        <v>14022</v>
      </c>
      <c r="J574" t="s">
        <v>5930</v>
      </c>
      <c r="K574" t="s">
        <v>5931</v>
      </c>
    </row>
    <row r="575" spans="1:11" x14ac:dyDescent="0.55000000000000004">
      <c r="A575" t="s">
        <v>5202</v>
      </c>
      <c r="E575" s="8" t="s">
        <v>4919</v>
      </c>
      <c r="F575">
        <v>1</v>
      </c>
      <c r="G575" t="s">
        <v>14049</v>
      </c>
      <c r="H575" t="s">
        <v>14050</v>
      </c>
      <c r="I575" t="s">
        <v>14051</v>
      </c>
      <c r="J575" t="s">
        <v>5962</v>
      </c>
      <c r="K575" t="s">
        <v>5931</v>
      </c>
    </row>
    <row r="576" spans="1:11" x14ac:dyDescent="0.55000000000000004">
      <c r="A576" t="s">
        <v>5202</v>
      </c>
      <c r="E576" s="8" t="s">
        <v>6353</v>
      </c>
      <c r="F576">
        <v>1</v>
      </c>
      <c r="G576" t="s">
        <v>14209</v>
      </c>
      <c r="H576" t="s">
        <v>5960</v>
      </c>
      <c r="I576" t="s">
        <v>5961</v>
      </c>
      <c r="J576" t="s">
        <v>5962</v>
      </c>
      <c r="K576" t="s">
        <v>5931</v>
      </c>
    </row>
    <row r="577" spans="1:11" x14ac:dyDescent="0.55000000000000004">
      <c r="A577" t="s">
        <v>5202</v>
      </c>
      <c r="E577" s="8" t="s">
        <v>4927</v>
      </c>
      <c r="F577">
        <v>1</v>
      </c>
      <c r="G577" t="s">
        <v>14049</v>
      </c>
      <c r="H577" t="s">
        <v>14050</v>
      </c>
      <c r="I577" t="s">
        <v>14051</v>
      </c>
      <c r="J577" t="s">
        <v>5962</v>
      </c>
      <c r="K577" t="s">
        <v>5931</v>
      </c>
    </row>
    <row r="578" spans="1:11" x14ac:dyDescent="0.55000000000000004">
      <c r="A578" t="s">
        <v>5202</v>
      </c>
      <c r="E578" s="8" t="s">
        <v>4934</v>
      </c>
      <c r="F578">
        <v>1</v>
      </c>
      <c r="G578" t="s">
        <v>13660</v>
      </c>
      <c r="H578" t="s">
        <v>14071</v>
      </c>
      <c r="I578" t="s">
        <v>9263</v>
      </c>
      <c r="J578" t="s">
        <v>5962</v>
      </c>
      <c r="K578" t="s">
        <v>5931</v>
      </c>
    </row>
    <row r="579" spans="1:11" x14ac:dyDescent="0.55000000000000004">
      <c r="A579" t="s">
        <v>5202</v>
      </c>
      <c r="E579" s="8" t="s">
        <v>6355</v>
      </c>
      <c r="F579">
        <v>1</v>
      </c>
      <c r="H579" t="s">
        <v>14045</v>
      </c>
      <c r="I579" t="s">
        <v>14046</v>
      </c>
      <c r="J579" t="s">
        <v>5962</v>
      </c>
      <c r="K579" t="s">
        <v>5931</v>
      </c>
    </row>
    <row r="580" spans="1:11" x14ac:dyDescent="0.55000000000000004">
      <c r="A580" s="8" t="s">
        <v>6460</v>
      </c>
      <c r="E580" s="8" t="s">
        <v>4960</v>
      </c>
      <c r="F580">
        <v>1</v>
      </c>
      <c r="G580" t="s">
        <v>13660</v>
      </c>
      <c r="H580" t="s">
        <v>14071</v>
      </c>
      <c r="I580" t="s">
        <v>9263</v>
      </c>
      <c r="J580" t="s">
        <v>5962</v>
      </c>
      <c r="K580" t="s">
        <v>5931</v>
      </c>
    </row>
    <row r="581" spans="1:11" x14ac:dyDescent="0.55000000000000004">
      <c r="A581" s="8" t="s">
        <v>5203</v>
      </c>
      <c r="E581" s="8" t="s">
        <v>4971</v>
      </c>
      <c r="F581">
        <v>1</v>
      </c>
      <c r="G581" t="s">
        <v>14078</v>
      </c>
      <c r="H581" t="s">
        <v>14079</v>
      </c>
      <c r="I581" t="s">
        <v>14080</v>
      </c>
      <c r="J581" t="s">
        <v>5962</v>
      </c>
      <c r="K581" t="s">
        <v>5931</v>
      </c>
    </row>
    <row r="582" spans="1:11" x14ac:dyDescent="0.55000000000000004">
      <c r="A582" t="s">
        <v>5204</v>
      </c>
      <c r="E582" s="8" t="s">
        <v>4976</v>
      </c>
      <c r="F582">
        <v>1</v>
      </c>
      <c r="G582" t="s">
        <v>14081</v>
      </c>
      <c r="H582" t="s">
        <v>14082</v>
      </c>
      <c r="I582" t="s">
        <v>9276</v>
      </c>
      <c r="J582" t="s">
        <v>5962</v>
      </c>
      <c r="K582" t="s">
        <v>5931</v>
      </c>
    </row>
    <row r="583" spans="1:11" x14ac:dyDescent="0.55000000000000004">
      <c r="A583" t="s">
        <v>5205</v>
      </c>
      <c r="E583" s="8" t="s">
        <v>4991</v>
      </c>
      <c r="F583">
        <v>1</v>
      </c>
      <c r="G583" t="s">
        <v>14052</v>
      </c>
      <c r="H583" t="s">
        <v>14053</v>
      </c>
      <c r="I583" t="s">
        <v>14054</v>
      </c>
      <c r="J583" t="s">
        <v>5962</v>
      </c>
      <c r="K583" t="s">
        <v>5931</v>
      </c>
    </row>
    <row r="584" spans="1:11" x14ac:dyDescent="0.55000000000000004">
      <c r="A584" t="s">
        <v>5205</v>
      </c>
      <c r="E584" s="8" t="s">
        <v>5010</v>
      </c>
      <c r="F584">
        <v>1</v>
      </c>
      <c r="G584" t="s">
        <v>14078</v>
      </c>
      <c r="H584" t="s">
        <v>14079</v>
      </c>
      <c r="I584" t="s">
        <v>14080</v>
      </c>
      <c r="J584" t="s">
        <v>5962</v>
      </c>
      <c r="K584" t="s">
        <v>5931</v>
      </c>
    </row>
    <row r="585" spans="1:11" x14ac:dyDescent="0.55000000000000004">
      <c r="A585" t="s">
        <v>6386</v>
      </c>
      <c r="E585" s="8" t="s">
        <v>5012</v>
      </c>
      <c r="F585">
        <v>1</v>
      </c>
      <c r="G585" t="s">
        <v>14083</v>
      </c>
      <c r="H585" t="s">
        <v>14084</v>
      </c>
      <c r="I585" t="s">
        <v>14085</v>
      </c>
      <c r="J585" t="s">
        <v>5962</v>
      </c>
      <c r="K585" t="s">
        <v>5931</v>
      </c>
    </row>
    <row r="586" spans="1:11" x14ac:dyDescent="0.55000000000000004">
      <c r="A586" t="s">
        <v>5206</v>
      </c>
      <c r="E586" s="8" t="s">
        <v>5034</v>
      </c>
      <c r="F586">
        <v>1</v>
      </c>
      <c r="G586" t="s">
        <v>13660</v>
      </c>
      <c r="H586" t="s">
        <v>14087</v>
      </c>
      <c r="I586" t="s">
        <v>14088</v>
      </c>
      <c r="J586" t="s">
        <v>5962</v>
      </c>
      <c r="K586" t="s">
        <v>5931</v>
      </c>
    </row>
    <row r="587" spans="1:11" x14ac:dyDescent="0.55000000000000004">
      <c r="A587" t="s">
        <v>5207</v>
      </c>
      <c r="E587" s="8" t="s">
        <v>5035</v>
      </c>
      <c r="F587">
        <v>1</v>
      </c>
      <c r="G587" t="s">
        <v>14089</v>
      </c>
      <c r="H587" t="s">
        <v>14090</v>
      </c>
      <c r="I587" t="s">
        <v>14091</v>
      </c>
      <c r="J587" t="s">
        <v>5962</v>
      </c>
      <c r="K587" t="s">
        <v>5931</v>
      </c>
    </row>
    <row r="588" spans="1:11" x14ac:dyDescent="0.55000000000000004">
      <c r="A588" t="s">
        <v>5207</v>
      </c>
      <c r="E588" s="8" t="s">
        <v>6365</v>
      </c>
      <c r="F588">
        <v>1</v>
      </c>
      <c r="H588" t="s">
        <v>14028</v>
      </c>
      <c r="I588" t="s">
        <v>14029</v>
      </c>
      <c r="J588" t="s">
        <v>5962</v>
      </c>
      <c r="K588" t="s">
        <v>5931</v>
      </c>
    </row>
    <row r="589" spans="1:11" x14ac:dyDescent="0.55000000000000004">
      <c r="A589" t="s">
        <v>5208</v>
      </c>
      <c r="E589" s="19" t="s">
        <v>5053</v>
      </c>
      <c r="F589">
        <v>1</v>
      </c>
      <c r="G589" t="s">
        <v>14097</v>
      </c>
      <c r="H589" t="s">
        <v>14098</v>
      </c>
      <c r="I589" t="s">
        <v>14099</v>
      </c>
      <c r="J589" t="s">
        <v>5962</v>
      </c>
      <c r="K589" t="s">
        <v>5931</v>
      </c>
    </row>
    <row r="590" spans="1:11" x14ac:dyDescent="0.55000000000000004">
      <c r="A590" t="s">
        <v>5208</v>
      </c>
      <c r="E590" s="8" t="s">
        <v>5116</v>
      </c>
      <c r="F590">
        <v>1</v>
      </c>
      <c r="G590" t="s">
        <v>13660</v>
      </c>
      <c r="H590" t="s">
        <v>14087</v>
      </c>
      <c r="I590" t="s">
        <v>14088</v>
      </c>
      <c r="J590" t="s">
        <v>5962</v>
      </c>
      <c r="K590" t="s">
        <v>5931</v>
      </c>
    </row>
    <row r="591" spans="1:11" x14ac:dyDescent="0.55000000000000004">
      <c r="A591" t="s">
        <v>5209</v>
      </c>
      <c r="E591" s="8" t="s">
        <v>5165</v>
      </c>
      <c r="F591">
        <v>1</v>
      </c>
      <c r="G591" t="s">
        <v>14105</v>
      </c>
      <c r="H591" t="s">
        <v>14106</v>
      </c>
      <c r="I591" t="s">
        <v>14107</v>
      </c>
      <c r="J591" t="s">
        <v>5962</v>
      </c>
      <c r="K591" t="s">
        <v>5931</v>
      </c>
    </row>
    <row r="592" spans="1:11" x14ac:dyDescent="0.55000000000000004">
      <c r="A592" t="s">
        <v>6387</v>
      </c>
      <c r="E592" s="8" t="s">
        <v>5184</v>
      </c>
      <c r="F592">
        <v>1</v>
      </c>
      <c r="G592" t="s">
        <v>5959</v>
      </c>
      <c r="H592" t="s">
        <v>5960</v>
      </c>
      <c r="I592" t="s">
        <v>5961</v>
      </c>
      <c r="J592" t="s">
        <v>5962</v>
      </c>
      <c r="K592" t="s">
        <v>5931</v>
      </c>
    </row>
    <row r="593" spans="1:11" x14ac:dyDescent="0.55000000000000004">
      <c r="A593" s="19" t="s">
        <v>5210</v>
      </c>
      <c r="E593" s="8" t="s">
        <v>5189</v>
      </c>
      <c r="F593">
        <v>1</v>
      </c>
      <c r="G593" t="s">
        <v>13660</v>
      </c>
      <c r="H593" t="s">
        <v>14108</v>
      </c>
      <c r="I593" t="s">
        <v>14109</v>
      </c>
      <c r="J593" t="s">
        <v>5962</v>
      </c>
      <c r="K593" t="s">
        <v>5931</v>
      </c>
    </row>
    <row r="594" spans="1:11" x14ac:dyDescent="0.55000000000000004">
      <c r="A594" t="s">
        <v>5211</v>
      </c>
      <c r="E594" s="8" t="s">
        <v>6381</v>
      </c>
      <c r="F594">
        <v>1</v>
      </c>
      <c r="H594" t="s">
        <v>14030</v>
      </c>
      <c r="I594" t="s">
        <v>14031</v>
      </c>
      <c r="J594" t="s">
        <v>5962</v>
      </c>
      <c r="K594" t="s">
        <v>5931</v>
      </c>
    </row>
    <row r="595" spans="1:11" x14ac:dyDescent="0.55000000000000004">
      <c r="A595" t="s">
        <v>5212</v>
      </c>
      <c r="E595" s="8" t="s">
        <v>6382</v>
      </c>
      <c r="F595">
        <v>1</v>
      </c>
      <c r="H595" t="s">
        <v>14047</v>
      </c>
      <c r="I595" t="s">
        <v>14048</v>
      </c>
      <c r="J595" t="s">
        <v>5962</v>
      </c>
      <c r="K595" t="s">
        <v>5931</v>
      </c>
    </row>
    <row r="596" spans="1:11" x14ac:dyDescent="0.55000000000000004">
      <c r="A596" s="8" t="s">
        <v>13471</v>
      </c>
      <c r="E596" s="8" t="s">
        <v>5197</v>
      </c>
      <c r="F596">
        <v>1</v>
      </c>
      <c r="G596" t="s">
        <v>5959</v>
      </c>
      <c r="H596" t="s">
        <v>5960</v>
      </c>
      <c r="I596" t="s">
        <v>9276</v>
      </c>
      <c r="J596" t="s">
        <v>5962</v>
      </c>
      <c r="K596" t="s">
        <v>5931</v>
      </c>
    </row>
    <row r="597" spans="1:11" x14ac:dyDescent="0.55000000000000004">
      <c r="A597" t="s">
        <v>5213</v>
      </c>
      <c r="E597" s="8" t="s">
        <v>5200</v>
      </c>
      <c r="F597">
        <v>1</v>
      </c>
      <c r="G597" t="s">
        <v>13660</v>
      </c>
      <c r="H597" t="s">
        <v>14117</v>
      </c>
      <c r="I597" t="s">
        <v>14118</v>
      </c>
      <c r="J597" t="s">
        <v>5962</v>
      </c>
      <c r="K597" t="s">
        <v>5931</v>
      </c>
    </row>
    <row r="598" spans="1:11" x14ac:dyDescent="0.55000000000000004">
      <c r="A598" s="8" t="s">
        <v>6388</v>
      </c>
      <c r="E598" s="8" t="s">
        <v>5217</v>
      </c>
      <c r="F598">
        <v>1</v>
      </c>
      <c r="G598" t="s">
        <v>13660</v>
      </c>
      <c r="H598" t="s">
        <v>14071</v>
      </c>
      <c r="I598" t="s">
        <v>9263</v>
      </c>
      <c r="J598" t="s">
        <v>5962</v>
      </c>
      <c r="K598" t="s">
        <v>5931</v>
      </c>
    </row>
    <row r="599" spans="1:11" x14ac:dyDescent="0.55000000000000004">
      <c r="A599" t="s">
        <v>5214</v>
      </c>
      <c r="E599" s="8" t="s">
        <v>5228</v>
      </c>
      <c r="F599">
        <v>1</v>
      </c>
      <c r="G599" t="s">
        <v>14105</v>
      </c>
      <c r="H599" t="s">
        <v>14106</v>
      </c>
      <c r="I599" t="s">
        <v>14107</v>
      </c>
      <c r="J599" t="s">
        <v>5962</v>
      </c>
      <c r="K599" t="s">
        <v>5931</v>
      </c>
    </row>
    <row r="600" spans="1:11" x14ac:dyDescent="0.55000000000000004">
      <c r="A600" t="s">
        <v>5215</v>
      </c>
      <c r="E600" s="8" t="s">
        <v>5241</v>
      </c>
      <c r="F600">
        <v>1</v>
      </c>
      <c r="G600" t="s">
        <v>13660</v>
      </c>
      <c r="H600" t="s">
        <v>14071</v>
      </c>
      <c r="I600" t="s">
        <v>9263</v>
      </c>
      <c r="J600" t="s">
        <v>5962</v>
      </c>
      <c r="K600" t="s">
        <v>5931</v>
      </c>
    </row>
    <row r="601" spans="1:11" x14ac:dyDescent="0.55000000000000004">
      <c r="A601" s="8" t="s">
        <v>3370</v>
      </c>
      <c r="E601" s="8" t="s">
        <v>6391</v>
      </c>
      <c r="F601">
        <v>1</v>
      </c>
      <c r="H601" t="s">
        <v>14039</v>
      </c>
      <c r="I601" t="s">
        <v>9276</v>
      </c>
      <c r="J601" t="s">
        <v>5962</v>
      </c>
      <c r="K601" t="s">
        <v>5931</v>
      </c>
    </row>
    <row r="602" spans="1:11" x14ac:dyDescent="0.55000000000000004">
      <c r="A602" s="8" t="s">
        <v>3370</v>
      </c>
      <c r="E602" s="8" t="s">
        <v>5245</v>
      </c>
      <c r="F602">
        <v>1</v>
      </c>
      <c r="G602" t="s">
        <v>13660</v>
      </c>
      <c r="H602" t="s">
        <v>14132</v>
      </c>
      <c r="I602" t="s">
        <v>14133</v>
      </c>
      <c r="J602" t="s">
        <v>5962</v>
      </c>
      <c r="K602" t="s">
        <v>5931</v>
      </c>
    </row>
    <row r="603" spans="1:11" x14ac:dyDescent="0.55000000000000004">
      <c r="A603" s="8" t="s">
        <v>3370</v>
      </c>
      <c r="E603" s="8" t="s">
        <v>5261</v>
      </c>
      <c r="F603">
        <v>1</v>
      </c>
      <c r="G603" t="s">
        <v>13660</v>
      </c>
      <c r="H603" t="s">
        <v>14136</v>
      </c>
      <c r="I603" t="s">
        <v>14137</v>
      </c>
      <c r="J603" t="s">
        <v>5962</v>
      </c>
      <c r="K603" t="s">
        <v>5931</v>
      </c>
    </row>
    <row r="604" spans="1:11" x14ac:dyDescent="0.55000000000000004">
      <c r="A604" s="8" t="s">
        <v>3370</v>
      </c>
      <c r="E604" s="8" t="s">
        <v>5270</v>
      </c>
      <c r="F604">
        <v>1</v>
      </c>
      <c r="G604" t="s">
        <v>14145</v>
      </c>
      <c r="H604" t="s">
        <v>14146</v>
      </c>
      <c r="I604" t="s">
        <v>14147</v>
      </c>
      <c r="J604" t="s">
        <v>5962</v>
      </c>
      <c r="K604" t="s">
        <v>5931</v>
      </c>
    </row>
    <row r="605" spans="1:11" x14ac:dyDescent="0.55000000000000004">
      <c r="A605" t="s">
        <v>3370</v>
      </c>
      <c r="E605" s="8" t="s">
        <v>5274</v>
      </c>
      <c r="F605">
        <v>1</v>
      </c>
      <c r="G605" t="s">
        <v>13660</v>
      </c>
      <c r="H605" t="s">
        <v>14026</v>
      </c>
      <c r="I605" t="s">
        <v>14027</v>
      </c>
      <c r="J605" t="s">
        <v>5962</v>
      </c>
      <c r="K605" t="s">
        <v>5931</v>
      </c>
    </row>
    <row r="606" spans="1:11" x14ac:dyDescent="0.55000000000000004">
      <c r="A606" s="8" t="s">
        <v>5216</v>
      </c>
      <c r="E606" s="8" t="s">
        <v>5275</v>
      </c>
      <c r="F606">
        <v>1</v>
      </c>
      <c r="G606" t="s">
        <v>13660</v>
      </c>
      <c r="H606" t="s">
        <v>14150</v>
      </c>
      <c r="I606" t="s">
        <v>14151</v>
      </c>
      <c r="J606" t="s">
        <v>5962</v>
      </c>
      <c r="K606" t="s">
        <v>5931</v>
      </c>
    </row>
    <row r="607" spans="1:11" x14ac:dyDescent="0.55000000000000004">
      <c r="A607" t="s">
        <v>5217</v>
      </c>
      <c r="E607" s="8" t="s">
        <v>1062</v>
      </c>
      <c r="F607">
        <v>1</v>
      </c>
      <c r="G607" t="s">
        <v>13660</v>
      </c>
      <c r="H607" t="s">
        <v>13757</v>
      </c>
      <c r="I607" t="s">
        <v>14152</v>
      </c>
      <c r="J607" t="s">
        <v>5962</v>
      </c>
      <c r="K607" t="s">
        <v>5931</v>
      </c>
    </row>
    <row r="608" spans="1:11" x14ac:dyDescent="0.55000000000000004">
      <c r="A608" t="s">
        <v>5218</v>
      </c>
      <c r="E608" s="8" t="s">
        <v>5277</v>
      </c>
      <c r="F608">
        <v>1</v>
      </c>
      <c r="G608" t="s">
        <v>13660</v>
      </c>
      <c r="H608" t="s">
        <v>14154</v>
      </c>
      <c r="I608" t="s">
        <v>14155</v>
      </c>
      <c r="J608" t="s">
        <v>5962</v>
      </c>
      <c r="K608" t="s">
        <v>5931</v>
      </c>
    </row>
    <row r="609" spans="1:11" x14ac:dyDescent="0.55000000000000004">
      <c r="A609" t="s">
        <v>5219</v>
      </c>
      <c r="E609" s="8" t="s">
        <v>6396</v>
      </c>
      <c r="F609">
        <v>1</v>
      </c>
      <c r="H609" t="s">
        <v>14039</v>
      </c>
      <c r="I609" t="s">
        <v>9276</v>
      </c>
      <c r="J609" t="s">
        <v>5962</v>
      </c>
      <c r="K609" t="s">
        <v>5931</v>
      </c>
    </row>
    <row r="610" spans="1:11" x14ac:dyDescent="0.55000000000000004">
      <c r="A610" t="s">
        <v>5220</v>
      </c>
      <c r="E610" s="8" t="s">
        <v>5327</v>
      </c>
      <c r="F610">
        <v>1</v>
      </c>
      <c r="G610" t="s">
        <v>14161</v>
      </c>
      <c r="H610" t="s">
        <v>14162</v>
      </c>
      <c r="I610" t="s">
        <v>8971</v>
      </c>
      <c r="J610" t="s">
        <v>5962</v>
      </c>
      <c r="K610" t="s">
        <v>5931</v>
      </c>
    </row>
    <row r="611" spans="1:11" x14ac:dyDescent="0.55000000000000004">
      <c r="A611" t="s">
        <v>6351</v>
      </c>
      <c r="E611" s="8" t="s">
        <v>5356</v>
      </c>
      <c r="F611">
        <v>1</v>
      </c>
      <c r="G611" t="s">
        <v>14089</v>
      </c>
      <c r="H611" t="s">
        <v>14090</v>
      </c>
      <c r="I611" t="s">
        <v>14091</v>
      </c>
      <c r="J611" t="s">
        <v>5962</v>
      </c>
      <c r="K611" t="s">
        <v>5931</v>
      </c>
    </row>
    <row r="612" spans="1:11" x14ac:dyDescent="0.55000000000000004">
      <c r="A612" t="s">
        <v>6351</v>
      </c>
      <c r="E612" s="8" t="s">
        <v>5358</v>
      </c>
      <c r="F612">
        <v>1</v>
      </c>
      <c r="G612" t="s">
        <v>14166</v>
      </c>
      <c r="H612" t="s">
        <v>5960</v>
      </c>
      <c r="I612" t="s">
        <v>9276</v>
      </c>
      <c r="J612" t="s">
        <v>5962</v>
      </c>
      <c r="K612" t="s">
        <v>5931</v>
      </c>
    </row>
    <row r="613" spans="1:11" x14ac:dyDescent="0.55000000000000004">
      <c r="A613" t="s">
        <v>6351</v>
      </c>
      <c r="E613" s="8" t="s">
        <v>5364</v>
      </c>
      <c r="F613">
        <v>1</v>
      </c>
      <c r="G613" t="s">
        <v>13660</v>
      </c>
      <c r="H613" t="s">
        <v>14132</v>
      </c>
      <c r="I613" t="s">
        <v>14133</v>
      </c>
      <c r="J613" t="s">
        <v>5962</v>
      </c>
      <c r="K613" t="s">
        <v>5931</v>
      </c>
    </row>
    <row r="614" spans="1:11" x14ac:dyDescent="0.55000000000000004">
      <c r="A614" t="s">
        <v>5221</v>
      </c>
      <c r="E614" s="8" t="s">
        <v>5388</v>
      </c>
      <c r="F614">
        <v>1</v>
      </c>
      <c r="G614" t="s">
        <v>14170</v>
      </c>
      <c r="H614" t="s">
        <v>5960</v>
      </c>
      <c r="I614" t="s">
        <v>14163</v>
      </c>
      <c r="J614" t="s">
        <v>5962</v>
      </c>
      <c r="K614" t="s">
        <v>5931</v>
      </c>
    </row>
    <row r="615" spans="1:11" x14ac:dyDescent="0.55000000000000004">
      <c r="A615" s="8" t="s">
        <v>3326</v>
      </c>
      <c r="E615" s="8" t="s">
        <v>5389</v>
      </c>
      <c r="F615">
        <v>1</v>
      </c>
      <c r="G615" t="s">
        <v>14171</v>
      </c>
      <c r="H615" t="s">
        <v>14172</v>
      </c>
      <c r="I615" t="s">
        <v>9276</v>
      </c>
      <c r="J615" t="s">
        <v>5962</v>
      </c>
      <c r="K615" t="s">
        <v>5931</v>
      </c>
    </row>
    <row r="616" spans="1:11" x14ac:dyDescent="0.55000000000000004">
      <c r="A616" s="8" t="s">
        <v>3326</v>
      </c>
      <c r="E616" s="8" t="s">
        <v>5394</v>
      </c>
      <c r="F616">
        <v>1</v>
      </c>
      <c r="G616" t="s">
        <v>14078</v>
      </c>
      <c r="H616" t="s">
        <v>14079</v>
      </c>
      <c r="I616" t="s">
        <v>14080</v>
      </c>
      <c r="J616" t="s">
        <v>5962</v>
      </c>
      <c r="K616" t="s">
        <v>5931</v>
      </c>
    </row>
    <row r="617" spans="1:11" x14ac:dyDescent="0.55000000000000004">
      <c r="A617" s="8" t="s">
        <v>5222</v>
      </c>
      <c r="E617" s="8" t="s">
        <v>5410</v>
      </c>
      <c r="F617">
        <v>1</v>
      </c>
      <c r="G617" t="s">
        <v>13660</v>
      </c>
      <c r="H617" t="s">
        <v>14108</v>
      </c>
      <c r="I617" t="s">
        <v>14109</v>
      </c>
      <c r="J617" t="s">
        <v>5962</v>
      </c>
      <c r="K617" t="s">
        <v>5931</v>
      </c>
    </row>
    <row r="618" spans="1:11" x14ac:dyDescent="0.55000000000000004">
      <c r="A618" t="s">
        <v>5223</v>
      </c>
      <c r="E618" s="8" t="s">
        <v>5411</v>
      </c>
      <c r="F618">
        <v>1</v>
      </c>
      <c r="G618" t="s">
        <v>14049</v>
      </c>
      <c r="H618" t="s">
        <v>14050</v>
      </c>
      <c r="I618" t="s">
        <v>14051</v>
      </c>
      <c r="J618" t="s">
        <v>5962</v>
      </c>
      <c r="K618" t="s">
        <v>5931</v>
      </c>
    </row>
    <row r="619" spans="1:11" x14ac:dyDescent="0.55000000000000004">
      <c r="A619" t="s">
        <v>5224</v>
      </c>
      <c r="E619" s="8" t="s">
        <v>5414</v>
      </c>
      <c r="F619">
        <v>1</v>
      </c>
      <c r="G619" t="s">
        <v>13660</v>
      </c>
      <c r="H619" t="s">
        <v>14136</v>
      </c>
      <c r="I619" t="s">
        <v>14137</v>
      </c>
      <c r="J619" t="s">
        <v>5962</v>
      </c>
      <c r="K619" t="s">
        <v>5931</v>
      </c>
    </row>
    <row r="620" spans="1:11" x14ac:dyDescent="0.55000000000000004">
      <c r="A620" s="8" t="s">
        <v>5225</v>
      </c>
      <c r="E620" s="8" t="s">
        <v>5423</v>
      </c>
      <c r="F620">
        <v>1</v>
      </c>
      <c r="G620" t="s">
        <v>14173</v>
      </c>
      <c r="H620" t="s">
        <v>14174</v>
      </c>
      <c r="I620" t="s">
        <v>14175</v>
      </c>
      <c r="J620" t="s">
        <v>5962</v>
      </c>
      <c r="K620" t="s">
        <v>5931</v>
      </c>
    </row>
    <row r="621" spans="1:11" x14ac:dyDescent="0.55000000000000004">
      <c r="A621" s="8" t="s">
        <v>5225</v>
      </c>
      <c r="E621" s="8" t="s">
        <v>5433</v>
      </c>
      <c r="F621">
        <v>1</v>
      </c>
      <c r="G621" t="s">
        <v>14097</v>
      </c>
      <c r="H621" t="s">
        <v>14098</v>
      </c>
      <c r="I621" t="s">
        <v>14099</v>
      </c>
      <c r="J621" t="s">
        <v>5962</v>
      </c>
      <c r="K621" t="s">
        <v>5931</v>
      </c>
    </row>
    <row r="622" spans="1:11" x14ac:dyDescent="0.55000000000000004">
      <c r="A622" t="s">
        <v>5226</v>
      </c>
      <c r="E622" s="8" t="s">
        <v>5452</v>
      </c>
      <c r="F622">
        <v>1</v>
      </c>
      <c r="G622" t="s">
        <v>14166</v>
      </c>
      <c r="H622" t="s">
        <v>14026</v>
      </c>
      <c r="I622" t="s">
        <v>9276</v>
      </c>
      <c r="J622" t="s">
        <v>5962</v>
      </c>
      <c r="K622" t="s">
        <v>5931</v>
      </c>
    </row>
    <row r="623" spans="1:11" x14ac:dyDescent="0.55000000000000004">
      <c r="A623" t="s">
        <v>5227</v>
      </c>
      <c r="E623" s="8" t="s">
        <v>5481</v>
      </c>
      <c r="F623">
        <v>1</v>
      </c>
      <c r="G623" t="s">
        <v>14049</v>
      </c>
      <c r="H623" t="s">
        <v>14050</v>
      </c>
      <c r="I623" t="s">
        <v>14051</v>
      </c>
      <c r="J623" t="s">
        <v>5962</v>
      </c>
      <c r="K623" t="s">
        <v>5931</v>
      </c>
    </row>
    <row r="624" spans="1:11" x14ac:dyDescent="0.55000000000000004">
      <c r="A624" t="s">
        <v>5228</v>
      </c>
      <c r="E624" s="8" t="s">
        <v>5484</v>
      </c>
      <c r="F624">
        <v>1</v>
      </c>
      <c r="G624" t="s">
        <v>14166</v>
      </c>
      <c r="H624" t="s">
        <v>5960</v>
      </c>
      <c r="I624" t="s">
        <v>9276</v>
      </c>
      <c r="J624" t="s">
        <v>5962</v>
      </c>
      <c r="K624" t="s">
        <v>5931</v>
      </c>
    </row>
    <row r="625" spans="1:11" x14ac:dyDescent="0.55000000000000004">
      <c r="A625" t="s">
        <v>5229</v>
      </c>
      <c r="E625" s="8" t="s">
        <v>5494</v>
      </c>
      <c r="F625">
        <v>1</v>
      </c>
      <c r="G625" t="s">
        <v>14081</v>
      </c>
      <c r="H625" t="s">
        <v>14082</v>
      </c>
      <c r="I625" t="s">
        <v>9276</v>
      </c>
      <c r="J625" t="s">
        <v>5962</v>
      </c>
      <c r="K625" t="s">
        <v>5931</v>
      </c>
    </row>
    <row r="626" spans="1:11" x14ac:dyDescent="0.55000000000000004">
      <c r="A626" t="s">
        <v>5229</v>
      </c>
      <c r="E626" s="8" t="s">
        <v>6409</v>
      </c>
      <c r="F626">
        <v>1</v>
      </c>
      <c r="H626" t="s">
        <v>14039</v>
      </c>
      <c r="I626" t="s">
        <v>9276</v>
      </c>
      <c r="J626" t="s">
        <v>5962</v>
      </c>
      <c r="K626" t="s">
        <v>5931</v>
      </c>
    </row>
    <row r="627" spans="1:11" x14ac:dyDescent="0.55000000000000004">
      <c r="A627" t="s">
        <v>5229</v>
      </c>
      <c r="E627" s="8" t="s">
        <v>5508</v>
      </c>
      <c r="F627">
        <v>1</v>
      </c>
      <c r="G627" t="s">
        <v>14166</v>
      </c>
      <c r="H627" t="s">
        <v>5960</v>
      </c>
      <c r="I627" t="s">
        <v>9276</v>
      </c>
      <c r="J627" t="s">
        <v>5962</v>
      </c>
      <c r="K627" t="s">
        <v>5931</v>
      </c>
    </row>
    <row r="628" spans="1:11" x14ac:dyDescent="0.55000000000000004">
      <c r="A628" s="8" t="s">
        <v>5230</v>
      </c>
      <c r="E628" s="8" t="s">
        <v>5520</v>
      </c>
      <c r="F628">
        <v>1</v>
      </c>
      <c r="G628" t="s">
        <v>13660</v>
      </c>
      <c r="H628" t="s">
        <v>14189</v>
      </c>
      <c r="I628" t="s">
        <v>14088</v>
      </c>
      <c r="J628" t="s">
        <v>5962</v>
      </c>
      <c r="K628" t="s">
        <v>5931</v>
      </c>
    </row>
    <row r="629" spans="1:11" x14ac:dyDescent="0.55000000000000004">
      <c r="A629" t="s">
        <v>6389</v>
      </c>
      <c r="E629" s="8" t="s">
        <v>5532</v>
      </c>
      <c r="F629">
        <v>1</v>
      </c>
      <c r="G629" t="s">
        <v>14145</v>
      </c>
      <c r="H629" t="s">
        <v>14146</v>
      </c>
      <c r="I629" t="s">
        <v>14147</v>
      </c>
      <c r="J629" t="s">
        <v>5962</v>
      </c>
      <c r="K629" t="s">
        <v>5931</v>
      </c>
    </row>
    <row r="630" spans="1:11" x14ac:dyDescent="0.55000000000000004">
      <c r="A630" t="s">
        <v>5231</v>
      </c>
      <c r="E630" s="8" t="s">
        <v>5550</v>
      </c>
      <c r="F630">
        <v>1</v>
      </c>
      <c r="G630" t="s">
        <v>13665</v>
      </c>
      <c r="H630" t="s">
        <v>14201</v>
      </c>
      <c r="I630" t="s">
        <v>14202</v>
      </c>
      <c r="J630" t="s">
        <v>5962</v>
      </c>
      <c r="K630" t="s">
        <v>5931</v>
      </c>
    </row>
    <row r="631" spans="1:11" x14ac:dyDescent="0.55000000000000004">
      <c r="A631" s="8" t="s">
        <v>3712</v>
      </c>
      <c r="E631" s="8" t="s">
        <v>5554</v>
      </c>
      <c r="F631">
        <v>1</v>
      </c>
      <c r="G631" t="s">
        <v>14166</v>
      </c>
      <c r="H631" t="s">
        <v>14026</v>
      </c>
      <c r="I631" t="s">
        <v>9276</v>
      </c>
      <c r="J631" t="s">
        <v>5962</v>
      </c>
      <c r="K631" t="s">
        <v>5931</v>
      </c>
    </row>
    <row r="632" spans="1:11" x14ac:dyDescent="0.55000000000000004">
      <c r="A632" s="8" t="s">
        <v>5232</v>
      </c>
      <c r="E632" s="8" t="s">
        <v>5555</v>
      </c>
      <c r="F632">
        <v>1</v>
      </c>
      <c r="G632" t="s">
        <v>14145</v>
      </c>
      <c r="H632" t="s">
        <v>14146</v>
      </c>
      <c r="I632" t="s">
        <v>14203</v>
      </c>
      <c r="J632" t="s">
        <v>5962</v>
      </c>
      <c r="K632" t="s">
        <v>5931</v>
      </c>
    </row>
    <row r="633" spans="1:11" x14ac:dyDescent="0.55000000000000004">
      <c r="A633" s="19" t="s">
        <v>5232</v>
      </c>
      <c r="E633" s="8" t="s">
        <v>5562</v>
      </c>
      <c r="F633">
        <v>1</v>
      </c>
      <c r="G633" t="s">
        <v>13660</v>
      </c>
      <c r="H633" t="s">
        <v>14208</v>
      </c>
      <c r="I633" t="s">
        <v>14135</v>
      </c>
      <c r="J633" t="s">
        <v>5962</v>
      </c>
      <c r="K633" t="s">
        <v>5931</v>
      </c>
    </row>
    <row r="634" spans="1:11" x14ac:dyDescent="0.55000000000000004">
      <c r="A634" t="s">
        <v>5232</v>
      </c>
      <c r="E634" s="8" t="s">
        <v>5579</v>
      </c>
      <c r="F634">
        <v>1</v>
      </c>
      <c r="G634" t="s">
        <v>14089</v>
      </c>
      <c r="H634" t="s">
        <v>14090</v>
      </c>
      <c r="I634" t="s">
        <v>14091</v>
      </c>
      <c r="J634" t="s">
        <v>5962</v>
      </c>
      <c r="K634" t="s">
        <v>5931</v>
      </c>
    </row>
    <row r="635" spans="1:11" x14ac:dyDescent="0.55000000000000004">
      <c r="A635" t="s">
        <v>5233</v>
      </c>
      <c r="E635" s="8" t="s">
        <v>5591</v>
      </c>
      <c r="F635">
        <v>1</v>
      </c>
      <c r="G635" t="s">
        <v>14209</v>
      </c>
      <c r="H635" t="s">
        <v>5960</v>
      </c>
      <c r="I635" t="s">
        <v>5961</v>
      </c>
      <c r="J635" t="s">
        <v>5962</v>
      </c>
      <c r="K635" t="s">
        <v>5931</v>
      </c>
    </row>
    <row r="636" spans="1:11" x14ac:dyDescent="0.55000000000000004">
      <c r="A636" s="8" t="s">
        <v>6390</v>
      </c>
      <c r="E636" s="8" t="s">
        <v>5596</v>
      </c>
      <c r="F636">
        <v>1</v>
      </c>
      <c r="G636" t="s">
        <v>13660</v>
      </c>
      <c r="H636" t="s">
        <v>14211</v>
      </c>
      <c r="I636" t="s">
        <v>14107</v>
      </c>
      <c r="J636" t="s">
        <v>5962</v>
      </c>
      <c r="K636" t="s">
        <v>5931</v>
      </c>
    </row>
    <row r="637" spans="1:11" x14ac:dyDescent="0.55000000000000004">
      <c r="A637" t="s">
        <v>5234</v>
      </c>
      <c r="E637" s="8" t="s">
        <v>5604</v>
      </c>
      <c r="F637">
        <v>1</v>
      </c>
      <c r="G637" t="s">
        <v>13660</v>
      </c>
      <c r="H637" t="s">
        <v>14026</v>
      </c>
      <c r="I637" t="s">
        <v>14027</v>
      </c>
      <c r="J637" t="s">
        <v>5962</v>
      </c>
      <c r="K637" t="s">
        <v>5931</v>
      </c>
    </row>
    <row r="638" spans="1:11" x14ac:dyDescent="0.55000000000000004">
      <c r="A638" t="s">
        <v>5235</v>
      </c>
      <c r="E638" s="8" t="s">
        <v>5605</v>
      </c>
      <c r="F638">
        <v>1</v>
      </c>
      <c r="G638" t="s">
        <v>13660</v>
      </c>
      <c r="H638" t="s">
        <v>14132</v>
      </c>
      <c r="I638" t="s">
        <v>14133</v>
      </c>
      <c r="J638" t="s">
        <v>5962</v>
      </c>
      <c r="K638" t="s">
        <v>5931</v>
      </c>
    </row>
    <row r="639" spans="1:11" x14ac:dyDescent="0.55000000000000004">
      <c r="A639" s="8" t="s">
        <v>5236</v>
      </c>
      <c r="E639" s="8" t="s">
        <v>5612</v>
      </c>
      <c r="F639">
        <v>1</v>
      </c>
      <c r="G639" t="s">
        <v>14171</v>
      </c>
      <c r="H639" t="s">
        <v>14172</v>
      </c>
      <c r="I639" t="s">
        <v>9276</v>
      </c>
      <c r="J639" t="s">
        <v>5962</v>
      </c>
      <c r="K639" t="s">
        <v>5931</v>
      </c>
    </row>
    <row r="640" spans="1:11" x14ac:dyDescent="0.55000000000000004">
      <c r="A640" s="8" t="s">
        <v>5237</v>
      </c>
      <c r="E640" s="8" t="s">
        <v>5624</v>
      </c>
      <c r="F640">
        <v>1</v>
      </c>
      <c r="G640" t="s">
        <v>13660</v>
      </c>
      <c r="H640" t="s">
        <v>14172</v>
      </c>
      <c r="I640" t="s">
        <v>9276</v>
      </c>
      <c r="J640" t="s">
        <v>5962</v>
      </c>
      <c r="K640" t="s">
        <v>5931</v>
      </c>
    </row>
    <row r="641" spans="1:11" x14ac:dyDescent="0.55000000000000004">
      <c r="A641" t="s">
        <v>5238</v>
      </c>
      <c r="E641" s="8" t="s">
        <v>2715</v>
      </c>
      <c r="F641">
        <v>1</v>
      </c>
      <c r="G641" t="s">
        <v>14215</v>
      </c>
      <c r="H641" t="s">
        <v>5960</v>
      </c>
      <c r="I641" t="s">
        <v>14027</v>
      </c>
      <c r="J641" t="s">
        <v>5962</v>
      </c>
      <c r="K641" t="s">
        <v>5931</v>
      </c>
    </row>
    <row r="642" spans="1:11" x14ac:dyDescent="0.55000000000000004">
      <c r="A642" s="8" t="s">
        <v>5239</v>
      </c>
      <c r="E642" s="8" t="s">
        <v>5657</v>
      </c>
      <c r="F642">
        <v>1</v>
      </c>
      <c r="G642" t="s">
        <v>13660</v>
      </c>
      <c r="H642" t="s">
        <v>14218</v>
      </c>
      <c r="I642" t="s">
        <v>14133</v>
      </c>
      <c r="J642" t="s">
        <v>5962</v>
      </c>
      <c r="K642" t="s">
        <v>5931</v>
      </c>
    </row>
    <row r="643" spans="1:11" x14ac:dyDescent="0.55000000000000004">
      <c r="A643" s="8" t="s">
        <v>1883</v>
      </c>
      <c r="E643" s="8" t="s">
        <v>5680</v>
      </c>
      <c r="F643">
        <v>1</v>
      </c>
      <c r="G643" t="s">
        <v>13665</v>
      </c>
      <c r="H643" t="s">
        <v>14201</v>
      </c>
      <c r="I643" t="s">
        <v>14219</v>
      </c>
      <c r="J643" t="s">
        <v>5962</v>
      </c>
      <c r="K643" t="s">
        <v>5931</v>
      </c>
    </row>
    <row r="644" spans="1:11" x14ac:dyDescent="0.55000000000000004">
      <c r="A644" s="8" t="s">
        <v>1883</v>
      </c>
      <c r="E644" s="8" t="s">
        <v>5683</v>
      </c>
      <c r="F644">
        <v>1</v>
      </c>
      <c r="G644" t="s">
        <v>13660</v>
      </c>
      <c r="H644" t="s">
        <v>14220</v>
      </c>
      <c r="I644" t="s">
        <v>14221</v>
      </c>
      <c r="J644" t="s">
        <v>5962</v>
      </c>
      <c r="K644" t="s">
        <v>5931</v>
      </c>
    </row>
    <row r="645" spans="1:11" x14ac:dyDescent="0.55000000000000004">
      <c r="A645" s="19" t="s">
        <v>1883</v>
      </c>
      <c r="E645" s="8" t="s">
        <v>5687</v>
      </c>
      <c r="F645">
        <v>1</v>
      </c>
      <c r="G645" t="s">
        <v>13660</v>
      </c>
      <c r="H645" t="s">
        <v>14218</v>
      </c>
      <c r="I645" t="s">
        <v>14133</v>
      </c>
      <c r="J645" t="s">
        <v>5962</v>
      </c>
      <c r="K645" t="s">
        <v>5931</v>
      </c>
    </row>
    <row r="646" spans="1:11" x14ac:dyDescent="0.55000000000000004">
      <c r="A646" s="8" t="s">
        <v>1883</v>
      </c>
      <c r="E646" s="8" t="s">
        <v>5696</v>
      </c>
      <c r="F646">
        <v>1</v>
      </c>
      <c r="G646" t="s">
        <v>14166</v>
      </c>
      <c r="H646" t="s">
        <v>14026</v>
      </c>
      <c r="I646" t="s">
        <v>9276</v>
      </c>
      <c r="J646" t="s">
        <v>5962</v>
      </c>
      <c r="K646" t="s">
        <v>5931</v>
      </c>
    </row>
    <row r="647" spans="1:11" x14ac:dyDescent="0.55000000000000004">
      <c r="A647" t="s">
        <v>1883</v>
      </c>
      <c r="E647" s="19" t="s">
        <v>5734</v>
      </c>
      <c r="F647">
        <v>1</v>
      </c>
      <c r="G647" t="s">
        <v>13660</v>
      </c>
      <c r="H647" t="s">
        <v>14229</v>
      </c>
      <c r="I647" t="s">
        <v>14230</v>
      </c>
      <c r="J647" t="s">
        <v>5962</v>
      </c>
      <c r="K647" t="s">
        <v>5931</v>
      </c>
    </row>
    <row r="648" spans="1:11" x14ac:dyDescent="0.55000000000000004">
      <c r="A648" t="s">
        <v>5240</v>
      </c>
      <c r="E648" s="8" t="s">
        <v>5739</v>
      </c>
      <c r="F648">
        <v>1</v>
      </c>
      <c r="G648" t="s">
        <v>14233</v>
      </c>
      <c r="H648" t="s">
        <v>14234</v>
      </c>
      <c r="I648" t="s">
        <v>14202</v>
      </c>
      <c r="J648" t="s">
        <v>5962</v>
      </c>
      <c r="K648" t="s">
        <v>5931</v>
      </c>
    </row>
    <row r="649" spans="1:11" x14ac:dyDescent="0.55000000000000004">
      <c r="A649" s="8" t="s">
        <v>5241</v>
      </c>
      <c r="E649" s="8" t="s">
        <v>5741</v>
      </c>
      <c r="F649">
        <v>1</v>
      </c>
      <c r="G649" t="s">
        <v>13660</v>
      </c>
      <c r="H649" t="s">
        <v>14096</v>
      </c>
      <c r="I649" t="s">
        <v>14054</v>
      </c>
      <c r="J649" t="s">
        <v>5962</v>
      </c>
      <c r="K649" t="s">
        <v>5931</v>
      </c>
    </row>
    <row r="650" spans="1:11" x14ac:dyDescent="0.55000000000000004">
      <c r="A650" s="8" t="s">
        <v>5242</v>
      </c>
      <c r="E650" s="8" t="s">
        <v>5748</v>
      </c>
      <c r="F650">
        <v>1</v>
      </c>
      <c r="G650" t="s">
        <v>14246</v>
      </c>
      <c r="H650" t="s">
        <v>14247</v>
      </c>
      <c r="I650" t="s">
        <v>14248</v>
      </c>
      <c r="J650" t="s">
        <v>5962</v>
      </c>
      <c r="K650" t="s">
        <v>5931</v>
      </c>
    </row>
    <row r="651" spans="1:11" x14ac:dyDescent="0.55000000000000004">
      <c r="A651" t="s">
        <v>5242</v>
      </c>
      <c r="E651" s="8" t="s">
        <v>5774</v>
      </c>
      <c r="F651">
        <v>1</v>
      </c>
      <c r="G651" t="s">
        <v>13660</v>
      </c>
      <c r="H651" t="s">
        <v>14071</v>
      </c>
      <c r="I651" t="s">
        <v>9263</v>
      </c>
      <c r="J651" t="s">
        <v>5962</v>
      </c>
      <c r="K651" t="s">
        <v>5931</v>
      </c>
    </row>
    <row r="652" spans="1:11" x14ac:dyDescent="0.55000000000000004">
      <c r="A652" s="8" t="s">
        <v>5243</v>
      </c>
      <c r="E652" s="8" t="s">
        <v>5789</v>
      </c>
      <c r="F652">
        <v>1</v>
      </c>
      <c r="G652" t="s">
        <v>13660</v>
      </c>
      <c r="H652" t="s">
        <v>14154</v>
      </c>
      <c r="I652" t="s">
        <v>14155</v>
      </c>
      <c r="J652" t="s">
        <v>5962</v>
      </c>
      <c r="K652" t="s">
        <v>5931</v>
      </c>
    </row>
    <row r="653" spans="1:11" x14ac:dyDescent="0.55000000000000004">
      <c r="A653" s="8" t="s">
        <v>5243</v>
      </c>
      <c r="E653" s="8" t="s">
        <v>6430</v>
      </c>
      <c r="F653">
        <v>1</v>
      </c>
      <c r="H653" t="s">
        <v>14045</v>
      </c>
      <c r="I653" t="s">
        <v>14046</v>
      </c>
      <c r="J653" t="s">
        <v>5962</v>
      </c>
      <c r="K653" t="s">
        <v>5931</v>
      </c>
    </row>
    <row r="654" spans="1:11" x14ac:dyDescent="0.55000000000000004">
      <c r="A654" s="8" t="s">
        <v>5243</v>
      </c>
      <c r="E654" s="8" t="s">
        <v>5792</v>
      </c>
      <c r="F654">
        <v>1</v>
      </c>
      <c r="G654" t="s">
        <v>13660</v>
      </c>
      <c r="H654" t="s">
        <v>14262</v>
      </c>
      <c r="I654" t="s">
        <v>9276</v>
      </c>
      <c r="J654" t="s">
        <v>5962</v>
      </c>
      <c r="K654" t="s">
        <v>5931</v>
      </c>
    </row>
    <row r="655" spans="1:11" x14ac:dyDescent="0.55000000000000004">
      <c r="A655" s="8" t="s">
        <v>5244</v>
      </c>
      <c r="E655" s="8" t="s">
        <v>5793</v>
      </c>
      <c r="F655">
        <v>1</v>
      </c>
      <c r="G655" t="s">
        <v>14078</v>
      </c>
      <c r="H655" t="s">
        <v>14079</v>
      </c>
      <c r="I655" t="s">
        <v>14080</v>
      </c>
      <c r="J655" t="s">
        <v>5962</v>
      </c>
      <c r="K655" t="s">
        <v>5931</v>
      </c>
    </row>
    <row r="656" spans="1:11" x14ac:dyDescent="0.55000000000000004">
      <c r="A656" t="s">
        <v>5244</v>
      </c>
      <c r="E656" s="8" t="s">
        <v>5811</v>
      </c>
      <c r="F656">
        <v>1</v>
      </c>
      <c r="G656" t="s">
        <v>14083</v>
      </c>
      <c r="H656" t="s">
        <v>14084</v>
      </c>
      <c r="I656" t="s">
        <v>14085</v>
      </c>
      <c r="J656" t="s">
        <v>5962</v>
      </c>
      <c r="K656" t="s">
        <v>5931</v>
      </c>
    </row>
    <row r="657" spans="1:11" x14ac:dyDescent="0.55000000000000004">
      <c r="A657" s="8" t="s">
        <v>6391</v>
      </c>
      <c r="E657" s="8" t="s">
        <v>5814</v>
      </c>
      <c r="F657">
        <v>1</v>
      </c>
      <c r="G657" t="s">
        <v>14170</v>
      </c>
      <c r="H657" t="s">
        <v>5960</v>
      </c>
      <c r="I657" t="s">
        <v>14163</v>
      </c>
      <c r="J657" t="s">
        <v>5962</v>
      </c>
      <c r="K657" t="s">
        <v>5931</v>
      </c>
    </row>
    <row r="658" spans="1:11" x14ac:dyDescent="0.55000000000000004">
      <c r="A658" s="8" t="s">
        <v>5245</v>
      </c>
      <c r="E658" s="19" t="s">
        <v>5819</v>
      </c>
      <c r="F658">
        <v>1</v>
      </c>
      <c r="G658" t="s">
        <v>13660</v>
      </c>
      <c r="H658" t="s">
        <v>14150</v>
      </c>
      <c r="I658" t="s">
        <v>14151</v>
      </c>
      <c r="J658" t="s">
        <v>5962</v>
      </c>
      <c r="K658" t="s">
        <v>5931</v>
      </c>
    </row>
    <row r="659" spans="1:11" x14ac:dyDescent="0.55000000000000004">
      <c r="A659" s="19" t="s">
        <v>5246</v>
      </c>
      <c r="E659" s="8" t="s">
        <v>6436</v>
      </c>
      <c r="F659">
        <v>1</v>
      </c>
      <c r="H659" t="s">
        <v>14047</v>
      </c>
      <c r="I659" t="s">
        <v>14048</v>
      </c>
      <c r="J659" t="s">
        <v>5962</v>
      </c>
      <c r="K659" t="s">
        <v>5931</v>
      </c>
    </row>
    <row r="660" spans="1:11" x14ac:dyDescent="0.55000000000000004">
      <c r="A660" t="s">
        <v>5247</v>
      </c>
      <c r="E660" s="8" t="s">
        <v>5846</v>
      </c>
      <c r="F660">
        <v>1</v>
      </c>
      <c r="G660" t="s">
        <v>14246</v>
      </c>
      <c r="H660" t="s">
        <v>14247</v>
      </c>
      <c r="I660" t="s">
        <v>14248</v>
      </c>
      <c r="J660" t="s">
        <v>5962</v>
      </c>
      <c r="K660" t="s">
        <v>5931</v>
      </c>
    </row>
    <row r="661" spans="1:11" x14ac:dyDescent="0.55000000000000004">
      <c r="A661" t="s">
        <v>5247</v>
      </c>
      <c r="E661" s="8" t="s">
        <v>5847</v>
      </c>
      <c r="F661">
        <v>1</v>
      </c>
      <c r="G661" t="s">
        <v>13660</v>
      </c>
      <c r="H661" t="s">
        <v>14262</v>
      </c>
      <c r="I661" t="s">
        <v>9276</v>
      </c>
      <c r="J661" t="s">
        <v>5962</v>
      </c>
      <c r="K661" t="s">
        <v>5931</v>
      </c>
    </row>
    <row r="662" spans="1:11" x14ac:dyDescent="0.55000000000000004">
      <c r="A662" s="8" t="s">
        <v>5248</v>
      </c>
      <c r="E662" s="8" t="s">
        <v>5850</v>
      </c>
      <c r="F662">
        <v>1</v>
      </c>
      <c r="G662" t="s">
        <v>14283</v>
      </c>
      <c r="H662" t="s">
        <v>14284</v>
      </c>
      <c r="I662" t="s">
        <v>14285</v>
      </c>
      <c r="J662" t="s">
        <v>5962</v>
      </c>
      <c r="K662" t="s">
        <v>5931</v>
      </c>
    </row>
    <row r="663" spans="1:11" x14ac:dyDescent="0.55000000000000004">
      <c r="A663" t="s">
        <v>5249</v>
      </c>
      <c r="E663" s="8" t="s">
        <v>5865</v>
      </c>
      <c r="F663">
        <v>1</v>
      </c>
      <c r="G663" t="s">
        <v>13660</v>
      </c>
      <c r="H663" t="s">
        <v>14262</v>
      </c>
      <c r="I663" t="s">
        <v>9276</v>
      </c>
      <c r="J663" t="s">
        <v>5962</v>
      </c>
      <c r="K663" t="s">
        <v>5931</v>
      </c>
    </row>
    <row r="664" spans="1:11" x14ac:dyDescent="0.55000000000000004">
      <c r="A664" s="8" t="s">
        <v>5250</v>
      </c>
      <c r="E664" s="8" t="s">
        <v>5866</v>
      </c>
      <c r="F664">
        <v>1</v>
      </c>
      <c r="G664" t="s">
        <v>13660</v>
      </c>
      <c r="H664" t="s">
        <v>14150</v>
      </c>
      <c r="I664" t="s">
        <v>14151</v>
      </c>
      <c r="J664" t="s">
        <v>5962</v>
      </c>
      <c r="K664" t="s">
        <v>5931</v>
      </c>
    </row>
    <row r="665" spans="1:11" x14ac:dyDescent="0.55000000000000004">
      <c r="A665" s="8" t="s">
        <v>5250</v>
      </c>
      <c r="E665" s="8" t="s">
        <v>5869</v>
      </c>
      <c r="F665">
        <v>1</v>
      </c>
      <c r="G665" t="s">
        <v>14097</v>
      </c>
      <c r="H665" t="s">
        <v>14098</v>
      </c>
      <c r="I665" t="s">
        <v>14099</v>
      </c>
      <c r="J665" t="s">
        <v>5962</v>
      </c>
      <c r="K665" t="s">
        <v>5931</v>
      </c>
    </row>
    <row r="666" spans="1:11" x14ac:dyDescent="0.55000000000000004">
      <c r="A666" s="8" t="s">
        <v>5250</v>
      </c>
      <c r="E666" s="8" t="s">
        <v>5873</v>
      </c>
      <c r="F666">
        <v>1</v>
      </c>
      <c r="G666" t="s">
        <v>14083</v>
      </c>
      <c r="H666" t="s">
        <v>14084</v>
      </c>
      <c r="I666" t="s">
        <v>14085</v>
      </c>
      <c r="J666" t="s">
        <v>5962</v>
      </c>
      <c r="K666" t="s">
        <v>5931</v>
      </c>
    </row>
    <row r="667" spans="1:11" x14ac:dyDescent="0.55000000000000004">
      <c r="A667" t="s">
        <v>5250</v>
      </c>
      <c r="E667" s="8" t="s">
        <v>5874</v>
      </c>
      <c r="F667">
        <v>1</v>
      </c>
      <c r="G667" t="s">
        <v>14288</v>
      </c>
      <c r="H667" t="s">
        <v>14201</v>
      </c>
      <c r="I667" t="s">
        <v>14202</v>
      </c>
      <c r="J667" t="s">
        <v>5962</v>
      </c>
      <c r="K667" t="s">
        <v>5931</v>
      </c>
    </row>
    <row r="668" spans="1:11" x14ac:dyDescent="0.55000000000000004">
      <c r="A668" t="s">
        <v>6392</v>
      </c>
      <c r="E668" s="8" t="s">
        <v>5878</v>
      </c>
      <c r="F668">
        <v>1</v>
      </c>
      <c r="G668" t="s">
        <v>14290</v>
      </c>
      <c r="H668" t="s">
        <v>14291</v>
      </c>
      <c r="I668" t="s">
        <v>14088</v>
      </c>
      <c r="J668" t="s">
        <v>5962</v>
      </c>
      <c r="K668" t="s">
        <v>5931</v>
      </c>
    </row>
    <row r="669" spans="1:11" x14ac:dyDescent="0.55000000000000004">
      <c r="A669" s="8" t="s">
        <v>1510</v>
      </c>
      <c r="E669" s="8" t="s">
        <v>5882</v>
      </c>
      <c r="F669">
        <v>1</v>
      </c>
      <c r="G669" t="s">
        <v>13660</v>
      </c>
      <c r="H669" t="s">
        <v>14262</v>
      </c>
      <c r="I669" t="s">
        <v>9276</v>
      </c>
      <c r="J669" t="s">
        <v>5962</v>
      </c>
      <c r="K669" t="s">
        <v>5931</v>
      </c>
    </row>
    <row r="670" spans="1:11" x14ac:dyDescent="0.55000000000000004">
      <c r="A670" t="s">
        <v>5251</v>
      </c>
      <c r="E670" s="8" t="s">
        <v>6446</v>
      </c>
      <c r="F670">
        <v>1</v>
      </c>
      <c r="H670" t="s">
        <v>14039</v>
      </c>
      <c r="I670" t="s">
        <v>9276</v>
      </c>
      <c r="J670" t="s">
        <v>5962</v>
      </c>
      <c r="K670" t="s">
        <v>5931</v>
      </c>
    </row>
    <row r="671" spans="1:11" x14ac:dyDescent="0.55000000000000004">
      <c r="A671" t="s">
        <v>5252</v>
      </c>
      <c r="E671" s="8" t="s">
        <v>5924</v>
      </c>
      <c r="F671">
        <v>1</v>
      </c>
      <c r="G671" t="s">
        <v>13660</v>
      </c>
      <c r="H671" t="s">
        <v>14211</v>
      </c>
      <c r="I671" t="s">
        <v>14107</v>
      </c>
      <c r="J671" t="s">
        <v>5962</v>
      </c>
      <c r="K671" t="s">
        <v>5931</v>
      </c>
    </row>
    <row r="672" spans="1:11" x14ac:dyDescent="0.55000000000000004">
      <c r="A672" t="s">
        <v>5252</v>
      </c>
      <c r="E672" s="8" t="s">
        <v>5158</v>
      </c>
      <c r="F672">
        <v>1</v>
      </c>
      <c r="G672" t="s">
        <v>13660</v>
      </c>
      <c r="H672" t="s">
        <v>14327</v>
      </c>
      <c r="I672" t="s">
        <v>8136</v>
      </c>
      <c r="J672" t="s">
        <v>5950</v>
      </c>
      <c r="K672" t="s">
        <v>5931</v>
      </c>
    </row>
    <row r="673" spans="1:11" x14ac:dyDescent="0.55000000000000004">
      <c r="A673" s="19" t="s">
        <v>5253</v>
      </c>
      <c r="E673" s="8" t="s">
        <v>6403</v>
      </c>
      <c r="F673">
        <v>1</v>
      </c>
      <c r="G673" t="s">
        <v>14337</v>
      </c>
      <c r="H673" t="s">
        <v>14338</v>
      </c>
      <c r="I673" t="s">
        <v>5949</v>
      </c>
      <c r="J673" t="s">
        <v>5950</v>
      </c>
      <c r="K673" t="s">
        <v>5931</v>
      </c>
    </row>
    <row r="674" spans="1:11" x14ac:dyDescent="0.55000000000000004">
      <c r="A674" s="8" t="s">
        <v>5253</v>
      </c>
      <c r="E674" s="8" t="s">
        <v>5397</v>
      </c>
      <c r="F674">
        <v>1</v>
      </c>
      <c r="G674" t="s">
        <v>13660</v>
      </c>
      <c r="H674" t="s">
        <v>14331</v>
      </c>
      <c r="I674" t="s">
        <v>5949</v>
      </c>
      <c r="J674" t="s">
        <v>5950</v>
      </c>
      <c r="K674" t="s">
        <v>5931</v>
      </c>
    </row>
    <row r="675" spans="1:11" x14ac:dyDescent="0.55000000000000004">
      <c r="A675" t="s">
        <v>5254</v>
      </c>
      <c r="E675" s="8" t="s">
        <v>6414</v>
      </c>
      <c r="F675">
        <v>1</v>
      </c>
      <c r="G675" t="s">
        <v>14337</v>
      </c>
      <c r="H675" t="s">
        <v>14338</v>
      </c>
      <c r="I675" t="s">
        <v>5949</v>
      </c>
      <c r="J675" t="s">
        <v>5950</v>
      </c>
      <c r="K675" t="s">
        <v>5931</v>
      </c>
    </row>
    <row r="676" spans="1:11" x14ac:dyDescent="0.55000000000000004">
      <c r="A676" s="8" t="s">
        <v>5255</v>
      </c>
      <c r="E676" s="8" t="s">
        <v>5534</v>
      </c>
      <c r="F676">
        <v>1</v>
      </c>
      <c r="G676" t="s">
        <v>13660</v>
      </c>
      <c r="H676" t="s">
        <v>14331</v>
      </c>
      <c r="I676" t="s">
        <v>5949</v>
      </c>
      <c r="J676" t="s">
        <v>5950</v>
      </c>
      <c r="K676" t="s">
        <v>5931</v>
      </c>
    </row>
    <row r="677" spans="1:11" x14ac:dyDescent="0.55000000000000004">
      <c r="A677" s="8" t="s">
        <v>5255</v>
      </c>
      <c r="E677" s="8" t="s">
        <v>5535</v>
      </c>
      <c r="F677">
        <v>1</v>
      </c>
      <c r="G677" t="s">
        <v>5947</v>
      </c>
      <c r="H677" t="s">
        <v>5948</v>
      </c>
      <c r="I677" t="s">
        <v>14324</v>
      </c>
      <c r="J677" t="s">
        <v>5950</v>
      </c>
      <c r="K677" t="s">
        <v>5931</v>
      </c>
    </row>
    <row r="678" spans="1:11" x14ac:dyDescent="0.55000000000000004">
      <c r="A678" t="s">
        <v>5256</v>
      </c>
      <c r="E678" s="8" t="s">
        <v>5674</v>
      </c>
      <c r="F678">
        <v>1</v>
      </c>
      <c r="G678" t="s">
        <v>13660</v>
      </c>
      <c r="H678" t="s">
        <v>14327</v>
      </c>
      <c r="I678" t="s">
        <v>8136</v>
      </c>
      <c r="J678" t="s">
        <v>5950</v>
      </c>
      <c r="K678" t="s">
        <v>5931</v>
      </c>
    </row>
    <row r="679" spans="1:11" x14ac:dyDescent="0.55000000000000004">
      <c r="A679" t="s">
        <v>5256</v>
      </c>
      <c r="E679" s="8" t="s">
        <v>4970</v>
      </c>
      <c r="F679">
        <v>1</v>
      </c>
      <c r="G679" t="s">
        <v>13660</v>
      </c>
      <c r="H679" t="s">
        <v>14345</v>
      </c>
      <c r="I679" t="s">
        <v>14346</v>
      </c>
      <c r="J679" t="s">
        <v>13676</v>
      </c>
      <c r="K679" t="s">
        <v>13643</v>
      </c>
    </row>
    <row r="680" spans="1:11" x14ac:dyDescent="0.55000000000000004">
      <c r="A680" s="8" t="s">
        <v>5257</v>
      </c>
      <c r="E680" s="8" t="s">
        <v>5004</v>
      </c>
      <c r="F680">
        <v>1</v>
      </c>
      <c r="G680" t="s">
        <v>13660</v>
      </c>
      <c r="H680" t="s">
        <v>14347</v>
      </c>
      <c r="I680" t="s">
        <v>14348</v>
      </c>
      <c r="J680" t="s">
        <v>13676</v>
      </c>
      <c r="K680" t="s">
        <v>13643</v>
      </c>
    </row>
    <row r="681" spans="1:11" x14ac:dyDescent="0.55000000000000004">
      <c r="A681" s="8" t="s">
        <v>5258</v>
      </c>
      <c r="E681" s="8" t="s">
        <v>6361</v>
      </c>
      <c r="F681">
        <v>1</v>
      </c>
      <c r="G681" t="s">
        <v>14361</v>
      </c>
      <c r="H681" t="s">
        <v>14362</v>
      </c>
      <c r="I681" t="s">
        <v>14363</v>
      </c>
      <c r="J681" t="s">
        <v>13676</v>
      </c>
      <c r="K681" t="s">
        <v>13643</v>
      </c>
    </row>
    <row r="682" spans="1:11" x14ac:dyDescent="0.55000000000000004">
      <c r="A682" t="s">
        <v>5258</v>
      </c>
      <c r="E682" s="8" t="s">
        <v>6367</v>
      </c>
      <c r="F682">
        <v>1</v>
      </c>
      <c r="G682" t="s">
        <v>14364</v>
      </c>
      <c r="H682" t="s">
        <v>14365</v>
      </c>
      <c r="I682" t="s">
        <v>14366</v>
      </c>
      <c r="J682" t="s">
        <v>13676</v>
      </c>
      <c r="K682" t="s">
        <v>13643</v>
      </c>
    </row>
    <row r="683" spans="1:11" x14ac:dyDescent="0.55000000000000004">
      <c r="A683" t="s">
        <v>5258</v>
      </c>
      <c r="E683" s="8" t="s">
        <v>6368</v>
      </c>
      <c r="F683">
        <v>1</v>
      </c>
      <c r="G683" t="s">
        <v>14361</v>
      </c>
      <c r="H683" t="s">
        <v>14362</v>
      </c>
      <c r="I683" t="s">
        <v>14363</v>
      </c>
      <c r="J683" t="s">
        <v>13676</v>
      </c>
      <c r="K683" t="s">
        <v>13643</v>
      </c>
    </row>
    <row r="684" spans="1:11" x14ac:dyDescent="0.55000000000000004">
      <c r="A684" t="s">
        <v>5258</v>
      </c>
      <c r="E684" s="8" t="s">
        <v>5077</v>
      </c>
      <c r="F684">
        <v>1</v>
      </c>
      <c r="G684" t="s">
        <v>13660</v>
      </c>
      <c r="H684" t="s">
        <v>14345</v>
      </c>
      <c r="I684" t="s">
        <v>14346</v>
      </c>
      <c r="J684" t="s">
        <v>13676</v>
      </c>
      <c r="K684" t="s">
        <v>13643</v>
      </c>
    </row>
    <row r="685" spans="1:11" x14ac:dyDescent="0.55000000000000004">
      <c r="A685" t="s">
        <v>5258</v>
      </c>
      <c r="E685" s="8" t="s">
        <v>5325</v>
      </c>
      <c r="F685">
        <v>1</v>
      </c>
      <c r="G685" t="s">
        <v>13660</v>
      </c>
      <c r="H685" t="s">
        <v>14351</v>
      </c>
      <c r="I685" t="s">
        <v>14352</v>
      </c>
      <c r="J685" t="s">
        <v>13676</v>
      </c>
      <c r="K685" t="s">
        <v>13643</v>
      </c>
    </row>
    <row r="686" spans="1:11" x14ac:dyDescent="0.55000000000000004">
      <c r="A686" t="s">
        <v>5258</v>
      </c>
      <c r="E686" s="8" t="s">
        <v>5401</v>
      </c>
      <c r="F686">
        <v>1</v>
      </c>
      <c r="G686" t="s">
        <v>13660</v>
      </c>
      <c r="H686" t="s">
        <v>14351</v>
      </c>
      <c r="I686" t="s">
        <v>14352</v>
      </c>
      <c r="J686" t="s">
        <v>13676</v>
      </c>
      <c r="K686" t="s">
        <v>13643</v>
      </c>
    </row>
    <row r="687" spans="1:11" x14ac:dyDescent="0.55000000000000004">
      <c r="A687" t="s">
        <v>5258</v>
      </c>
      <c r="E687" s="8" t="s">
        <v>5402</v>
      </c>
      <c r="F687">
        <v>1</v>
      </c>
      <c r="G687" t="s">
        <v>14353</v>
      </c>
      <c r="H687" t="s">
        <v>14354</v>
      </c>
      <c r="I687" t="s">
        <v>14355</v>
      </c>
      <c r="J687" t="s">
        <v>13676</v>
      </c>
      <c r="K687" t="s">
        <v>13643</v>
      </c>
    </row>
    <row r="688" spans="1:11" x14ac:dyDescent="0.55000000000000004">
      <c r="A688" t="s">
        <v>5258</v>
      </c>
      <c r="E688" s="8" t="s">
        <v>6406</v>
      </c>
      <c r="F688">
        <v>1</v>
      </c>
      <c r="G688" t="s">
        <v>14364</v>
      </c>
      <c r="H688" t="s">
        <v>14365</v>
      </c>
      <c r="I688" t="s">
        <v>14366</v>
      </c>
      <c r="J688" t="s">
        <v>13676</v>
      </c>
      <c r="K688" t="s">
        <v>13643</v>
      </c>
    </row>
    <row r="689" spans="1:11" x14ac:dyDescent="0.55000000000000004">
      <c r="A689" t="s">
        <v>5258</v>
      </c>
      <c r="E689" s="8" t="s">
        <v>5495</v>
      </c>
      <c r="F689">
        <v>1</v>
      </c>
      <c r="G689" t="s">
        <v>14353</v>
      </c>
      <c r="H689" t="s">
        <v>14354</v>
      </c>
      <c r="I689" t="s">
        <v>14355</v>
      </c>
      <c r="J689" t="s">
        <v>13676</v>
      </c>
      <c r="K689" t="s">
        <v>13643</v>
      </c>
    </row>
    <row r="690" spans="1:11" x14ac:dyDescent="0.55000000000000004">
      <c r="A690" t="s">
        <v>5258</v>
      </c>
      <c r="E690" s="8" t="s">
        <v>6417</v>
      </c>
      <c r="F690">
        <v>1</v>
      </c>
      <c r="G690" t="s">
        <v>14361</v>
      </c>
      <c r="H690" t="s">
        <v>14362</v>
      </c>
      <c r="I690" t="s">
        <v>14363</v>
      </c>
      <c r="J690" t="s">
        <v>13676</v>
      </c>
      <c r="K690" t="s">
        <v>13643</v>
      </c>
    </row>
    <row r="691" spans="1:11" x14ac:dyDescent="0.55000000000000004">
      <c r="A691" t="s">
        <v>5258</v>
      </c>
      <c r="E691" s="8" t="s">
        <v>5568</v>
      </c>
      <c r="F691">
        <v>1</v>
      </c>
      <c r="G691" t="s">
        <v>13660</v>
      </c>
      <c r="H691" t="s">
        <v>14345</v>
      </c>
      <c r="I691" t="s">
        <v>14346</v>
      </c>
      <c r="J691" t="s">
        <v>13676</v>
      </c>
      <c r="K691" t="s">
        <v>13643</v>
      </c>
    </row>
    <row r="692" spans="1:11" x14ac:dyDescent="0.55000000000000004">
      <c r="A692" t="s">
        <v>5258</v>
      </c>
      <c r="E692" s="8" t="s">
        <v>5618</v>
      </c>
      <c r="F692">
        <v>1</v>
      </c>
      <c r="G692" t="s">
        <v>13660</v>
      </c>
      <c r="H692" t="s">
        <v>14351</v>
      </c>
      <c r="I692" t="s">
        <v>14352</v>
      </c>
      <c r="J692" t="s">
        <v>13676</v>
      </c>
      <c r="K692" t="s">
        <v>13643</v>
      </c>
    </row>
    <row r="693" spans="1:11" x14ac:dyDescent="0.55000000000000004">
      <c r="A693" t="s">
        <v>5258</v>
      </c>
      <c r="E693" s="8" t="s">
        <v>5619</v>
      </c>
      <c r="F693">
        <v>1</v>
      </c>
      <c r="G693" t="s">
        <v>13660</v>
      </c>
      <c r="H693" t="s">
        <v>14345</v>
      </c>
      <c r="I693" t="s">
        <v>14346</v>
      </c>
      <c r="J693" t="s">
        <v>13676</v>
      </c>
      <c r="K693" t="s">
        <v>13643</v>
      </c>
    </row>
    <row r="694" spans="1:11" x14ac:dyDescent="0.55000000000000004">
      <c r="A694" t="s">
        <v>5258</v>
      </c>
      <c r="E694" s="8" t="s">
        <v>5629</v>
      </c>
      <c r="F694">
        <v>1</v>
      </c>
      <c r="G694" t="s">
        <v>13660</v>
      </c>
      <c r="H694" t="s">
        <v>14345</v>
      </c>
      <c r="I694" t="s">
        <v>14346</v>
      </c>
      <c r="J694" t="s">
        <v>13676</v>
      </c>
      <c r="K694" t="s">
        <v>13643</v>
      </c>
    </row>
    <row r="695" spans="1:11" x14ac:dyDescent="0.55000000000000004">
      <c r="A695" t="s">
        <v>5258</v>
      </c>
      <c r="E695" s="8" t="s">
        <v>5675</v>
      </c>
      <c r="F695">
        <v>1</v>
      </c>
      <c r="G695" t="s">
        <v>14358</v>
      </c>
      <c r="H695" t="s">
        <v>14359</v>
      </c>
      <c r="I695" t="s">
        <v>14360</v>
      </c>
      <c r="J695" t="s">
        <v>13676</v>
      </c>
      <c r="K695" t="s">
        <v>13643</v>
      </c>
    </row>
    <row r="696" spans="1:11" x14ac:dyDescent="0.55000000000000004">
      <c r="A696" t="s">
        <v>5258</v>
      </c>
      <c r="E696" s="8" t="s">
        <v>5830</v>
      </c>
      <c r="F696">
        <v>1</v>
      </c>
      <c r="G696" t="s">
        <v>13660</v>
      </c>
      <c r="H696" t="s">
        <v>14347</v>
      </c>
      <c r="I696" t="s">
        <v>14348</v>
      </c>
      <c r="J696" t="s">
        <v>13676</v>
      </c>
      <c r="K696" t="s">
        <v>13643</v>
      </c>
    </row>
    <row r="697" spans="1:11" x14ac:dyDescent="0.55000000000000004">
      <c r="A697" t="s">
        <v>5258</v>
      </c>
      <c r="E697" s="8" t="s">
        <v>13492</v>
      </c>
      <c r="F697">
        <v>1</v>
      </c>
      <c r="G697" t="s">
        <v>14773</v>
      </c>
      <c r="H697" t="s">
        <v>14774</v>
      </c>
      <c r="I697" t="s">
        <v>14775</v>
      </c>
      <c r="J697" t="s">
        <v>14776</v>
      </c>
      <c r="K697" t="s">
        <v>13643</v>
      </c>
    </row>
    <row r="698" spans="1:11" x14ac:dyDescent="0.55000000000000004">
      <c r="A698" t="s">
        <v>5258</v>
      </c>
      <c r="E698" s="8" t="s">
        <v>6359</v>
      </c>
      <c r="F698">
        <v>1</v>
      </c>
      <c r="H698" t="s">
        <v>14368</v>
      </c>
      <c r="I698" t="s">
        <v>14369</v>
      </c>
      <c r="J698" t="s">
        <v>13733</v>
      </c>
      <c r="K698" t="s">
        <v>5931</v>
      </c>
    </row>
    <row r="699" spans="1:11" x14ac:dyDescent="0.55000000000000004">
      <c r="A699" t="s">
        <v>5258</v>
      </c>
      <c r="E699" s="8" t="s">
        <v>6372</v>
      </c>
      <c r="F699">
        <v>1</v>
      </c>
      <c r="H699" t="s">
        <v>14368</v>
      </c>
      <c r="I699" t="s">
        <v>14369</v>
      </c>
      <c r="J699" t="s">
        <v>13733</v>
      </c>
      <c r="K699" t="s">
        <v>5931</v>
      </c>
    </row>
    <row r="700" spans="1:11" x14ac:dyDescent="0.55000000000000004">
      <c r="A700" t="s">
        <v>5258</v>
      </c>
      <c r="E700" s="8" t="s">
        <v>6379</v>
      </c>
      <c r="F700">
        <v>1</v>
      </c>
      <c r="H700" t="s">
        <v>14368</v>
      </c>
      <c r="I700" t="s">
        <v>14369</v>
      </c>
      <c r="J700" t="s">
        <v>13733</v>
      </c>
      <c r="K700" t="s">
        <v>5931</v>
      </c>
    </row>
    <row r="701" spans="1:11" x14ac:dyDescent="0.55000000000000004">
      <c r="A701" t="s">
        <v>5258</v>
      </c>
      <c r="E701" s="8" t="s">
        <v>6394</v>
      </c>
      <c r="F701">
        <v>1</v>
      </c>
      <c r="H701" t="s">
        <v>14368</v>
      </c>
      <c r="I701" t="s">
        <v>14369</v>
      </c>
      <c r="J701" t="s">
        <v>13733</v>
      </c>
      <c r="K701" t="s">
        <v>5931</v>
      </c>
    </row>
    <row r="702" spans="1:11" x14ac:dyDescent="0.55000000000000004">
      <c r="A702" t="s">
        <v>5258</v>
      </c>
      <c r="E702" s="8" t="s">
        <v>5639</v>
      </c>
      <c r="F702">
        <v>1</v>
      </c>
      <c r="G702" t="s">
        <v>14402</v>
      </c>
      <c r="H702" t="s">
        <v>14403</v>
      </c>
      <c r="I702" t="s">
        <v>9183</v>
      </c>
      <c r="J702" t="s">
        <v>13720</v>
      </c>
      <c r="K702" t="s">
        <v>13643</v>
      </c>
    </row>
    <row r="703" spans="1:11" x14ac:dyDescent="0.55000000000000004">
      <c r="A703" t="s">
        <v>5258</v>
      </c>
      <c r="E703" s="8" t="s">
        <v>5710</v>
      </c>
      <c r="F703">
        <v>1</v>
      </c>
      <c r="G703" t="s">
        <v>14402</v>
      </c>
      <c r="H703" t="s">
        <v>14403</v>
      </c>
      <c r="I703" t="s">
        <v>9183</v>
      </c>
      <c r="J703" t="s">
        <v>13720</v>
      </c>
      <c r="K703" t="s">
        <v>13643</v>
      </c>
    </row>
    <row r="704" spans="1:11" x14ac:dyDescent="0.55000000000000004">
      <c r="A704" t="s">
        <v>5259</v>
      </c>
      <c r="E704" s="8" t="s">
        <v>4977</v>
      </c>
      <c r="F704">
        <v>1</v>
      </c>
      <c r="G704" t="s">
        <v>13660</v>
      </c>
      <c r="H704" t="s">
        <v>14421</v>
      </c>
      <c r="I704" t="s">
        <v>8370</v>
      </c>
      <c r="J704" t="s">
        <v>13659</v>
      </c>
      <c r="K704" t="s">
        <v>5931</v>
      </c>
    </row>
    <row r="705" spans="1:11" x14ac:dyDescent="0.55000000000000004">
      <c r="A705" t="s">
        <v>5259</v>
      </c>
      <c r="E705" s="8" t="s">
        <v>5016</v>
      </c>
      <c r="F705">
        <v>1</v>
      </c>
      <c r="G705" t="s">
        <v>14437</v>
      </c>
      <c r="H705" t="s">
        <v>14438</v>
      </c>
      <c r="I705" t="s">
        <v>14439</v>
      </c>
      <c r="J705" t="s">
        <v>13659</v>
      </c>
      <c r="K705" t="s">
        <v>5931</v>
      </c>
    </row>
    <row r="706" spans="1:11" x14ac:dyDescent="0.55000000000000004">
      <c r="A706" t="s">
        <v>5259</v>
      </c>
      <c r="E706" s="8" t="s">
        <v>5019</v>
      </c>
      <c r="F706">
        <v>1</v>
      </c>
      <c r="G706" t="s">
        <v>14442</v>
      </c>
      <c r="H706" t="s">
        <v>14443</v>
      </c>
      <c r="I706" t="s">
        <v>14444</v>
      </c>
      <c r="J706" t="s">
        <v>13659</v>
      </c>
      <c r="K706" t="s">
        <v>5931</v>
      </c>
    </row>
    <row r="707" spans="1:11" x14ac:dyDescent="0.55000000000000004">
      <c r="A707" s="8" t="s">
        <v>3364</v>
      </c>
      <c r="E707" s="8" t="s">
        <v>6364</v>
      </c>
      <c r="F707">
        <v>1</v>
      </c>
      <c r="H707" t="s">
        <v>14404</v>
      </c>
      <c r="I707" t="s">
        <v>14405</v>
      </c>
      <c r="J707" t="s">
        <v>13659</v>
      </c>
      <c r="K707" t="s">
        <v>5931</v>
      </c>
    </row>
    <row r="708" spans="1:11" x14ac:dyDescent="0.55000000000000004">
      <c r="A708" s="8" t="s">
        <v>5260</v>
      </c>
      <c r="E708" s="8" t="s">
        <v>5098</v>
      </c>
      <c r="F708">
        <v>1</v>
      </c>
      <c r="G708" t="s">
        <v>14445</v>
      </c>
      <c r="H708" t="s">
        <v>14446</v>
      </c>
      <c r="I708" t="s">
        <v>14447</v>
      </c>
      <c r="J708" t="s">
        <v>13659</v>
      </c>
      <c r="K708" t="s">
        <v>5931</v>
      </c>
    </row>
    <row r="709" spans="1:11" x14ac:dyDescent="0.55000000000000004">
      <c r="A709" s="8" t="s">
        <v>6393</v>
      </c>
      <c r="E709" s="8" t="s">
        <v>5110</v>
      </c>
      <c r="F709">
        <v>1</v>
      </c>
      <c r="G709" t="s">
        <v>13660</v>
      </c>
      <c r="H709" t="s">
        <v>14451</v>
      </c>
      <c r="I709" t="s">
        <v>8370</v>
      </c>
      <c r="J709" t="s">
        <v>13659</v>
      </c>
      <c r="K709" t="s">
        <v>5931</v>
      </c>
    </row>
    <row r="710" spans="1:11" x14ac:dyDescent="0.55000000000000004">
      <c r="A710" t="s">
        <v>5261</v>
      </c>
      <c r="E710" s="8" t="s">
        <v>5138</v>
      </c>
      <c r="F710">
        <v>1</v>
      </c>
      <c r="G710" t="s">
        <v>14454</v>
      </c>
      <c r="H710" t="s">
        <v>14455</v>
      </c>
      <c r="I710" t="s">
        <v>14456</v>
      </c>
      <c r="J710" t="s">
        <v>13659</v>
      </c>
      <c r="K710" t="s">
        <v>5931</v>
      </c>
    </row>
    <row r="711" spans="1:11" x14ac:dyDescent="0.55000000000000004">
      <c r="A711" t="s">
        <v>5262</v>
      </c>
      <c r="E711" s="8" t="s">
        <v>5140</v>
      </c>
      <c r="F711">
        <v>1</v>
      </c>
      <c r="G711" t="s">
        <v>14460</v>
      </c>
      <c r="H711" t="s">
        <v>14461</v>
      </c>
      <c r="I711" t="s">
        <v>14405</v>
      </c>
      <c r="J711" t="s">
        <v>13659</v>
      </c>
      <c r="K711" t="s">
        <v>5931</v>
      </c>
    </row>
    <row r="712" spans="1:11" x14ac:dyDescent="0.55000000000000004">
      <c r="A712" t="s">
        <v>5263</v>
      </c>
      <c r="E712" s="8" t="s">
        <v>5175</v>
      </c>
      <c r="F712">
        <v>1</v>
      </c>
      <c r="G712" t="s">
        <v>14422</v>
      </c>
      <c r="H712" t="s">
        <v>14423</v>
      </c>
      <c r="I712" t="s">
        <v>8027</v>
      </c>
      <c r="J712" t="s">
        <v>13659</v>
      </c>
      <c r="K712" t="s">
        <v>5931</v>
      </c>
    </row>
    <row r="713" spans="1:11" x14ac:dyDescent="0.55000000000000004">
      <c r="A713" t="s">
        <v>5264</v>
      </c>
      <c r="E713" s="8" t="s">
        <v>5211</v>
      </c>
      <c r="F713">
        <v>1</v>
      </c>
      <c r="G713" t="s">
        <v>13660</v>
      </c>
      <c r="H713" t="s">
        <v>14474</v>
      </c>
      <c r="I713" t="s">
        <v>8027</v>
      </c>
      <c r="J713" t="s">
        <v>13659</v>
      </c>
      <c r="K713" t="s">
        <v>5931</v>
      </c>
    </row>
    <row r="714" spans="1:11" x14ac:dyDescent="0.55000000000000004">
      <c r="A714" t="s">
        <v>5264</v>
      </c>
      <c r="E714" s="8" t="s">
        <v>5218</v>
      </c>
      <c r="F714">
        <v>1</v>
      </c>
      <c r="G714" t="s">
        <v>13660</v>
      </c>
      <c r="H714" t="s">
        <v>14451</v>
      </c>
      <c r="I714" t="s">
        <v>8370</v>
      </c>
      <c r="J714" t="s">
        <v>13659</v>
      </c>
      <c r="K714" t="s">
        <v>5931</v>
      </c>
    </row>
    <row r="715" spans="1:11" x14ac:dyDescent="0.55000000000000004">
      <c r="A715" t="s">
        <v>5265</v>
      </c>
      <c r="E715" s="8" t="s">
        <v>5220</v>
      </c>
      <c r="F715">
        <v>1</v>
      </c>
      <c r="G715" t="s">
        <v>14475</v>
      </c>
      <c r="H715" t="s">
        <v>14476</v>
      </c>
      <c r="I715" t="s">
        <v>14477</v>
      </c>
      <c r="J715" t="s">
        <v>13659</v>
      </c>
      <c r="K715" t="s">
        <v>5931</v>
      </c>
    </row>
    <row r="716" spans="1:11" x14ac:dyDescent="0.55000000000000004">
      <c r="A716" t="s">
        <v>5265</v>
      </c>
      <c r="E716" s="8" t="s">
        <v>5224</v>
      </c>
      <c r="F716">
        <v>1</v>
      </c>
      <c r="G716" t="s">
        <v>14478</v>
      </c>
      <c r="H716" t="s">
        <v>14479</v>
      </c>
      <c r="I716" t="s">
        <v>8027</v>
      </c>
      <c r="J716" t="s">
        <v>13659</v>
      </c>
      <c r="K716" t="s">
        <v>5931</v>
      </c>
    </row>
    <row r="717" spans="1:11" x14ac:dyDescent="0.55000000000000004">
      <c r="A717" t="s">
        <v>6394</v>
      </c>
      <c r="E717" s="8" t="s">
        <v>5226</v>
      </c>
      <c r="F717">
        <v>1</v>
      </c>
      <c r="G717" t="s">
        <v>14480</v>
      </c>
      <c r="H717" t="s">
        <v>14481</v>
      </c>
      <c r="I717" t="s">
        <v>14482</v>
      </c>
      <c r="J717" t="s">
        <v>13659</v>
      </c>
      <c r="K717" t="s">
        <v>5931</v>
      </c>
    </row>
    <row r="718" spans="1:11" x14ac:dyDescent="0.55000000000000004">
      <c r="A718" t="s">
        <v>5266</v>
      </c>
      <c r="E718" s="8" t="s">
        <v>6389</v>
      </c>
      <c r="F718">
        <v>1</v>
      </c>
      <c r="H718" t="s">
        <v>14535</v>
      </c>
      <c r="I718" t="s">
        <v>8177</v>
      </c>
      <c r="J718" t="s">
        <v>13659</v>
      </c>
      <c r="K718" t="s">
        <v>5931</v>
      </c>
    </row>
    <row r="719" spans="1:11" x14ac:dyDescent="0.55000000000000004">
      <c r="A719" t="s">
        <v>5267</v>
      </c>
      <c r="E719" s="8" t="s">
        <v>5486</v>
      </c>
      <c r="F719">
        <v>1</v>
      </c>
      <c r="G719" t="s">
        <v>13660</v>
      </c>
      <c r="H719" t="s">
        <v>14487</v>
      </c>
      <c r="I719" t="s">
        <v>14488</v>
      </c>
      <c r="J719" t="s">
        <v>13659</v>
      </c>
      <c r="K719" t="s">
        <v>5931</v>
      </c>
    </row>
    <row r="720" spans="1:11" x14ac:dyDescent="0.55000000000000004">
      <c r="A720" t="s">
        <v>5268</v>
      </c>
      <c r="E720" s="8" t="s">
        <v>5526</v>
      </c>
      <c r="F720">
        <v>1</v>
      </c>
      <c r="G720" t="s">
        <v>13660</v>
      </c>
      <c r="H720" t="s">
        <v>14498</v>
      </c>
      <c r="I720" t="s">
        <v>8027</v>
      </c>
      <c r="J720" t="s">
        <v>13659</v>
      </c>
      <c r="K720" t="s">
        <v>5931</v>
      </c>
    </row>
    <row r="721" spans="1:11" x14ac:dyDescent="0.55000000000000004">
      <c r="A721" t="s">
        <v>5268</v>
      </c>
      <c r="E721" s="8" t="s">
        <v>1022</v>
      </c>
      <c r="F721">
        <v>1</v>
      </c>
      <c r="G721" t="s">
        <v>14499</v>
      </c>
      <c r="H721" t="s">
        <v>14500</v>
      </c>
      <c r="I721" t="s">
        <v>14405</v>
      </c>
      <c r="J721" t="s">
        <v>13659</v>
      </c>
      <c r="K721" t="s">
        <v>5931</v>
      </c>
    </row>
    <row r="722" spans="1:11" x14ac:dyDescent="0.55000000000000004">
      <c r="A722" s="8" t="s">
        <v>1361</v>
      </c>
      <c r="E722" s="8" t="s">
        <v>5617</v>
      </c>
      <c r="F722">
        <v>1</v>
      </c>
      <c r="G722" t="s">
        <v>14508</v>
      </c>
      <c r="H722" t="s">
        <v>14509</v>
      </c>
      <c r="I722" t="s">
        <v>8027</v>
      </c>
      <c r="J722" t="s">
        <v>13659</v>
      </c>
      <c r="K722" t="s">
        <v>5931</v>
      </c>
    </row>
    <row r="723" spans="1:11" x14ac:dyDescent="0.55000000000000004">
      <c r="A723" s="8" t="s">
        <v>1361</v>
      </c>
      <c r="E723" s="8" t="s">
        <v>5627</v>
      </c>
      <c r="F723">
        <v>1</v>
      </c>
      <c r="G723" t="s">
        <v>13812</v>
      </c>
      <c r="H723" t="s">
        <v>14510</v>
      </c>
      <c r="I723" t="s">
        <v>8009</v>
      </c>
      <c r="J723" t="s">
        <v>13659</v>
      </c>
      <c r="K723" t="s">
        <v>5931</v>
      </c>
    </row>
    <row r="724" spans="1:11" x14ac:dyDescent="0.55000000000000004">
      <c r="A724" s="8" t="s">
        <v>1361</v>
      </c>
      <c r="E724" s="8" t="s">
        <v>5643</v>
      </c>
      <c r="F724">
        <v>1</v>
      </c>
      <c r="G724" t="s">
        <v>13660</v>
      </c>
      <c r="H724" t="s">
        <v>14474</v>
      </c>
      <c r="I724" t="s">
        <v>8027</v>
      </c>
      <c r="J724" t="s">
        <v>13659</v>
      </c>
      <c r="K724" t="s">
        <v>5931</v>
      </c>
    </row>
    <row r="725" spans="1:11" x14ac:dyDescent="0.55000000000000004">
      <c r="A725" s="8" t="s">
        <v>1361</v>
      </c>
      <c r="E725" s="8" t="s">
        <v>5650</v>
      </c>
      <c r="F725">
        <v>1</v>
      </c>
      <c r="G725" t="s">
        <v>14512</v>
      </c>
      <c r="H725" t="s">
        <v>14513</v>
      </c>
      <c r="I725" t="s">
        <v>14514</v>
      </c>
      <c r="J725" t="s">
        <v>13659</v>
      </c>
      <c r="K725" t="s">
        <v>5931</v>
      </c>
    </row>
    <row r="726" spans="1:11" x14ac:dyDescent="0.55000000000000004">
      <c r="A726" s="8" t="s">
        <v>1361</v>
      </c>
      <c r="E726" s="8" t="s">
        <v>5685</v>
      </c>
      <c r="F726">
        <v>1</v>
      </c>
      <c r="G726" t="s">
        <v>14515</v>
      </c>
      <c r="H726" t="s">
        <v>14516</v>
      </c>
      <c r="I726" t="s">
        <v>14517</v>
      </c>
      <c r="J726" t="s">
        <v>13659</v>
      </c>
      <c r="K726" t="s">
        <v>5931</v>
      </c>
    </row>
    <row r="727" spans="1:11" x14ac:dyDescent="0.55000000000000004">
      <c r="A727" s="8" t="s">
        <v>1361</v>
      </c>
      <c r="E727" s="8" t="s">
        <v>6424</v>
      </c>
      <c r="F727">
        <v>1</v>
      </c>
      <c r="H727" t="s">
        <v>14535</v>
      </c>
      <c r="I727" t="s">
        <v>8177</v>
      </c>
      <c r="J727" t="s">
        <v>13659</v>
      </c>
      <c r="K727" t="s">
        <v>5931</v>
      </c>
    </row>
    <row r="728" spans="1:11" x14ac:dyDescent="0.55000000000000004">
      <c r="A728" s="8" t="s">
        <v>1361</v>
      </c>
      <c r="E728" s="8" t="s">
        <v>5695</v>
      </c>
      <c r="F728">
        <v>1</v>
      </c>
      <c r="G728" t="s">
        <v>13660</v>
      </c>
      <c r="H728" t="s">
        <v>14421</v>
      </c>
      <c r="I728" t="s">
        <v>8370</v>
      </c>
      <c r="J728" t="s">
        <v>13659</v>
      </c>
      <c r="K728" t="s">
        <v>5931</v>
      </c>
    </row>
    <row r="729" spans="1:11" x14ac:dyDescent="0.55000000000000004">
      <c r="A729" s="8" t="s">
        <v>1361</v>
      </c>
      <c r="E729" s="8" t="s">
        <v>5703</v>
      </c>
      <c r="F729">
        <v>1</v>
      </c>
      <c r="G729" t="s">
        <v>14512</v>
      </c>
      <c r="H729" t="s">
        <v>14513</v>
      </c>
      <c r="I729" t="s">
        <v>14514</v>
      </c>
      <c r="J729" t="s">
        <v>13659</v>
      </c>
      <c r="K729" t="s">
        <v>5931</v>
      </c>
    </row>
    <row r="730" spans="1:11" x14ac:dyDescent="0.55000000000000004">
      <c r="A730" s="8" t="s">
        <v>1361</v>
      </c>
      <c r="E730" s="8" t="s">
        <v>6426</v>
      </c>
      <c r="F730">
        <v>1</v>
      </c>
      <c r="H730" t="s">
        <v>14535</v>
      </c>
      <c r="I730" t="s">
        <v>8177</v>
      </c>
      <c r="J730" t="s">
        <v>13659</v>
      </c>
      <c r="K730" t="s">
        <v>5931</v>
      </c>
    </row>
    <row r="731" spans="1:11" x14ac:dyDescent="0.55000000000000004">
      <c r="A731" s="8" t="s">
        <v>1361</v>
      </c>
      <c r="E731" s="8" t="s">
        <v>5728</v>
      </c>
      <c r="F731">
        <v>1</v>
      </c>
      <c r="G731" t="s">
        <v>14524</v>
      </c>
      <c r="H731" t="s">
        <v>14525</v>
      </c>
      <c r="I731" t="s">
        <v>14526</v>
      </c>
      <c r="J731" t="s">
        <v>13659</v>
      </c>
      <c r="K731" t="s">
        <v>5931</v>
      </c>
    </row>
    <row r="732" spans="1:11" x14ac:dyDescent="0.55000000000000004">
      <c r="A732" s="8" t="s">
        <v>1361</v>
      </c>
      <c r="E732" s="8" t="s">
        <v>5729</v>
      </c>
      <c r="F732">
        <v>1</v>
      </c>
      <c r="G732" t="s">
        <v>14527</v>
      </c>
      <c r="H732" t="s">
        <v>14528</v>
      </c>
      <c r="I732" t="s">
        <v>14529</v>
      </c>
      <c r="J732" t="s">
        <v>13659</v>
      </c>
      <c r="K732" t="s">
        <v>5931</v>
      </c>
    </row>
    <row r="733" spans="1:11" x14ac:dyDescent="0.55000000000000004">
      <c r="A733" t="s">
        <v>1361</v>
      </c>
      <c r="E733" s="8" t="s">
        <v>5744</v>
      </c>
      <c r="F733">
        <v>1</v>
      </c>
      <c r="G733" t="s">
        <v>14512</v>
      </c>
      <c r="H733" t="s">
        <v>14513</v>
      </c>
      <c r="I733" t="s">
        <v>14514</v>
      </c>
      <c r="J733" t="s">
        <v>13659</v>
      </c>
      <c r="K733" t="s">
        <v>5931</v>
      </c>
    </row>
    <row r="734" spans="1:11" x14ac:dyDescent="0.55000000000000004">
      <c r="A734" s="8" t="s">
        <v>5269</v>
      </c>
      <c r="E734" s="8" t="s">
        <v>5747</v>
      </c>
      <c r="F734">
        <v>1</v>
      </c>
      <c r="G734" t="s">
        <v>14472</v>
      </c>
      <c r="H734" t="s">
        <v>14410</v>
      </c>
      <c r="I734" t="s">
        <v>14473</v>
      </c>
      <c r="J734" t="s">
        <v>13659</v>
      </c>
      <c r="K734" t="s">
        <v>5931</v>
      </c>
    </row>
    <row r="735" spans="1:11" x14ac:dyDescent="0.55000000000000004">
      <c r="A735" t="s">
        <v>5270</v>
      </c>
      <c r="E735" s="8" t="s">
        <v>5775</v>
      </c>
      <c r="F735">
        <v>1</v>
      </c>
      <c r="G735" t="s">
        <v>14508</v>
      </c>
      <c r="H735" t="s">
        <v>14509</v>
      </c>
      <c r="I735" t="s">
        <v>8027</v>
      </c>
      <c r="J735" t="s">
        <v>13659</v>
      </c>
      <c r="K735" t="s">
        <v>5931</v>
      </c>
    </row>
    <row r="736" spans="1:11" x14ac:dyDescent="0.55000000000000004">
      <c r="A736" s="8" t="s">
        <v>5271</v>
      </c>
      <c r="E736" s="8" t="s">
        <v>5777</v>
      </c>
      <c r="F736">
        <v>1</v>
      </c>
      <c r="G736" t="s">
        <v>13660</v>
      </c>
      <c r="H736" t="s">
        <v>14487</v>
      </c>
      <c r="I736" t="s">
        <v>14488</v>
      </c>
      <c r="J736" t="s">
        <v>13659</v>
      </c>
      <c r="K736" t="s">
        <v>5931</v>
      </c>
    </row>
    <row r="737" spans="1:11" x14ac:dyDescent="0.55000000000000004">
      <c r="A737" s="8" t="s">
        <v>5272</v>
      </c>
      <c r="E737" s="8" t="s">
        <v>5816</v>
      </c>
      <c r="F737">
        <v>1</v>
      </c>
      <c r="G737" t="s">
        <v>13660</v>
      </c>
      <c r="H737" t="s">
        <v>14474</v>
      </c>
      <c r="I737" t="s">
        <v>8027</v>
      </c>
      <c r="J737" t="s">
        <v>13659</v>
      </c>
      <c r="K737" t="s">
        <v>5931</v>
      </c>
    </row>
    <row r="738" spans="1:11" x14ac:dyDescent="0.55000000000000004">
      <c r="A738" s="8" t="s">
        <v>5272</v>
      </c>
      <c r="E738" s="8" t="s">
        <v>5842</v>
      </c>
      <c r="F738">
        <v>1</v>
      </c>
      <c r="G738" t="s">
        <v>14532</v>
      </c>
      <c r="H738" t="s">
        <v>14533</v>
      </c>
      <c r="I738" t="s">
        <v>14534</v>
      </c>
      <c r="J738" t="s">
        <v>13659</v>
      </c>
      <c r="K738" t="s">
        <v>5931</v>
      </c>
    </row>
    <row r="739" spans="1:11" x14ac:dyDescent="0.55000000000000004">
      <c r="A739" s="8" t="s">
        <v>5272</v>
      </c>
      <c r="E739" s="8" t="s">
        <v>4948</v>
      </c>
      <c r="F739">
        <v>1</v>
      </c>
      <c r="G739" t="s">
        <v>13660</v>
      </c>
      <c r="H739" t="s">
        <v>14546</v>
      </c>
      <c r="I739" t="s">
        <v>8521</v>
      </c>
      <c r="J739" t="s">
        <v>13651</v>
      </c>
      <c r="K739" t="s">
        <v>13643</v>
      </c>
    </row>
    <row r="740" spans="1:11" x14ac:dyDescent="0.55000000000000004">
      <c r="A740" t="s">
        <v>5273</v>
      </c>
      <c r="E740" s="8" t="s">
        <v>4951</v>
      </c>
      <c r="F740">
        <v>1</v>
      </c>
      <c r="G740" t="s">
        <v>14553</v>
      </c>
      <c r="H740" t="s">
        <v>14554</v>
      </c>
      <c r="I740" t="s">
        <v>8687</v>
      </c>
      <c r="J740" t="s">
        <v>13651</v>
      </c>
      <c r="K740" t="s">
        <v>13643</v>
      </c>
    </row>
    <row r="741" spans="1:11" x14ac:dyDescent="0.55000000000000004">
      <c r="A741" t="s">
        <v>5274</v>
      </c>
      <c r="E741" s="19" t="s">
        <v>4953</v>
      </c>
      <c r="F741">
        <v>1</v>
      </c>
      <c r="G741" t="s">
        <v>14555</v>
      </c>
      <c r="H741" t="s">
        <v>14556</v>
      </c>
      <c r="I741" t="s">
        <v>14557</v>
      </c>
      <c r="J741" t="s">
        <v>13651</v>
      </c>
      <c r="K741" t="s">
        <v>13643</v>
      </c>
    </row>
    <row r="742" spans="1:11" x14ac:dyDescent="0.55000000000000004">
      <c r="A742" t="s">
        <v>5275</v>
      </c>
      <c r="E742" s="8" t="s">
        <v>5006</v>
      </c>
      <c r="F742">
        <v>1</v>
      </c>
      <c r="G742" t="s">
        <v>14558</v>
      </c>
      <c r="H742" t="s">
        <v>14559</v>
      </c>
      <c r="I742" t="s">
        <v>14560</v>
      </c>
      <c r="J742" t="s">
        <v>13651</v>
      </c>
      <c r="K742" t="s">
        <v>13643</v>
      </c>
    </row>
    <row r="743" spans="1:11" x14ac:dyDescent="0.55000000000000004">
      <c r="A743" t="s">
        <v>5276</v>
      </c>
      <c r="E743" s="8" t="s">
        <v>5154</v>
      </c>
      <c r="F743">
        <v>1</v>
      </c>
      <c r="G743" t="s">
        <v>14561</v>
      </c>
      <c r="H743" t="s">
        <v>14546</v>
      </c>
      <c r="I743" t="s">
        <v>8521</v>
      </c>
      <c r="J743" t="s">
        <v>13651</v>
      </c>
      <c r="K743" t="s">
        <v>13643</v>
      </c>
    </row>
    <row r="744" spans="1:11" x14ac:dyDescent="0.55000000000000004">
      <c r="A744" s="8" t="s">
        <v>1062</v>
      </c>
      <c r="E744" s="8" t="s">
        <v>5164</v>
      </c>
      <c r="F744">
        <v>1</v>
      </c>
      <c r="G744" t="s">
        <v>13660</v>
      </c>
      <c r="H744" t="s">
        <v>14546</v>
      </c>
      <c r="I744" t="s">
        <v>8521</v>
      </c>
      <c r="J744" t="s">
        <v>13651</v>
      </c>
      <c r="K744" t="s">
        <v>13643</v>
      </c>
    </row>
    <row r="745" spans="1:11" x14ac:dyDescent="0.55000000000000004">
      <c r="A745" t="s">
        <v>5277</v>
      </c>
      <c r="E745" s="8" t="s">
        <v>5206</v>
      </c>
      <c r="F745">
        <v>1</v>
      </c>
      <c r="G745" t="s">
        <v>13660</v>
      </c>
      <c r="H745" t="s">
        <v>14562</v>
      </c>
      <c r="I745" t="s">
        <v>14560</v>
      </c>
      <c r="J745" t="s">
        <v>13651</v>
      </c>
      <c r="K745" t="s">
        <v>13643</v>
      </c>
    </row>
    <row r="746" spans="1:11" x14ac:dyDescent="0.55000000000000004">
      <c r="A746" t="s">
        <v>5278</v>
      </c>
      <c r="E746" s="8" t="s">
        <v>5209</v>
      </c>
      <c r="F746">
        <v>1</v>
      </c>
      <c r="G746" t="s">
        <v>14564</v>
      </c>
      <c r="H746" t="s">
        <v>14565</v>
      </c>
      <c r="I746" t="s">
        <v>14566</v>
      </c>
      <c r="J746" t="s">
        <v>13651</v>
      </c>
      <c r="K746" t="s">
        <v>13643</v>
      </c>
    </row>
    <row r="747" spans="1:11" x14ac:dyDescent="0.55000000000000004">
      <c r="A747" t="s">
        <v>5279</v>
      </c>
      <c r="E747" s="8" t="s">
        <v>5239</v>
      </c>
      <c r="F747">
        <v>1</v>
      </c>
      <c r="G747" t="s">
        <v>13660</v>
      </c>
      <c r="H747" t="s">
        <v>14546</v>
      </c>
      <c r="I747" t="s">
        <v>8521</v>
      </c>
      <c r="J747" t="s">
        <v>13651</v>
      </c>
      <c r="K747" t="s">
        <v>13643</v>
      </c>
    </row>
    <row r="748" spans="1:11" x14ac:dyDescent="0.55000000000000004">
      <c r="A748" s="8" t="s">
        <v>5280</v>
      </c>
      <c r="E748" s="8" t="s">
        <v>5260</v>
      </c>
      <c r="F748">
        <v>1</v>
      </c>
      <c r="G748" t="s">
        <v>13660</v>
      </c>
      <c r="H748" t="s">
        <v>14562</v>
      </c>
      <c r="I748" t="s">
        <v>14560</v>
      </c>
      <c r="J748" t="s">
        <v>13651</v>
      </c>
      <c r="K748" t="s">
        <v>13643</v>
      </c>
    </row>
    <row r="749" spans="1:11" x14ac:dyDescent="0.55000000000000004">
      <c r="A749" t="s">
        <v>5281</v>
      </c>
      <c r="E749" s="8" t="s">
        <v>5287</v>
      </c>
      <c r="F749">
        <v>1</v>
      </c>
      <c r="G749" t="s">
        <v>14561</v>
      </c>
      <c r="H749" t="s">
        <v>14546</v>
      </c>
      <c r="I749" t="s">
        <v>8521</v>
      </c>
      <c r="J749" t="s">
        <v>13651</v>
      </c>
      <c r="K749" t="s">
        <v>13643</v>
      </c>
    </row>
    <row r="750" spans="1:11" x14ac:dyDescent="0.55000000000000004">
      <c r="A750" t="s">
        <v>13624</v>
      </c>
      <c r="E750" s="8" t="s">
        <v>5291</v>
      </c>
      <c r="F750">
        <v>1</v>
      </c>
      <c r="G750" t="s">
        <v>13660</v>
      </c>
      <c r="H750" t="s">
        <v>14562</v>
      </c>
      <c r="I750" t="s">
        <v>14560</v>
      </c>
      <c r="J750" t="s">
        <v>13651</v>
      </c>
      <c r="K750" t="s">
        <v>13643</v>
      </c>
    </row>
    <row r="751" spans="1:11" x14ac:dyDescent="0.55000000000000004">
      <c r="A751" t="s">
        <v>5282</v>
      </c>
      <c r="E751" s="8" t="s">
        <v>5301</v>
      </c>
      <c r="F751">
        <v>1</v>
      </c>
      <c r="G751" t="s">
        <v>13660</v>
      </c>
      <c r="H751" t="s">
        <v>14571</v>
      </c>
      <c r="I751" t="s">
        <v>8521</v>
      </c>
      <c r="J751" t="s">
        <v>13651</v>
      </c>
      <c r="K751" t="s">
        <v>13643</v>
      </c>
    </row>
    <row r="752" spans="1:11" x14ac:dyDescent="0.55000000000000004">
      <c r="A752" s="8" t="s">
        <v>13613</v>
      </c>
      <c r="E752" s="8" t="s">
        <v>5307</v>
      </c>
      <c r="F752">
        <v>1</v>
      </c>
      <c r="G752" t="s">
        <v>13660</v>
      </c>
      <c r="H752" t="s">
        <v>14577</v>
      </c>
      <c r="I752" t="s">
        <v>14557</v>
      </c>
      <c r="J752" t="s">
        <v>13651</v>
      </c>
      <c r="K752" t="s">
        <v>13643</v>
      </c>
    </row>
    <row r="753" spans="1:11" x14ac:dyDescent="0.55000000000000004">
      <c r="A753" t="s">
        <v>13613</v>
      </c>
      <c r="E753" s="8" t="s">
        <v>5319</v>
      </c>
      <c r="F753">
        <v>1</v>
      </c>
      <c r="G753" t="s">
        <v>14553</v>
      </c>
      <c r="H753" t="s">
        <v>14554</v>
      </c>
      <c r="I753" t="s">
        <v>8687</v>
      </c>
      <c r="J753" t="s">
        <v>13651</v>
      </c>
      <c r="K753" t="s">
        <v>13643</v>
      </c>
    </row>
    <row r="754" spans="1:11" x14ac:dyDescent="0.55000000000000004">
      <c r="A754" s="8" t="s">
        <v>5283</v>
      </c>
      <c r="E754" s="8" t="s">
        <v>5321</v>
      </c>
      <c r="F754">
        <v>1</v>
      </c>
      <c r="G754" t="s">
        <v>13660</v>
      </c>
      <c r="H754" t="s">
        <v>14582</v>
      </c>
      <c r="I754" t="s">
        <v>14583</v>
      </c>
      <c r="J754" t="s">
        <v>13651</v>
      </c>
      <c r="K754" t="s">
        <v>13643</v>
      </c>
    </row>
    <row r="755" spans="1:11" x14ac:dyDescent="0.55000000000000004">
      <c r="A755" s="8" t="s">
        <v>5283</v>
      </c>
      <c r="E755" s="8" t="s">
        <v>6059</v>
      </c>
      <c r="F755">
        <v>1</v>
      </c>
      <c r="H755" t="s">
        <v>14536</v>
      </c>
      <c r="I755" t="s">
        <v>14537</v>
      </c>
      <c r="J755" t="s">
        <v>13651</v>
      </c>
      <c r="K755" t="s">
        <v>13643</v>
      </c>
    </row>
    <row r="756" spans="1:11" x14ac:dyDescent="0.55000000000000004">
      <c r="A756" s="8" t="s">
        <v>5283</v>
      </c>
      <c r="E756" s="8" t="s">
        <v>5359</v>
      </c>
      <c r="F756">
        <v>1</v>
      </c>
      <c r="G756" t="s">
        <v>13660</v>
      </c>
      <c r="H756" t="s">
        <v>14577</v>
      </c>
      <c r="I756" t="s">
        <v>14557</v>
      </c>
      <c r="J756" t="s">
        <v>13651</v>
      </c>
      <c r="K756" t="s">
        <v>13643</v>
      </c>
    </row>
    <row r="757" spans="1:11" x14ac:dyDescent="0.55000000000000004">
      <c r="A757" t="s">
        <v>5283</v>
      </c>
      <c r="E757" s="8" t="s">
        <v>5360</v>
      </c>
      <c r="F757">
        <v>1</v>
      </c>
      <c r="G757" t="s">
        <v>14584</v>
      </c>
      <c r="H757" t="s">
        <v>14585</v>
      </c>
      <c r="I757" t="s">
        <v>14586</v>
      </c>
      <c r="J757" t="s">
        <v>13651</v>
      </c>
      <c r="K757" t="s">
        <v>13643</v>
      </c>
    </row>
    <row r="758" spans="1:11" x14ac:dyDescent="0.55000000000000004">
      <c r="A758" s="8" t="s">
        <v>3103</v>
      </c>
      <c r="E758" s="8" t="s">
        <v>5361</v>
      </c>
      <c r="F758">
        <v>1</v>
      </c>
      <c r="G758" t="s">
        <v>14561</v>
      </c>
      <c r="H758" t="s">
        <v>14546</v>
      </c>
      <c r="I758" t="s">
        <v>8521</v>
      </c>
      <c r="J758" t="s">
        <v>13651</v>
      </c>
      <c r="K758" t="s">
        <v>13643</v>
      </c>
    </row>
    <row r="759" spans="1:11" x14ac:dyDescent="0.55000000000000004">
      <c r="A759" t="s">
        <v>5284</v>
      </c>
      <c r="E759" s="8" t="s">
        <v>5362</v>
      </c>
      <c r="F759">
        <v>1</v>
      </c>
      <c r="G759" t="s">
        <v>13660</v>
      </c>
      <c r="H759" t="s">
        <v>14571</v>
      </c>
      <c r="I759" t="s">
        <v>8521</v>
      </c>
      <c r="J759" t="s">
        <v>13651</v>
      </c>
      <c r="K759" t="s">
        <v>13643</v>
      </c>
    </row>
    <row r="760" spans="1:11" x14ac:dyDescent="0.55000000000000004">
      <c r="A760" t="s">
        <v>5284</v>
      </c>
      <c r="E760" s="8" t="s">
        <v>5363</v>
      </c>
      <c r="F760">
        <v>1</v>
      </c>
      <c r="G760" t="s">
        <v>14587</v>
      </c>
      <c r="H760" t="s">
        <v>14582</v>
      </c>
      <c r="I760" t="s">
        <v>14583</v>
      </c>
      <c r="J760" t="s">
        <v>13651</v>
      </c>
      <c r="K760" t="s">
        <v>13643</v>
      </c>
    </row>
    <row r="761" spans="1:11" x14ac:dyDescent="0.55000000000000004">
      <c r="A761" s="8" t="s">
        <v>2178</v>
      </c>
      <c r="E761" s="8" t="s">
        <v>5373</v>
      </c>
      <c r="F761">
        <v>1</v>
      </c>
      <c r="G761" t="s">
        <v>14555</v>
      </c>
      <c r="H761" t="s">
        <v>14556</v>
      </c>
      <c r="I761" t="s">
        <v>14557</v>
      </c>
      <c r="J761" t="s">
        <v>13651</v>
      </c>
      <c r="K761" t="s">
        <v>13643</v>
      </c>
    </row>
    <row r="762" spans="1:11" x14ac:dyDescent="0.55000000000000004">
      <c r="A762" s="8" t="s">
        <v>2178</v>
      </c>
      <c r="E762" s="8" t="s">
        <v>5378</v>
      </c>
      <c r="F762">
        <v>1</v>
      </c>
      <c r="G762" t="s">
        <v>13660</v>
      </c>
      <c r="H762" t="s">
        <v>14582</v>
      </c>
      <c r="I762" t="s">
        <v>14583</v>
      </c>
      <c r="J762" t="s">
        <v>13651</v>
      </c>
      <c r="K762" t="s">
        <v>13643</v>
      </c>
    </row>
    <row r="763" spans="1:11" x14ac:dyDescent="0.55000000000000004">
      <c r="A763" s="8" t="s">
        <v>5285</v>
      </c>
      <c r="E763" s="8" t="s">
        <v>5380</v>
      </c>
      <c r="F763">
        <v>1</v>
      </c>
      <c r="G763" t="s">
        <v>14590</v>
      </c>
      <c r="H763" t="s">
        <v>14556</v>
      </c>
      <c r="I763" t="s">
        <v>14557</v>
      </c>
      <c r="J763" t="s">
        <v>13651</v>
      </c>
      <c r="K763" t="s">
        <v>13643</v>
      </c>
    </row>
    <row r="764" spans="1:11" x14ac:dyDescent="0.55000000000000004">
      <c r="A764" s="8" t="s">
        <v>5286</v>
      </c>
      <c r="E764" s="8" t="s">
        <v>5381</v>
      </c>
      <c r="F764">
        <v>1</v>
      </c>
      <c r="G764" t="s">
        <v>14561</v>
      </c>
      <c r="H764" t="s">
        <v>14546</v>
      </c>
      <c r="I764" t="s">
        <v>8521</v>
      </c>
      <c r="J764" t="s">
        <v>13651</v>
      </c>
      <c r="K764" t="s">
        <v>13643</v>
      </c>
    </row>
    <row r="765" spans="1:11" x14ac:dyDescent="0.55000000000000004">
      <c r="A765" t="s">
        <v>5287</v>
      </c>
      <c r="E765" s="8" t="s">
        <v>5383</v>
      </c>
      <c r="F765">
        <v>1</v>
      </c>
      <c r="G765" t="s">
        <v>13660</v>
      </c>
      <c r="H765" t="s">
        <v>14546</v>
      </c>
      <c r="I765" t="s">
        <v>8521</v>
      </c>
      <c r="J765" t="s">
        <v>13651</v>
      </c>
      <c r="K765" t="s">
        <v>13643</v>
      </c>
    </row>
    <row r="766" spans="1:11" x14ac:dyDescent="0.55000000000000004">
      <c r="A766" t="s">
        <v>5288</v>
      </c>
      <c r="E766" s="8" t="s">
        <v>5390</v>
      </c>
      <c r="F766">
        <v>1</v>
      </c>
      <c r="G766" t="s">
        <v>14558</v>
      </c>
      <c r="H766" t="s">
        <v>14559</v>
      </c>
      <c r="I766" t="s">
        <v>14560</v>
      </c>
      <c r="J766" t="s">
        <v>13651</v>
      </c>
      <c r="K766" t="s">
        <v>13643</v>
      </c>
    </row>
    <row r="767" spans="1:11" x14ac:dyDescent="0.55000000000000004">
      <c r="A767" t="s">
        <v>5288</v>
      </c>
      <c r="E767" s="8" t="s">
        <v>5480</v>
      </c>
      <c r="F767">
        <v>1</v>
      </c>
      <c r="G767" t="s">
        <v>14553</v>
      </c>
      <c r="H767" t="s">
        <v>14554</v>
      </c>
      <c r="I767" t="s">
        <v>8687</v>
      </c>
      <c r="J767" t="s">
        <v>13651</v>
      </c>
      <c r="K767" t="s">
        <v>13643</v>
      </c>
    </row>
    <row r="768" spans="1:11" x14ac:dyDescent="0.55000000000000004">
      <c r="A768" t="s">
        <v>5289</v>
      </c>
      <c r="E768" s="8" t="s">
        <v>5502</v>
      </c>
      <c r="F768">
        <v>1</v>
      </c>
      <c r="G768" t="s">
        <v>13660</v>
      </c>
      <c r="H768" t="s">
        <v>14577</v>
      </c>
      <c r="I768" t="s">
        <v>14557</v>
      </c>
      <c r="J768" t="s">
        <v>13651</v>
      </c>
      <c r="K768" t="s">
        <v>13643</v>
      </c>
    </row>
    <row r="769" spans="1:11" x14ac:dyDescent="0.55000000000000004">
      <c r="A769" s="8" t="s">
        <v>5290</v>
      </c>
      <c r="E769" s="8" t="s">
        <v>5503</v>
      </c>
      <c r="F769">
        <v>1</v>
      </c>
      <c r="G769" t="s">
        <v>13825</v>
      </c>
      <c r="H769" t="s">
        <v>14556</v>
      </c>
      <c r="I769" t="s">
        <v>14557</v>
      </c>
      <c r="J769" t="s">
        <v>13651</v>
      </c>
      <c r="K769" t="s">
        <v>13643</v>
      </c>
    </row>
    <row r="770" spans="1:11" x14ac:dyDescent="0.55000000000000004">
      <c r="A770" t="s">
        <v>5290</v>
      </c>
      <c r="E770" s="8" t="s">
        <v>6416</v>
      </c>
      <c r="F770">
        <v>1</v>
      </c>
      <c r="H770" t="s">
        <v>14538</v>
      </c>
      <c r="I770" t="s">
        <v>14539</v>
      </c>
      <c r="J770" t="s">
        <v>13651</v>
      </c>
      <c r="K770" t="s">
        <v>13643</v>
      </c>
    </row>
    <row r="771" spans="1:11" x14ac:dyDescent="0.55000000000000004">
      <c r="A771" s="8" t="s">
        <v>3228</v>
      </c>
      <c r="E771" s="8" t="s">
        <v>5538</v>
      </c>
      <c r="F771">
        <v>1</v>
      </c>
      <c r="G771" t="s">
        <v>13660</v>
      </c>
      <c r="H771" t="s">
        <v>14571</v>
      </c>
      <c r="I771" t="s">
        <v>8521</v>
      </c>
      <c r="J771" t="s">
        <v>13651</v>
      </c>
      <c r="K771" t="s">
        <v>13643</v>
      </c>
    </row>
    <row r="772" spans="1:11" x14ac:dyDescent="0.55000000000000004">
      <c r="A772" t="s">
        <v>5291</v>
      </c>
      <c r="E772" s="8" t="s">
        <v>5559</v>
      </c>
      <c r="F772">
        <v>1</v>
      </c>
      <c r="G772" t="s">
        <v>14599</v>
      </c>
      <c r="H772" t="s">
        <v>14556</v>
      </c>
      <c r="I772" t="s">
        <v>14557</v>
      </c>
      <c r="J772" t="s">
        <v>13651</v>
      </c>
      <c r="K772" t="s">
        <v>13643</v>
      </c>
    </row>
    <row r="773" spans="1:11" x14ac:dyDescent="0.55000000000000004">
      <c r="A773" t="s">
        <v>6395</v>
      </c>
      <c r="E773" s="8" t="s">
        <v>5564</v>
      </c>
      <c r="F773">
        <v>1</v>
      </c>
      <c r="G773" t="s">
        <v>13660</v>
      </c>
      <c r="H773" t="s">
        <v>14562</v>
      </c>
      <c r="I773" t="s">
        <v>14560</v>
      </c>
      <c r="J773" t="s">
        <v>13651</v>
      </c>
      <c r="K773" t="s">
        <v>13643</v>
      </c>
    </row>
    <row r="774" spans="1:11" x14ac:dyDescent="0.55000000000000004">
      <c r="A774" s="8" t="s">
        <v>5292</v>
      </c>
      <c r="E774" s="8" t="s">
        <v>5565</v>
      </c>
      <c r="F774">
        <v>1</v>
      </c>
      <c r="G774" t="s">
        <v>13660</v>
      </c>
      <c r="H774" t="s">
        <v>14600</v>
      </c>
      <c r="I774" t="s">
        <v>8521</v>
      </c>
      <c r="J774" t="s">
        <v>13651</v>
      </c>
      <c r="K774" t="s">
        <v>13643</v>
      </c>
    </row>
    <row r="775" spans="1:11" x14ac:dyDescent="0.55000000000000004">
      <c r="A775" t="s">
        <v>5292</v>
      </c>
      <c r="E775" s="8" t="s">
        <v>5577</v>
      </c>
      <c r="F775">
        <v>1</v>
      </c>
      <c r="G775" t="s">
        <v>13660</v>
      </c>
      <c r="H775" t="s">
        <v>14571</v>
      </c>
      <c r="I775" t="s">
        <v>8521</v>
      </c>
      <c r="J775" t="s">
        <v>13651</v>
      </c>
      <c r="K775" t="s">
        <v>13643</v>
      </c>
    </row>
    <row r="776" spans="1:11" x14ac:dyDescent="0.55000000000000004">
      <c r="A776" s="8" t="s">
        <v>5293</v>
      </c>
      <c r="E776" s="8" t="s">
        <v>5583</v>
      </c>
      <c r="F776">
        <v>1</v>
      </c>
      <c r="G776" t="s">
        <v>14601</v>
      </c>
      <c r="H776" t="s">
        <v>14598</v>
      </c>
      <c r="I776" t="s">
        <v>8521</v>
      </c>
      <c r="J776" t="s">
        <v>13651</v>
      </c>
      <c r="K776" t="s">
        <v>13643</v>
      </c>
    </row>
    <row r="777" spans="1:11" x14ac:dyDescent="0.55000000000000004">
      <c r="A777" t="s">
        <v>5294</v>
      </c>
      <c r="E777" s="8" t="s">
        <v>5592</v>
      </c>
      <c r="F777">
        <v>1</v>
      </c>
      <c r="G777" t="s">
        <v>13660</v>
      </c>
      <c r="H777" t="s">
        <v>14562</v>
      </c>
      <c r="I777" t="s">
        <v>14560</v>
      </c>
      <c r="J777" t="s">
        <v>13651</v>
      </c>
      <c r="K777" t="s">
        <v>13643</v>
      </c>
    </row>
    <row r="778" spans="1:11" x14ac:dyDescent="0.55000000000000004">
      <c r="A778" t="s">
        <v>5295</v>
      </c>
      <c r="E778" s="8" t="s">
        <v>5593</v>
      </c>
      <c r="F778">
        <v>1</v>
      </c>
      <c r="G778" t="s">
        <v>14553</v>
      </c>
      <c r="H778" t="s">
        <v>14554</v>
      </c>
      <c r="I778" t="s">
        <v>8687</v>
      </c>
      <c r="J778" t="s">
        <v>13651</v>
      </c>
      <c r="K778" t="s">
        <v>13643</v>
      </c>
    </row>
    <row r="779" spans="1:11" x14ac:dyDescent="0.55000000000000004">
      <c r="A779" t="s">
        <v>5296</v>
      </c>
      <c r="E779" s="8" t="s">
        <v>5594</v>
      </c>
      <c r="F779">
        <v>1</v>
      </c>
      <c r="G779" t="s">
        <v>13660</v>
      </c>
      <c r="H779" t="s">
        <v>14562</v>
      </c>
      <c r="I779" t="s">
        <v>14560</v>
      </c>
      <c r="J779" t="s">
        <v>13651</v>
      </c>
      <c r="K779" t="s">
        <v>13643</v>
      </c>
    </row>
    <row r="780" spans="1:11" x14ac:dyDescent="0.55000000000000004">
      <c r="A780" t="s">
        <v>5296</v>
      </c>
      <c r="E780" s="8" t="s">
        <v>5606</v>
      </c>
      <c r="F780">
        <v>1</v>
      </c>
      <c r="G780" t="s">
        <v>13660</v>
      </c>
      <c r="H780" t="s">
        <v>14582</v>
      </c>
      <c r="I780" t="s">
        <v>14583</v>
      </c>
      <c r="J780" t="s">
        <v>13651</v>
      </c>
      <c r="K780" t="s">
        <v>13643</v>
      </c>
    </row>
    <row r="781" spans="1:11" x14ac:dyDescent="0.55000000000000004">
      <c r="A781" t="s">
        <v>5296</v>
      </c>
      <c r="E781" s="8" t="s">
        <v>5712</v>
      </c>
      <c r="F781">
        <v>1</v>
      </c>
      <c r="G781" t="s">
        <v>13660</v>
      </c>
      <c r="H781" t="s">
        <v>14605</v>
      </c>
      <c r="I781" t="s">
        <v>14560</v>
      </c>
      <c r="J781" t="s">
        <v>13651</v>
      </c>
      <c r="K781" t="s">
        <v>13643</v>
      </c>
    </row>
    <row r="782" spans="1:11" x14ac:dyDescent="0.55000000000000004">
      <c r="A782" t="s">
        <v>5296</v>
      </c>
      <c r="E782" s="8" t="s">
        <v>5714</v>
      </c>
      <c r="F782">
        <v>1</v>
      </c>
      <c r="G782" t="s">
        <v>13660</v>
      </c>
      <c r="H782" t="s">
        <v>14582</v>
      </c>
      <c r="I782" t="s">
        <v>14583</v>
      </c>
      <c r="J782" t="s">
        <v>13651</v>
      </c>
      <c r="K782" t="s">
        <v>13643</v>
      </c>
    </row>
    <row r="783" spans="1:11" x14ac:dyDescent="0.55000000000000004">
      <c r="A783" t="s">
        <v>5296</v>
      </c>
      <c r="E783" s="8" t="s">
        <v>5715</v>
      </c>
      <c r="F783">
        <v>1</v>
      </c>
      <c r="G783" t="s">
        <v>13660</v>
      </c>
      <c r="H783" t="s">
        <v>14612</v>
      </c>
      <c r="I783" t="s">
        <v>8521</v>
      </c>
      <c r="J783" t="s">
        <v>13651</v>
      </c>
      <c r="K783" t="s">
        <v>13643</v>
      </c>
    </row>
    <row r="784" spans="1:11" x14ac:dyDescent="0.55000000000000004">
      <c r="A784" s="8" t="s">
        <v>952</v>
      </c>
      <c r="E784" s="8" t="s">
        <v>5725</v>
      </c>
      <c r="F784">
        <v>1</v>
      </c>
      <c r="G784" t="s">
        <v>13825</v>
      </c>
      <c r="H784" t="s">
        <v>14556</v>
      </c>
      <c r="I784" t="s">
        <v>14557</v>
      </c>
      <c r="J784" t="s">
        <v>13651</v>
      </c>
      <c r="K784" t="s">
        <v>13643</v>
      </c>
    </row>
    <row r="785" spans="1:11" x14ac:dyDescent="0.55000000000000004">
      <c r="A785" t="s">
        <v>5297</v>
      </c>
      <c r="E785" s="8" t="s">
        <v>5749</v>
      </c>
      <c r="F785">
        <v>1</v>
      </c>
      <c r="G785" t="s">
        <v>14599</v>
      </c>
      <c r="H785" t="s">
        <v>14556</v>
      </c>
      <c r="I785" t="s">
        <v>14557</v>
      </c>
      <c r="J785" t="s">
        <v>13651</v>
      </c>
      <c r="K785" t="s">
        <v>13643</v>
      </c>
    </row>
    <row r="786" spans="1:11" x14ac:dyDescent="0.55000000000000004">
      <c r="A786" t="s">
        <v>5297</v>
      </c>
      <c r="E786" s="8" t="s">
        <v>6429</v>
      </c>
      <c r="F786">
        <v>1</v>
      </c>
      <c r="H786" t="s">
        <v>14538</v>
      </c>
      <c r="I786" t="s">
        <v>14539</v>
      </c>
      <c r="J786" t="s">
        <v>13651</v>
      </c>
      <c r="K786" t="s">
        <v>13643</v>
      </c>
    </row>
    <row r="787" spans="1:11" x14ac:dyDescent="0.55000000000000004">
      <c r="A787" t="s">
        <v>5298</v>
      </c>
      <c r="E787" s="8" t="s">
        <v>5801</v>
      </c>
      <c r="F787">
        <v>1</v>
      </c>
      <c r="G787" t="s">
        <v>13660</v>
      </c>
      <c r="H787" t="s">
        <v>14616</v>
      </c>
      <c r="I787" t="s">
        <v>8521</v>
      </c>
      <c r="J787" t="s">
        <v>13651</v>
      </c>
      <c r="K787" t="s">
        <v>13643</v>
      </c>
    </row>
    <row r="788" spans="1:11" x14ac:dyDescent="0.55000000000000004">
      <c r="A788" s="19" t="s">
        <v>5299</v>
      </c>
      <c r="E788" s="8" t="s">
        <v>5802</v>
      </c>
      <c r="F788">
        <v>1</v>
      </c>
      <c r="G788" t="s">
        <v>14606</v>
      </c>
      <c r="H788" t="s">
        <v>14546</v>
      </c>
      <c r="I788" t="s">
        <v>8521</v>
      </c>
      <c r="J788" t="s">
        <v>13651</v>
      </c>
      <c r="K788" t="s">
        <v>13643</v>
      </c>
    </row>
    <row r="789" spans="1:11" x14ac:dyDescent="0.55000000000000004">
      <c r="A789" s="8" t="s">
        <v>5300</v>
      </c>
      <c r="E789" s="8" t="s">
        <v>5803</v>
      </c>
      <c r="F789">
        <v>1</v>
      </c>
      <c r="G789" t="s">
        <v>14553</v>
      </c>
      <c r="H789" t="s">
        <v>14554</v>
      </c>
      <c r="I789" t="s">
        <v>8687</v>
      </c>
      <c r="J789" t="s">
        <v>13651</v>
      </c>
      <c r="K789" t="s">
        <v>13643</v>
      </c>
    </row>
    <row r="790" spans="1:11" x14ac:dyDescent="0.55000000000000004">
      <c r="A790" t="s">
        <v>5300</v>
      </c>
      <c r="E790" s="8" t="s">
        <v>5805</v>
      </c>
      <c r="F790">
        <v>1</v>
      </c>
      <c r="G790" t="s">
        <v>13660</v>
      </c>
      <c r="H790" t="s">
        <v>14571</v>
      </c>
      <c r="I790" t="s">
        <v>8521</v>
      </c>
      <c r="J790" t="s">
        <v>13651</v>
      </c>
      <c r="K790" t="s">
        <v>13643</v>
      </c>
    </row>
    <row r="791" spans="1:11" x14ac:dyDescent="0.55000000000000004">
      <c r="A791" t="s">
        <v>5301</v>
      </c>
      <c r="E791" s="8" t="s">
        <v>5827</v>
      </c>
      <c r="F791">
        <v>1</v>
      </c>
      <c r="G791" t="s">
        <v>14564</v>
      </c>
      <c r="H791" t="s">
        <v>14565</v>
      </c>
      <c r="I791" t="s">
        <v>14566</v>
      </c>
      <c r="J791" t="s">
        <v>13651</v>
      </c>
      <c r="K791" t="s">
        <v>13643</v>
      </c>
    </row>
    <row r="792" spans="1:11" x14ac:dyDescent="0.55000000000000004">
      <c r="A792" s="8" t="s">
        <v>5302</v>
      </c>
      <c r="E792" s="8" t="s">
        <v>273</v>
      </c>
      <c r="F792">
        <v>1</v>
      </c>
      <c r="G792" t="s">
        <v>14622</v>
      </c>
      <c r="H792" t="s">
        <v>14623</v>
      </c>
      <c r="I792" t="s">
        <v>14624</v>
      </c>
      <c r="J792" t="s">
        <v>13651</v>
      </c>
      <c r="K792" t="s">
        <v>13643</v>
      </c>
    </row>
    <row r="793" spans="1:11" x14ac:dyDescent="0.55000000000000004">
      <c r="A793" t="s">
        <v>5303</v>
      </c>
      <c r="E793" s="8" t="s">
        <v>5898</v>
      </c>
      <c r="F793">
        <v>1</v>
      </c>
      <c r="G793" t="s">
        <v>13660</v>
      </c>
      <c r="H793" t="s">
        <v>14582</v>
      </c>
      <c r="I793" t="s">
        <v>14583</v>
      </c>
      <c r="J793" t="s">
        <v>13651</v>
      </c>
      <c r="K793" t="s">
        <v>13643</v>
      </c>
    </row>
    <row r="794" spans="1:11" x14ac:dyDescent="0.55000000000000004">
      <c r="A794" t="s">
        <v>5304</v>
      </c>
      <c r="E794" s="8" t="s">
        <v>3243</v>
      </c>
      <c r="F794">
        <v>1</v>
      </c>
      <c r="G794" t="s">
        <v>14625</v>
      </c>
      <c r="H794" t="s">
        <v>14626</v>
      </c>
      <c r="I794" t="s">
        <v>14627</v>
      </c>
      <c r="J794" t="s">
        <v>13763</v>
      </c>
      <c r="K794" t="s">
        <v>13643</v>
      </c>
    </row>
    <row r="795" spans="1:11" x14ac:dyDescent="0.55000000000000004">
      <c r="A795" s="8" t="s">
        <v>5305</v>
      </c>
      <c r="E795" s="8" t="s">
        <v>4766</v>
      </c>
      <c r="F795">
        <v>1</v>
      </c>
      <c r="G795" t="s">
        <v>13660</v>
      </c>
      <c r="H795" t="s">
        <v>14632</v>
      </c>
      <c r="I795" t="s">
        <v>13765</v>
      </c>
      <c r="J795" t="s">
        <v>13765</v>
      </c>
      <c r="K795" t="s">
        <v>13643</v>
      </c>
    </row>
    <row r="796" spans="1:11" x14ac:dyDescent="0.55000000000000004">
      <c r="A796" s="8" t="s">
        <v>5305</v>
      </c>
      <c r="E796" s="8" t="s">
        <v>4932</v>
      </c>
      <c r="F796">
        <v>1</v>
      </c>
      <c r="G796" t="s">
        <v>14636</v>
      </c>
      <c r="H796" t="s">
        <v>14637</v>
      </c>
      <c r="I796" t="s">
        <v>14638</v>
      </c>
      <c r="J796" t="s">
        <v>13710</v>
      </c>
      <c r="K796" t="s">
        <v>5931</v>
      </c>
    </row>
    <row r="797" spans="1:11" x14ac:dyDescent="0.55000000000000004">
      <c r="A797" t="s">
        <v>6396</v>
      </c>
      <c r="E797" s="8" t="s">
        <v>5049</v>
      </c>
      <c r="F797">
        <v>1</v>
      </c>
      <c r="G797" t="s">
        <v>14639</v>
      </c>
      <c r="H797" t="s">
        <v>14640</v>
      </c>
      <c r="I797" t="s">
        <v>14267</v>
      </c>
      <c r="J797" t="s">
        <v>13710</v>
      </c>
      <c r="K797" t="s">
        <v>5931</v>
      </c>
    </row>
    <row r="798" spans="1:11" x14ac:dyDescent="0.55000000000000004">
      <c r="A798" t="s">
        <v>5306</v>
      </c>
      <c r="E798" s="8" t="s">
        <v>13625</v>
      </c>
      <c r="F798">
        <v>1</v>
      </c>
      <c r="H798" t="s">
        <v>14266</v>
      </c>
      <c r="I798" t="s">
        <v>14267</v>
      </c>
      <c r="J798" t="s">
        <v>13710</v>
      </c>
      <c r="K798" t="s">
        <v>5931</v>
      </c>
    </row>
    <row r="799" spans="1:11" x14ac:dyDescent="0.55000000000000004">
      <c r="A799" t="s">
        <v>5306</v>
      </c>
      <c r="E799" s="8" t="s">
        <v>5467</v>
      </c>
      <c r="F799">
        <v>1</v>
      </c>
      <c r="G799" t="s">
        <v>14636</v>
      </c>
      <c r="H799" t="s">
        <v>14637</v>
      </c>
      <c r="I799" t="s">
        <v>14638</v>
      </c>
      <c r="J799" t="s">
        <v>13710</v>
      </c>
      <c r="K799" t="s">
        <v>5931</v>
      </c>
    </row>
    <row r="800" spans="1:11" x14ac:dyDescent="0.55000000000000004">
      <c r="A800" t="s">
        <v>5306</v>
      </c>
      <c r="E800" s="8" t="s">
        <v>5499</v>
      </c>
      <c r="F800">
        <v>1</v>
      </c>
      <c r="G800" t="s">
        <v>14636</v>
      </c>
      <c r="H800" t="s">
        <v>14637</v>
      </c>
      <c r="I800" t="s">
        <v>14638</v>
      </c>
      <c r="J800" t="s">
        <v>13710</v>
      </c>
      <c r="K800" t="s">
        <v>5931</v>
      </c>
    </row>
    <row r="801" spans="1:11" x14ac:dyDescent="0.55000000000000004">
      <c r="A801" t="s">
        <v>5307</v>
      </c>
      <c r="E801" s="8" t="s">
        <v>5549</v>
      </c>
      <c r="F801">
        <v>1</v>
      </c>
      <c r="G801" t="s">
        <v>14642</v>
      </c>
      <c r="H801" t="s">
        <v>14640</v>
      </c>
      <c r="I801" t="s">
        <v>14267</v>
      </c>
      <c r="J801" t="s">
        <v>13710</v>
      </c>
      <c r="K801" t="s">
        <v>5931</v>
      </c>
    </row>
    <row r="802" spans="1:11" x14ac:dyDescent="0.55000000000000004">
      <c r="A802" t="s">
        <v>5308</v>
      </c>
      <c r="E802" s="8" t="s">
        <v>5835</v>
      </c>
      <c r="F802">
        <v>1</v>
      </c>
      <c r="G802" t="s">
        <v>14636</v>
      </c>
      <c r="H802" t="s">
        <v>14637</v>
      </c>
      <c r="I802" t="s">
        <v>14638</v>
      </c>
      <c r="J802" t="s">
        <v>13710</v>
      </c>
      <c r="K802" t="s">
        <v>5931</v>
      </c>
    </row>
    <row r="803" spans="1:11" x14ac:dyDescent="0.55000000000000004">
      <c r="A803" t="s">
        <v>5309</v>
      </c>
      <c r="E803" s="8" t="s">
        <v>4954</v>
      </c>
      <c r="F803">
        <v>1</v>
      </c>
      <c r="G803" t="s">
        <v>14643</v>
      </c>
      <c r="H803" t="s">
        <v>14644</v>
      </c>
      <c r="I803" t="s">
        <v>14645</v>
      </c>
      <c r="J803" t="s">
        <v>5958</v>
      </c>
      <c r="K803" t="s">
        <v>5931</v>
      </c>
    </row>
    <row r="804" spans="1:11" x14ac:dyDescent="0.55000000000000004">
      <c r="A804" t="s">
        <v>5309</v>
      </c>
      <c r="E804" s="8" t="s">
        <v>5009</v>
      </c>
      <c r="F804">
        <v>1</v>
      </c>
      <c r="G804" t="s">
        <v>13660</v>
      </c>
      <c r="H804" t="s">
        <v>14644</v>
      </c>
      <c r="I804" t="s">
        <v>14645</v>
      </c>
      <c r="J804" t="s">
        <v>5958</v>
      </c>
      <c r="K804" t="s">
        <v>5931</v>
      </c>
    </row>
    <row r="805" spans="1:11" x14ac:dyDescent="0.55000000000000004">
      <c r="A805" t="s">
        <v>5309</v>
      </c>
      <c r="E805" s="8" t="s">
        <v>5221</v>
      </c>
      <c r="F805">
        <v>1</v>
      </c>
      <c r="G805" t="s">
        <v>13660</v>
      </c>
      <c r="H805" t="s">
        <v>14644</v>
      </c>
      <c r="I805" t="s">
        <v>14645</v>
      </c>
      <c r="J805" t="s">
        <v>5958</v>
      </c>
      <c r="K805" t="s">
        <v>5931</v>
      </c>
    </row>
    <row r="806" spans="1:11" x14ac:dyDescent="0.55000000000000004">
      <c r="A806" t="s">
        <v>5310</v>
      </c>
      <c r="E806" s="8" t="s">
        <v>5428</v>
      </c>
      <c r="F806">
        <v>1</v>
      </c>
      <c r="G806" t="s">
        <v>14650</v>
      </c>
      <c r="H806" t="s">
        <v>14644</v>
      </c>
      <c r="I806" t="s">
        <v>5958</v>
      </c>
      <c r="J806" t="s">
        <v>5958</v>
      </c>
      <c r="K806" t="s">
        <v>5931</v>
      </c>
    </row>
    <row r="807" spans="1:11" x14ac:dyDescent="0.55000000000000004">
      <c r="A807" t="s">
        <v>5311</v>
      </c>
      <c r="E807" s="8" t="s">
        <v>5489</v>
      </c>
      <c r="F807">
        <v>1</v>
      </c>
      <c r="G807" t="s">
        <v>13660</v>
      </c>
      <c r="H807" t="s">
        <v>14644</v>
      </c>
      <c r="I807" t="s">
        <v>14645</v>
      </c>
      <c r="J807" t="s">
        <v>5958</v>
      </c>
      <c r="K807" t="s">
        <v>5931</v>
      </c>
    </row>
    <row r="808" spans="1:11" x14ac:dyDescent="0.55000000000000004">
      <c r="A808" t="s">
        <v>5311</v>
      </c>
      <c r="E808" s="8" t="s">
        <v>5490</v>
      </c>
      <c r="F808">
        <v>1</v>
      </c>
      <c r="G808" t="s">
        <v>13660</v>
      </c>
      <c r="H808" t="s">
        <v>14655</v>
      </c>
      <c r="I808" t="s">
        <v>14645</v>
      </c>
      <c r="J808" t="s">
        <v>5958</v>
      </c>
      <c r="K808" t="s">
        <v>5931</v>
      </c>
    </row>
    <row r="809" spans="1:11" x14ac:dyDescent="0.55000000000000004">
      <c r="A809" s="8" t="s">
        <v>5312</v>
      </c>
      <c r="E809" s="8" t="s">
        <v>4915</v>
      </c>
      <c r="F809">
        <v>1</v>
      </c>
      <c r="G809" t="s">
        <v>14663</v>
      </c>
      <c r="H809" t="s">
        <v>14664</v>
      </c>
      <c r="I809" t="s">
        <v>14665</v>
      </c>
      <c r="J809" t="s">
        <v>13732</v>
      </c>
      <c r="K809" t="s">
        <v>6450</v>
      </c>
    </row>
    <row r="810" spans="1:11" x14ac:dyDescent="0.55000000000000004">
      <c r="A810" t="s">
        <v>5313</v>
      </c>
      <c r="E810" s="8" t="s">
        <v>5186</v>
      </c>
      <c r="F810">
        <v>1</v>
      </c>
      <c r="G810" t="s">
        <v>14666</v>
      </c>
      <c r="H810" t="s">
        <v>14667</v>
      </c>
      <c r="I810" t="s">
        <v>14665</v>
      </c>
      <c r="J810" t="s">
        <v>13732</v>
      </c>
      <c r="K810" t="s">
        <v>6450</v>
      </c>
    </row>
    <row r="811" spans="1:11" x14ac:dyDescent="0.55000000000000004">
      <c r="A811" t="s">
        <v>5314</v>
      </c>
      <c r="E811" s="8" t="s">
        <v>5248</v>
      </c>
      <c r="F811">
        <v>1</v>
      </c>
      <c r="G811" t="s">
        <v>14663</v>
      </c>
      <c r="H811" t="s">
        <v>14664</v>
      </c>
      <c r="I811" t="s">
        <v>14665</v>
      </c>
      <c r="J811" t="s">
        <v>13732</v>
      </c>
      <c r="K811" t="s">
        <v>6450</v>
      </c>
    </row>
    <row r="812" spans="1:11" x14ac:dyDescent="0.55000000000000004">
      <c r="A812" t="s">
        <v>5314</v>
      </c>
      <c r="E812" s="8" t="s">
        <v>5818</v>
      </c>
      <c r="F812">
        <v>1</v>
      </c>
      <c r="G812" t="s">
        <v>14663</v>
      </c>
      <c r="H812" t="s">
        <v>14664</v>
      </c>
      <c r="I812" t="s">
        <v>14665</v>
      </c>
      <c r="J812" t="s">
        <v>13732</v>
      </c>
      <c r="K812" t="s">
        <v>6450</v>
      </c>
    </row>
    <row r="813" spans="1:11" x14ac:dyDescent="0.55000000000000004">
      <c r="A813" t="s">
        <v>5314</v>
      </c>
      <c r="E813" s="8" t="s">
        <v>219</v>
      </c>
      <c r="F813">
        <v>1</v>
      </c>
      <c r="G813" t="s">
        <v>14668</v>
      </c>
      <c r="H813" t="s">
        <v>14669</v>
      </c>
      <c r="I813" t="s">
        <v>14670</v>
      </c>
      <c r="J813" t="s">
        <v>13732</v>
      </c>
      <c r="K813" t="s">
        <v>6450</v>
      </c>
    </row>
    <row r="814" spans="1:11" x14ac:dyDescent="0.55000000000000004">
      <c r="A814" s="8" t="s">
        <v>5315</v>
      </c>
      <c r="E814" s="8" t="s">
        <v>4958</v>
      </c>
      <c r="F814">
        <v>1</v>
      </c>
      <c r="G814" t="s">
        <v>14674</v>
      </c>
      <c r="H814" t="s">
        <v>14675</v>
      </c>
      <c r="I814" t="s">
        <v>14676</v>
      </c>
      <c r="J814" t="s">
        <v>13688</v>
      </c>
      <c r="K814" t="s">
        <v>13745</v>
      </c>
    </row>
    <row r="815" spans="1:11" x14ac:dyDescent="0.55000000000000004">
      <c r="A815" t="s">
        <v>5316</v>
      </c>
      <c r="E815" s="8" t="s">
        <v>5156</v>
      </c>
      <c r="F815">
        <v>1</v>
      </c>
      <c r="G815" t="s">
        <v>14671</v>
      </c>
      <c r="H815" t="s">
        <v>14672</v>
      </c>
      <c r="I815" t="s">
        <v>7696</v>
      </c>
      <c r="J815" t="s">
        <v>13688</v>
      </c>
      <c r="K815" t="s">
        <v>13745</v>
      </c>
    </row>
    <row r="816" spans="1:11" x14ac:dyDescent="0.55000000000000004">
      <c r="A816" t="s">
        <v>5317</v>
      </c>
      <c r="E816" s="8" t="s">
        <v>5326</v>
      </c>
      <c r="F816">
        <v>1</v>
      </c>
      <c r="G816" t="s">
        <v>14687</v>
      </c>
      <c r="H816" t="s">
        <v>14688</v>
      </c>
      <c r="I816" t="s">
        <v>14676</v>
      </c>
      <c r="J816" t="s">
        <v>13688</v>
      </c>
      <c r="K816" t="s">
        <v>13745</v>
      </c>
    </row>
    <row r="817" spans="1:11" x14ac:dyDescent="0.55000000000000004">
      <c r="A817" t="s">
        <v>5317</v>
      </c>
      <c r="E817" s="8" t="s">
        <v>5485</v>
      </c>
      <c r="F817">
        <v>1</v>
      </c>
      <c r="G817" t="s">
        <v>14689</v>
      </c>
      <c r="H817" t="s">
        <v>14690</v>
      </c>
      <c r="I817" t="s">
        <v>7696</v>
      </c>
      <c r="J817" t="s">
        <v>13688</v>
      </c>
      <c r="K817" t="s">
        <v>13745</v>
      </c>
    </row>
    <row r="818" spans="1:11" x14ac:dyDescent="0.55000000000000004">
      <c r="A818" t="s">
        <v>5318</v>
      </c>
      <c r="E818" s="8" t="s">
        <v>5551</v>
      </c>
      <c r="F818">
        <v>1</v>
      </c>
      <c r="G818" t="s">
        <v>14689</v>
      </c>
      <c r="H818" t="s">
        <v>14690</v>
      </c>
      <c r="I818" t="s">
        <v>7696</v>
      </c>
      <c r="J818" t="s">
        <v>13688</v>
      </c>
      <c r="K818" t="s">
        <v>13745</v>
      </c>
    </row>
    <row r="819" spans="1:11" x14ac:dyDescent="0.55000000000000004">
      <c r="A819" t="s">
        <v>5318</v>
      </c>
      <c r="E819" s="8" t="s">
        <v>5923</v>
      </c>
      <c r="F819">
        <v>1</v>
      </c>
      <c r="G819" t="s">
        <v>14674</v>
      </c>
      <c r="H819" t="s">
        <v>14675</v>
      </c>
      <c r="I819" t="s">
        <v>14676</v>
      </c>
      <c r="J819" t="s">
        <v>13688</v>
      </c>
      <c r="K819" t="s">
        <v>13745</v>
      </c>
    </row>
    <row r="820" spans="1:11" x14ac:dyDescent="0.55000000000000004">
      <c r="A820" t="s">
        <v>5319</v>
      </c>
      <c r="E820" s="8" t="s">
        <v>4984</v>
      </c>
      <c r="F820">
        <v>1</v>
      </c>
      <c r="G820" t="s">
        <v>13660</v>
      </c>
      <c r="H820" t="s">
        <v>14697</v>
      </c>
      <c r="I820" t="s">
        <v>14698</v>
      </c>
      <c r="J820" t="s">
        <v>13680</v>
      </c>
      <c r="K820" t="s">
        <v>5931</v>
      </c>
    </row>
    <row r="821" spans="1:11" x14ac:dyDescent="0.55000000000000004">
      <c r="A821" t="s">
        <v>5320</v>
      </c>
      <c r="E821" s="8" t="s">
        <v>5124</v>
      </c>
      <c r="F821">
        <v>1</v>
      </c>
      <c r="G821" t="s">
        <v>14705</v>
      </c>
      <c r="H821" t="s">
        <v>14706</v>
      </c>
      <c r="I821" t="s">
        <v>9225</v>
      </c>
      <c r="J821" t="s">
        <v>13680</v>
      </c>
      <c r="K821" t="s">
        <v>5931</v>
      </c>
    </row>
    <row r="822" spans="1:11" x14ac:dyDescent="0.55000000000000004">
      <c r="A822" s="8" t="s">
        <v>5321</v>
      </c>
      <c r="E822" s="8" t="s">
        <v>5152</v>
      </c>
      <c r="F822">
        <v>1</v>
      </c>
      <c r="G822" t="s">
        <v>14707</v>
      </c>
      <c r="H822" t="s">
        <v>14708</v>
      </c>
      <c r="I822" t="s">
        <v>9225</v>
      </c>
      <c r="J822" t="s">
        <v>13680</v>
      </c>
      <c r="K822" t="s">
        <v>5931</v>
      </c>
    </row>
    <row r="823" spans="1:11" x14ac:dyDescent="0.55000000000000004">
      <c r="A823" s="8" t="s">
        <v>5322</v>
      </c>
      <c r="E823" s="8" t="s">
        <v>5194</v>
      </c>
      <c r="F823">
        <v>1</v>
      </c>
      <c r="G823" t="s">
        <v>14710</v>
      </c>
      <c r="H823" t="s">
        <v>14711</v>
      </c>
      <c r="I823" t="s">
        <v>14712</v>
      </c>
      <c r="J823" t="s">
        <v>13680</v>
      </c>
      <c r="K823" t="s">
        <v>5931</v>
      </c>
    </row>
    <row r="824" spans="1:11" x14ac:dyDescent="0.55000000000000004">
      <c r="A824" s="8" t="s">
        <v>5323</v>
      </c>
      <c r="E824" s="8" t="s">
        <v>5227</v>
      </c>
      <c r="F824">
        <v>1</v>
      </c>
      <c r="G824" t="s">
        <v>14713</v>
      </c>
      <c r="H824" t="s">
        <v>14714</v>
      </c>
      <c r="I824" t="s">
        <v>9225</v>
      </c>
      <c r="J824" t="s">
        <v>13680</v>
      </c>
      <c r="K824" t="s">
        <v>5931</v>
      </c>
    </row>
    <row r="825" spans="1:11" x14ac:dyDescent="0.55000000000000004">
      <c r="A825" s="8" t="s">
        <v>5323</v>
      </c>
      <c r="E825" s="8" t="s">
        <v>5249</v>
      </c>
      <c r="F825">
        <v>1</v>
      </c>
      <c r="G825" t="s">
        <v>14705</v>
      </c>
      <c r="H825" t="s">
        <v>14706</v>
      </c>
      <c r="I825" t="s">
        <v>9225</v>
      </c>
      <c r="J825" t="s">
        <v>13680</v>
      </c>
      <c r="K825" t="s">
        <v>5931</v>
      </c>
    </row>
    <row r="826" spans="1:11" x14ac:dyDescent="0.55000000000000004">
      <c r="A826" s="8" t="s">
        <v>5323</v>
      </c>
      <c r="E826" s="8" t="s">
        <v>5348</v>
      </c>
      <c r="F826">
        <v>1</v>
      </c>
      <c r="G826" t="s">
        <v>14717</v>
      </c>
      <c r="H826" t="s">
        <v>14718</v>
      </c>
      <c r="I826" t="s">
        <v>14701</v>
      </c>
      <c r="J826" t="s">
        <v>13680</v>
      </c>
      <c r="K826" t="s">
        <v>5931</v>
      </c>
    </row>
    <row r="827" spans="1:11" x14ac:dyDescent="0.55000000000000004">
      <c r="A827" s="8" t="s">
        <v>5323</v>
      </c>
      <c r="E827" s="8" t="s">
        <v>5418</v>
      </c>
      <c r="F827">
        <v>1</v>
      </c>
      <c r="G827" t="s">
        <v>14710</v>
      </c>
      <c r="H827" t="s">
        <v>14711</v>
      </c>
      <c r="I827" t="s">
        <v>14712</v>
      </c>
      <c r="J827" t="s">
        <v>13680</v>
      </c>
      <c r="K827" t="s">
        <v>5931</v>
      </c>
    </row>
    <row r="828" spans="1:11" x14ac:dyDescent="0.55000000000000004">
      <c r="A828" t="s">
        <v>5324</v>
      </c>
      <c r="E828" s="8" t="s">
        <v>5507</v>
      </c>
      <c r="F828">
        <v>1</v>
      </c>
      <c r="G828" t="s">
        <v>14720</v>
      </c>
      <c r="H828" t="s">
        <v>14721</v>
      </c>
      <c r="I828" t="s">
        <v>9225</v>
      </c>
      <c r="J828" t="s">
        <v>13680</v>
      </c>
      <c r="K828" t="s">
        <v>5931</v>
      </c>
    </row>
    <row r="829" spans="1:11" x14ac:dyDescent="0.55000000000000004">
      <c r="A829" t="s">
        <v>5324</v>
      </c>
      <c r="E829" s="8" t="s">
        <v>5655</v>
      </c>
      <c r="F829">
        <v>1</v>
      </c>
      <c r="G829" t="s">
        <v>13660</v>
      </c>
      <c r="H829" t="s">
        <v>14722</v>
      </c>
      <c r="I829" t="s">
        <v>9225</v>
      </c>
      <c r="J829" t="s">
        <v>13680</v>
      </c>
      <c r="K829" t="s">
        <v>5931</v>
      </c>
    </row>
    <row r="830" spans="1:11" x14ac:dyDescent="0.55000000000000004">
      <c r="A830" s="8" t="s">
        <v>5325</v>
      </c>
      <c r="E830" s="8" t="s">
        <v>5796</v>
      </c>
      <c r="F830">
        <v>1</v>
      </c>
      <c r="G830" t="s">
        <v>13660</v>
      </c>
      <c r="H830" t="s">
        <v>14735</v>
      </c>
      <c r="I830" t="s">
        <v>14736</v>
      </c>
      <c r="J830" t="s">
        <v>13680</v>
      </c>
      <c r="K830" t="s">
        <v>5931</v>
      </c>
    </row>
    <row r="831" spans="1:11" x14ac:dyDescent="0.55000000000000004">
      <c r="A831" s="8" t="s">
        <v>5326</v>
      </c>
      <c r="E831" s="8" t="s">
        <v>5717</v>
      </c>
      <c r="F831">
        <v>1</v>
      </c>
      <c r="G831" t="s">
        <v>13660</v>
      </c>
      <c r="H831" t="s">
        <v>14740</v>
      </c>
      <c r="I831" t="s">
        <v>14738</v>
      </c>
      <c r="J831" t="s">
        <v>13748</v>
      </c>
      <c r="K831" t="s">
        <v>13740</v>
      </c>
    </row>
    <row r="832" spans="1:11" x14ac:dyDescent="0.55000000000000004">
      <c r="A832" s="8" t="s">
        <v>5327</v>
      </c>
      <c r="E832" s="8" t="s">
        <v>5785</v>
      </c>
      <c r="F832">
        <v>1</v>
      </c>
      <c r="G832" t="s">
        <v>13660</v>
      </c>
      <c r="H832" t="s">
        <v>14740</v>
      </c>
      <c r="I832" t="s">
        <v>14738</v>
      </c>
      <c r="J832" t="s">
        <v>13748</v>
      </c>
      <c r="K832" t="s">
        <v>13740</v>
      </c>
    </row>
    <row r="833" spans="1:11" x14ac:dyDescent="0.55000000000000004">
      <c r="A833" s="8" t="s">
        <v>1044</v>
      </c>
      <c r="E833" s="8" t="s">
        <v>5533</v>
      </c>
      <c r="F833">
        <v>1</v>
      </c>
      <c r="G833" t="s">
        <v>13660</v>
      </c>
      <c r="H833" t="s">
        <v>14741</v>
      </c>
      <c r="I833" t="s">
        <v>14742</v>
      </c>
      <c r="J833" t="s">
        <v>13766</v>
      </c>
      <c r="K833" t="s">
        <v>13745</v>
      </c>
    </row>
    <row r="834" spans="1:11" x14ac:dyDescent="0.55000000000000004">
      <c r="A834" s="8" t="s">
        <v>1044</v>
      </c>
      <c r="E834" s="8" t="s">
        <v>4990</v>
      </c>
      <c r="F834">
        <v>1</v>
      </c>
      <c r="G834" t="s">
        <v>14743</v>
      </c>
      <c r="H834" t="s">
        <v>14744</v>
      </c>
      <c r="I834" t="s">
        <v>14745</v>
      </c>
      <c r="J834" t="s">
        <v>13750</v>
      </c>
      <c r="K834" t="s">
        <v>5931</v>
      </c>
    </row>
    <row r="835" spans="1:11" x14ac:dyDescent="0.55000000000000004">
      <c r="A835" s="8" t="s">
        <v>1044</v>
      </c>
      <c r="E835" s="8" t="s">
        <v>5529</v>
      </c>
      <c r="F835">
        <v>1</v>
      </c>
      <c r="G835" t="s">
        <v>13660</v>
      </c>
      <c r="H835" t="s">
        <v>14746</v>
      </c>
      <c r="I835" t="s">
        <v>14747</v>
      </c>
      <c r="J835" t="s">
        <v>13750</v>
      </c>
      <c r="K835" t="s">
        <v>5931</v>
      </c>
    </row>
    <row r="836" spans="1:11" x14ac:dyDescent="0.55000000000000004">
      <c r="A836" s="8" t="s">
        <v>1044</v>
      </c>
      <c r="E836" s="8" t="s">
        <v>5315</v>
      </c>
      <c r="F836">
        <v>1</v>
      </c>
      <c r="G836" t="s">
        <v>14770</v>
      </c>
      <c r="H836" t="s">
        <v>14771</v>
      </c>
      <c r="I836" t="s">
        <v>14758</v>
      </c>
      <c r="J836" t="s">
        <v>13714</v>
      </c>
      <c r="K836" t="s">
        <v>13643</v>
      </c>
    </row>
    <row r="837" spans="1:11" x14ac:dyDescent="0.55000000000000004">
      <c r="A837" s="8" t="s">
        <v>1044</v>
      </c>
      <c r="E837" s="8" t="s">
        <v>5370</v>
      </c>
      <c r="F837">
        <v>1</v>
      </c>
      <c r="G837" t="s">
        <v>13665</v>
      </c>
      <c r="H837" t="s">
        <v>14772</v>
      </c>
      <c r="I837" t="s">
        <v>14758</v>
      </c>
      <c r="J837" t="s">
        <v>13714</v>
      </c>
      <c r="K837" t="s">
        <v>13643</v>
      </c>
    </row>
    <row r="838" spans="1:11" x14ac:dyDescent="0.55000000000000004">
      <c r="A838" s="8" t="s">
        <v>1044</v>
      </c>
      <c r="E838" s="8" t="s">
        <v>5762</v>
      </c>
      <c r="F838">
        <v>1</v>
      </c>
      <c r="G838" t="s">
        <v>14770</v>
      </c>
      <c r="H838" t="s">
        <v>14771</v>
      </c>
      <c r="I838" t="s">
        <v>14758</v>
      </c>
      <c r="J838" t="s">
        <v>13714</v>
      </c>
      <c r="K838" t="s">
        <v>13643</v>
      </c>
    </row>
    <row r="839" spans="1:11" x14ac:dyDescent="0.55000000000000004">
      <c r="A839" s="19" t="s">
        <v>4313</v>
      </c>
      <c r="E839" s="8" t="s">
        <v>6357</v>
      </c>
      <c r="F839">
        <v>1</v>
      </c>
      <c r="G839" t="s">
        <v>14777</v>
      </c>
      <c r="H839" t="s">
        <v>14778</v>
      </c>
      <c r="I839" t="s">
        <v>14779</v>
      </c>
      <c r="J839" t="s">
        <v>13704</v>
      </c>
      <c r="K839" t="s">
        <v>5931</v>
      </c>
    </row>
    <row r="840" spans="1:11" x14ac:dyDescent="0.55000000000000004">
      <c r="A840" t="s">
        <v>4313</v>
      </c>
      <c r="E840" s="8" t="s">
        <v>6373</v>
      </c>
      <c r="F840">
        <v>1</v>
      </c>
      <c r="G840" t="s">
        <v>14777</v>
      </c>
      <c r="H840" t="s">
        <v>14778</v>
      </c>
      <c r="I840" t="s">
        <v>14779</v>
      </c>
      <c r="J840" t="s">
        <v>13704</v>
      </c>
      <c r="K840" t="s">
        <v>5931</v>
      </c>
    </row>
    <row r="841" spans="1:11" x14ac:dyDescent="0.55000000000000004">
      <c r="A841" t="s">
        <v>13625</v>
      </c>
      <c r="E841" s="8" t="s">
        <v>6383</v>
      </c>
      <c r="F841">
        <v>1</v>
      </c>
      <c r="G841" t="s">
        <v>14777</v>
      </c>
      <c r="H841" t="s">
        <v>14778</v>
      </c>
      <c r="I841" t="s">
        <v>14779</v>
      </c>
      <c r="J841" t="s">
        <v>13704</v>
      </c>
      <c r="K841" t="s">
        <v>5931</v>
      </c>
    </row>
    <row r="842" spans="1:11" x14ac:dyDescent="0.55000000000000004">
      <c r="A842" s="8" t="s">
        <v>5328</v>
      </c>
      <c r="E842" s="8" t="s">
        <v>6392</v>
      </c>
      <c r="F842">
        <v>1</v>
      </c>
      <c r="G842" t="s">
        <v>14777</v>
      </c>
      <c r="H842" t="s">
        <v>14778</v>
      </c>
      <c r="I842" t="s">
        <v>14779</v>
      </c>
      <c r="J842" t="s">
        <v>13704</v>
      </c>
      <c r="K842" t="s">
        <v>5931</v>
      </c>
    </row>
    <row r="843" spans="1:11" x14ac:dyDescent="0.55000000000000004">
      <c r="A843" s="8" t="s">
        <v>5328</v>
      </c>
      <c r="E843" s="8" t="s">
        <v>6418</v>
      </c>
      <c r="F843">
        <v>1</v>
      </c>
      <c r="G843" t="s">
        <v>14777</v>
      </c>
      <c r="H843" t="s">
        <v>14778</v>
      </c>
      <c r="I843" t="s">
        <v>14779</v>
      </c>
      <c r="J843" t="s">
        <v>13704</v>
      </c>
      <c r="K843" t="s">
        <v>5931</v>
      </c>
    </row>
    <row r="844" spans="1:11" x14ac:dyDescent="0.55000000000000004">
      <c r="A844" s="8" t="s">
        <v>5328</v>
      </c>
      <c r="E844" s="8" t="s">
        <v>5704</v>
      </c>
      <c r="F844">
        <v>1</v>
      </c>
      <c r="G844" t="s">
        <v>14780</v>
      </c>
      <c r="H844" t="s">
        <v>14781</v>
      </c>
      <c r="I844" t="s">
        <v>14782</v>
      </c>
      <c r="J844" t="s">
        <v>13704</v>
      </c>
      <c r="K844" t="s">
        <v>5931</v>
      </c>
    </row>
    <row r="845" spans="1:11" x14ac:dyDescent="0.55000000000000004">
      <c r="A845" s="8" t="s">
        <v>5328</v>
      </c>
      <c r="E845" s="8" t="s">
        <v>5821</v>
      </c>
      <c r="F845">
        <v>1</v>
      </c>
      <c r="G845" t="s">
        <v>14780</v>
      </c>
      <c r="H845" t="s">
        <v>14781</v>
      </c>
      <c r="I845" t="s">
        <v>14782</v>
      </c>
      <c r="J845" t="s">
        <v>13704</v>
      </c>
      <c r="K845" t="s">
        <v>5931</v>
      </c>
    </row>
    <row r="846" spans="1:11" x14ac:dyDescent="0.55000000000000004">
      <c r="A846" t="s">
        <v>5329</v>
      </c>
      <c r="E846" s="8" t="s">
        <v>4923</v>
      </c>
      <c r="F846">
        <v>1</v>
      </c>
      <c r="G846" t="s">
        <v>14786</v>
      </c>
      <c r="H846" t="s">
        <v>14787</v>
      </c>
      <c r="I846" t="s">
        <v>14788</v>
      </c>
      <c r="J846" t="s">
        <v>13685</v>
      </c>
      <c r="K846" t="s">
        <v>5931</v>
      </c>
    </row>
    <row r="847" spans="1:11" x14ac:dyDescent="0.55000000000000004">
      <c r="A847" t="s">
        <v>5330</v>
      </c>
      <c r="E847" s="8" t="s">
        <v>4928</v>
      </c>
      <c r="F847">
        <v>1</v>
      </c>
      <c r="G847" t="s">
        <v>14789</v>
      </c>
      <c r="H847" t="s">
        <v>14790</v>
      </c>
      <c r="I847" t="s">
        <v>14791</v>
      </c>
      <c r="J847" t="s">
        <v>13685</v>
      </c>
      <c r="K847" t="s">
        <v>5931</v>
      </c>
    </row>
    <row r="848" spans="1:11" x14ac:dyDescent="0.55000000000000004">
      <c r="A848" t="s">
        <v>5331</v>
      </c>
      <c r="E848" s="8" t="s">
        <v>4980</v>
      </c>
      <c r="F848">
        <v>1</v>
      </c>
      <c r="G848" t="s">
        <v>14792</v>
      </c>
      <c r="H848" t="s">
        <v>14793</v>
      </c>
      <c r="I848" t="s">
        <v>14794</v>
      </c>
      <c r="J848" t="s">
        <v>13685</v>
      </c>
      <c r="K848" t="s">
        <v>5931</v>
      </c>
    </row>
    <row r="849" spans="1:11" x14ac:dyDescent="0.55000000000000004">
      <c r="A849" t="s">
        <v>5331</v>
      </c>
      <c r="E849" s="8" t="s">
        <v>5061</v>
      </c>
      <c r="F849">
        <v>1</v>
      </c>
      <c r="G849" t="s">
        <v>14786</v>
      </c>
      <c r="H849" t="s">
        <v>14787</v>
      </c>
      <c r="I849" t="s">
        <v>14788</v>
      </c>
      <c r="J849" t="s">
        <v>13685</v>
      </c>
      <c r="K849" t="s">
        <v>5931</v>
      </c>
    </row>
    <row r="850" spans="1:11" x14ac:dyDescent="0.55000000000000004">
      <c r="A850" t="s">
        <v>5332</v>
      </c>
      <c r="E850" s="8" t="s">
        <v>5108</v>
      </c>
      <c r="F850">
        <v>1</v>
      </c>
      <c r="G850" t="s">
        <v>14789</v>
      </c>
      <c r="H850" t="s">
        <v>14790</v>
      </c>
      <c r="I850" t="s">
        <v>14791</v>
      </c>
      <c r="J850" t="s">
        <v>13685</v>
      </c>
      <c r="K850" t="s">
        <v>5931</v>
      </c>
    </row>
    <row r="851" spans="1:11" x14ac:dyDescent="0.55000000000000004">
      <c r="A851" t="s">
        <v>5332</v>
      </c>
      <c r="E851" s="8" t="s">
        <v>5182</v>
      </c>
      <c r="F851">
        <v>1</v>
      </c>
      <c r="G851" t="s">
        <v>13660</v>
      </c>
      <c r="H851" t="s">
        <v>14805</v>
      </c>
      <c r="I851" t="s">
        <v>14806</v>
      </c>
      <c r="J851" t="s">
        <v>13685</v>
      </c>
      <c r="K851" t="s">
        <v>5931</v>
      </c>
    </row>
    <row r="852" spans="1:11" x14ac:dyDescent="0.55000000000000004">
      <c r="A852" t="s">
        <v>5332</v>
      </c>
      <c r="E852" s="8" t="s">
        <v>6380</v>
      </c>
      <c r="F852">
        <v>1</v>
      </c>
      <c r="H852" t="s">
        <v>14818</v>
      </c>
      <c r="I852" t="s">
        <v>14819</v>
      </c>
      <c r="J852" t="s">
        <v>13685</v>
      </c>
      <c r="K852" t="s">
        <v>5931</v>
      </c>
    </row>
    <row r="853" spans="1:11" x14ac:dyDescent="0.55000000000000004">
      <c r="A853" s="8" t="s">
        <v>6397</v>
      </c>
      <c r="E853" s="8" t="s">
        <v>5235</v>
      </c>
      <c r="F853">
        <v>1</v>
      </c>
      <c r="G853" t="s">
        <v>14792</v>
      </c>
      <c r="H853" t="s">
        <v>14807</v>
      </c>
      <c r="I853" t="s">
        <v>14794</v>
      </c>
      <c r="J853" t="s">
        <v>13685</v>
      </c>
      <c r="K853" t="s">
        <v>5931</v>
      </c>
    </row>
    <row r="854" spans="1:11" x14ac:dyDescent="0.55000000000000004">
      <c r="A854" s="8" t="s">
        <v>5333</v>
      </c>
      <c r="E854" s="8" t="s">
        <v>5483</v>
      </c>
      <c r="F854">
        <v>1</v>
      </c>
      <c r="G854" t="s">
        <v>13660</v>
      </c>
      <c r="H854" t="s">
        <v>14805</v>
      </c>
      <c r="I854" t="s">
        <v>14806</v>
      </c>
      <c r="J854" t="s">
        <v>13685</v>
      </c>
      <c r="K854" t="s">
        <v>5931</v>
      </c>
    </row>
    <row r="855" spans="1:11" x14ac:dyDescent="0.55000000000000004">
      <c r="A855" t="s">
        <v>5334</v>
      </c>
      <c r="E855" s="8" t="s">
        <v>5521</v>
      </c>
      <c r="F855">
        <v>1</v>
      </c>
      <c r="G855" t="s">
        <v>14786</v>
      </c>
      <c r="H855" t="s">
        <v>14787</v>
      </c>
      <c r="I855" t="s">
        <v>14788</v>
      </c>
      <c r="J855" t="s">
        <v>13685</v>
      </c>
      <c r="K855" t="s">
        <v>5931</v>
      </c>
    </row>
    <row r="856" spans="1:11" x14ac:dyDescent="0.55000000000000004">
      <c r="A856" t="s">
        <v>5334</v>
      </c>
      <c r="E856" s="8" t="s">
        <v>5522</v>
      </c>
      <c r="F856">
        <v>1</v>
      </c>
      <c r="G856" t="s">
        <v>14786</v>
      </c>
      <c r="H856" t="s">
        <v>14787</v>
      </c>
      <c r="I856" t="s">
        <v>14788</v>
      </c>
      <c r="J856" t="s">
        <v>13685</v>
      </c>
      <c r="K856" t="s">
        <v>5931</v>
      </c>
    </row>
    <row r="857" spans="1:11" x14ac:dyDescent="0.55000000000000004">
      <c r="A857" t="s">
        <v>5335</v>
      </c>
      <c r="E857" s="8" t="s">
        <v>5571</v>
      </c>
      <c r="F857">
        <v>1</v>
      </c>
      <c r="G857" t="s">
        <v>14810</v>
      </c>
      <c r="H857" t="s">
        <v>14811</v>
      </c>
      <c r="I857" t="s">
        <v>14812</v>
      </c>
      <c r="J857" t="s">
        <v>13685</v>
      </c>
      <c r="K857" t="s">
        <v>5931</v>
      </c>
    </row>
    <row r="858" spans="1:11" x14ac:dyDescent="0.55000000000000004">
      <c r="A858" t="s">
        <v>5335</v>
      </c>
      <c r="E858" s="8" t="s">
        <v>5614</v>
      </c>
      <c r="F858">
        <v>1</v>
      </c>
      <c r="G858" t="s">
        <v>14813</v>
      </c>
      <c r="H858" t="s">
        <v>14814</v>
      </c>
      <c r="I858" t="s">
        <v>14794</v>
      </c>
      <c r="J858" t="s">
        <v>13685</v>
      </c>
      <c r="K858" t="s">
        <v>5931</v>
      </c>
    </row>
    <row r="859" spans="1:11" x14ac:dyDescent="0.55000000000000004">
      <c r="A859" t="s">
        <v>5336</v>
      </c>
      <c r="E859" s="8" t="s">
        <v>6422</v>
      </c>
      <c r="F859">
        <v>1</v>
      </c>
      <c r="H859" t="s">
        <v>14818</v>
      </c>
      <c r="I859" t="s">
        <v>14819</v>
      </c>
      <c r="J859" t="s">
        <v>13685</v>
      </c>
      <c r="K859" t="s">
        <v>5931</v>
      </c>
    </row>
    <row r="860" spans="1:11" x14ac:dyDescent="0.55000000000000004">
      <c r="A860" t="s">
        <v>5337</v>
      </c>
      <c r="E860" s="8" t="s">
        <v>5720</v>
      </c>
      <c r="F860">
        <v>1</v>
      </c>
      <c r="G860" t="s">
        <v>14789</v>
      </c>
      <c r="H860" t="s">
        <v>14790</v>
      </c>
      <c r="I860" t="s">
        <v>14791</v>
      </c>
      <c r="J860" t="s">
        <v>13685</v>
      </c>
      <c r="K860" t="s">
        <v>5931</v>
      </c>
    </row>
    <row r="861" spans="1:11" x14ac:dyDescent="0.55000000000000004">
      <c r="A861" t="s">
        <v>5338</v>
      </c>
      <c r="E861" s="8" t="s">
        <v>5168</v>
      </c>
      <c r="F861">
        <v>1</v>
      </c>
      <c r="G861" t="s">
        <v>14820</v>
      </c>
      <c r="H861" t="s">
        <v>14821</v>
      </c>
      <c r="I861" t="s">
        <v>14822</v>
      </c>
      <c r="J861" t="s">
        <v>13736</v>
      </c>
      <c r="K861" t="s">
        <v>5931</v>
      </c>
    </row>
    <row r="862" spans="1:11" x14ac:dyDescent="0.55000000000000004">
      <c r="A862" t="s">
        <v>5338</v>
      </c>
      <c r="E862" s="8" t="s">
        <v>5496</v>
      </c>
      <c r="F862">
        <v>1</v>
      </c>
      <c r="G862" t="s">
        <v>14820</v>
      </c>
      <c r="H862" t="s">
        <v>14821</v>
      </c>
      <c r="I862" t="s">
        <v>14822</v>
      </c>
      <c r="J862" t="s">
        <v>13736</v>
      </c>
      <c r="K862" t="s">
        <v>5931</v>
      </c>
    </row>
    <row r="863" spans="1:11" x14ac:dyDescent="0.55000000000000004">
      <c r="A863" t="s">
        <v>5338</v>
      </c>
      <c r="E863" s="8" t="s">
        <v>5569</v>
      </c>
      <c r="F863">
        <v>1</v>
      </c>
      <c r="G863" t="s">
        <v>14820</v>
      </c>
      <c r="H863" t="s">
        <v>14821</v>
      </c>
      <c r="I863" t="s">
        <v>14822</v>
      </c>
      <c r="J863" t="s">
        <v>13736</v>
      </c>
      <c r="K863" t="s">
        <v>5931</v>
      </c>
    </row>
    <row r="864" spans="1:11" x14ac:dyDescent="0.55000000000000004">
      <c r="A864" s="8" t="s">
        <v>5339</v>
      </c>
      <c r="E864" s="8" t="s">
        <v>5790</v>
      </c>
      <c r="F864">
        <v>1</v>
      </c>
      <c r="G864" t="s">
        <v>14820</v>
      </c>
      <c r="H864" t="s">
        <v>14821</v>
      </c>
      <c r="I864" t="s">
        <v>14822</v>
      </c>
      <c r="J864" t="s">
        <v>13736</v>
      </c>
      <c r="K864" t="s">
        <v>5931</v>
      </c>
    </row>
    <row r="865" spans="1:11" x14ac:dyDescent="0.55000000000000004">
      <c r="A865" t="s">
        <v>5339</v>
      </c>
      <c r="E865" s="8" t="s">
        <v>5216</v>
      </c>
      <c r="F865">
        <v>1</v>
      </c>
      <c r="G865" t="s">
        <v>14844</v>
      </c>
      <c r="H865" t="s">
        <v>14845</v>
      </c>
      <c r="I865" t="s">
        <v>14846</v>
      </c>
      <c r="J865" t="s">
        <v>13772</v>
      </c>
      <c r="K865" t="s">
        <v>13745</v>
      </c>
    </row>
    <row r="866" spans="1:11" x14ac:dyDescent="0.55000000000000004">
      <c r="A866" t="s">
        <v>5340</v>
      </c>
      <c r="E866" s="8" t="s">
        <v>5462</v>
      </c>
      <c r="F866">
        <v>1</v>
      </c>
      <c r="G866" t="s">
        <v>13660</v>
      </c>
      <c r="H866" t="s">
        <v>14847</v>
      </c>
      <c r="I866" t="s">
        <v>8854</v>
      </c>
      <c r="J866" t="s">
        <v>8854</v>
      </c>
      <c r="K866" t="s">
        <v>13643</v>
      </c>
    </row>
    <row r="867" spans="1:11" x14ac:dyDescent="0.55000000000000004">
      <c r="A867" t="s">
        <v>5341</v>
      </c>
      <c r="E867" s="8" t="s">
        <v>5295</v>
      </c>
      <c r="F867">
        <v>1</v>
      </c>
      <c r="G867" t="s">
        <v>14848</v>
      </c>
      <c r="H867" t="s">
        <v>14849</v>
      </c>
      <c r="I867" t="s">
        <v>14850</v>
      </c>
      <c r="J867" t="s">
        <v>13756</v>
      </c>
      <c r="K867" t="s">
        <v>5931</v>
      </c>
    </row>
    <row r="868" spans="1:11" x14ac:dyDescent="0.55000000000000004">
      <c r="A868" t="s">
        <v>5342</v>
      </c>
      <c r="E868" s="8" t="s">
        <v>5787</v>
      </c>
      <c r="F868">
        <v>1</v>
      </c>
      <c r="G868" t="s">
        <v>14848</v>
      </c>
      <c r="H868" t="s">
        <v>14849</v>
      </c>
      <c r="I868" t="s">
        <v>14850</v>
      </c>
      <c r="J868" t="s">
        <v>13756</v>
      </c>
      <c r="K868" t="s">
        <v>5931</v>
      </c>
    </row>
    <row r="869" spans="1:11" x14ac:dyDescent="0.55000000000000004">
      <c r="A869" t="s">
        <v>5343</v>
      </c>
      <c r="E869" s="8" t="s">
        <v>6366</v>
      </c>
      <c r="F869">
        <v>1</v>
      </c>
      <c r="G869" t="s">
        <v>14628</v>
      </c>
      <c r="H869" t="s">
        <v>14629</v>
      </c>
      <c r="I869" t="s">
        <v>14630</v>
      </c>
      <c r="J869" t="s">
        <v>15096</v>
      </c>
      <c r="K869" t="s">
        <v>13643</v>
      </c>
    </row>
    <row r="870" spans="1:11" x14ac:dyDescent="0.55000000000000004">
      <c r="A870" s="8" t="s">
        <v>5344</v>
      </c>
      <c r="E870" s="8" t="s">
        <v>6401</v>
      </c>
      <c r="F870">
        <v>1</v>
      </c>
      <c r="G870" t="s">
        <v>14628</v>
      </c>
      <c r="H870" t="s">
        <v>14629</v>
      </c>
      <c r="I870" t="s">
        <v>14630</v>
      </c>
      <c r="J870" t="s">
        <v>15096</v>
      </c>
      <c r="K870" t="s">
        <v>13643</v>
      </c>
    </row>
    <row r="871" spans="1:11" x14ac:dyDescent="0.55000000000000004">
      <c r="A871" s="8" t="s">
        <v>5344</v>
      </c>
      <c r="E871" s="8" t="s">
        <v>6402</v>
      </c>
      <c r="F871">
        <v>1</v>
      </c>
      <c r="G871" t="s">
        <v>14628</v>
      </c>
      <c r="H871" t="s">
        <v>14629</v>
      </c>
      <c r="I871" t="s">
        <v>14630</v>
      </c>
      <c r="J871" t="s">
        <v>15096</v>
      </c>
      <c r="K871" t="s">
        <v>13643</v>
      </c>
    </row>
    <row r="872" spans="1:11" x14ac:dyDescent="0.55000000000000004">
      <c r="A872" t="s">
        <v>5344</v>
      </c>
      <c r="E872" s="8" t="s">
        <v>6405</v>
      </c>
      <c r="F872">
        <v>1</v>
      </c>
      <c r="G872" t="s">
        <v>14628</v>
      </c>
      <c r="H872" t="s">
        <v>14629</v>
      </c>
      <c r="I872" t="s">
        <v>14630</v>
      </c>
      <c r="J872" t="s">
        <v>15096</v>
      </c>
      <c r="K872" t="s">
        <v>13643</v>
      </c>
    </row>
    <row r="873" spans="1:11" x14ac:dyDescent="0.55000000000000004">
      <c r="A873" t="s">
        <v>5344</v>
      </c>
      <c r="E873" s="8" t="s">
        <v>6428</v>
      </c>
      <c r="F873">
        <v>1</v>
      </c>
      <c r="G873" t="s">
        <v>14628</v>
      </c>
      <c r="H873" t="s">
        <v>14629</v>
      </c>
      <c r="I873" t="s">
        <v>14630</v>
      </c>
      <c r="J873" t="s">
        <v>15096</v>
      </c>
      <c r="K873" t="s">
        <v>13643</v>
      </c>
    </row>
    <row r="874" spans="1:11" x14ac:dyDescent="0.55000000000000004">
      <c r="A874" t="s">
        <v>5345</v>
      </c>
      <c r="E874" s="8" t="s">
        <v>6444</v>
      </c>
      <c r="F874">
        <v>1</v>
      </c>
      <c r="G874" t="s">
        <v>14628</v>
      </c>
      <c r="H874" t="s">
        <v>14629</v>
      </c>
      <c r="I874" t="s">
        <v>14630</v>
      </c>
      <c r="J874" t="s">
        <v>15096</v>
      </c>
      <c r="K874" t="s">
        <v>13643</v>
      </c>
    </row>
    <row r="875" spans="1:11" x14ac:dyDescent="0.55000000000000004">
      <c r="A875" t="s">
        <v>5346</v>
      </c>
      <c r="E875" s="8" t="s">
        <v>6352</v>
      </c>
      <c r="F875">
        <v>1</v>
      </c>
      <c r="G875" t="s">
        <v>14418</v>
      </c>
      <c r="H875" t="s">
        <v>14419</v>
      </c>
      <c r="I875" t="s">
        <v>14420</v>
      </c>
      <c r="J875" t="s">
        <v>13675</v>
      </c>
      <c r="K875" t="s">
        <v>5931</v>
      </c>
    </row>
    <row r="876" spans="1:11" x14ac:dyDescent="0.55000000000000004">
      <c r="A876" t="s">
        <v>5347</v>
      </c>
      <c r="E876" s="8" t="s">
        <v>4926</v>
      </c>
      <c r="F876">
        <v>1</v>
      </c>
      <c r="G876" t="s">
        <v>13764</v>
      </c>
      <c r="H876" t="s">
        <v>13673</v>
      </c>
      <c r="I876" t="s">
        <v>13803</v>
      </c>
      <c r="J876" t="s">
        <v>13675</v>
      </c>
      <c r="K876" t="s">
        <v>5931</v>
      </c>
    </row>
    <row r="877" spans="1:11" x14ac:dyDescent="0.55000000000000004">
      <c r="A877" t="s">
        <v>5348</v>
      </c>
      <c r="E877" s="8" t="s">
        <v>5044</v>
      </c>
      <c r="F877">
        <v>1</v>
      </c>
      <c r="G877" t="s">
        <v>13672</v>
      </c>
      <c r="H877" t="s">
        <v>13673</v>
      </c>
      <c r="I877" t="s">
        <v>13674</v>
      </c>
      <c r="J877" t="s">
        <v>13675</v>
      </c>
      <c r="K877" t="s">
        <v>5931</v>
      </c>
    </row>
    <row r="878" spans="1:11" x14ac:dyDescent="0.55000000000000004">
      <c r="A878" t="s">
        <v>5349</v>
      </c>
      <c r="E878" s="8" t="s">
        <v>5063</v>
      </c>
      <c r="F878">
        <v>1</v>
      </c>
      <c r="G878" t="s">
        <v>13796</v>
      </c>
      <c r="H878" t="s">
        <v>13797</v>
      </c>
      <c r="I878" t="s">
        <v>13798</v>
      </c>
      <c r="J878" t="s">
        <v>13675</v>
      </c>
      <c r="K878" t="s">
        <v>5931</v>
      </c>
    </row>
    <row r="879" spans="1:11" x14ac:dyDescent="0.55000000000000004">
      <c r="A879" t="s">
        <v>5350</v>
      </c>
      <c r="E879" s="8" t="s">
        <v>6376</v>
      </c>
      <c r="F879">
        <v>1</v>
      </c>
      <c r="G879" t="s">
        <v>14418</v>
      </c>
      <c r="H879" t="s">
        <v>14419</v>
      </c>
      <c r="I879" t="s">
        <v>14420</v>
      </c>
      <c r="J879" t="s">
        <v>13675</v>
      </c>
      <c r="K879" t="s">
        <v>5931</v>
      </c>
    </row>
    <row r="880" spans="1:11" x14ac:dyDescent="0.55000000000000004">
      <c r="A880" t="s">
        <v>5350</v>
      </c>
      <c r="E880" s="8" t="s">
        <v>5141</v>
      </c>
      <c r="F880">
        <v>1</v>
      </c>
      <c r="G880" t="s">
        <v>14129</v>
      </c>
      <c r="H880" t="s">
        <v>14130</v>
      </c>
      <c r="I880" t="s">
        <v>14131</v>
      </c>
      <c r="J880" t="s">
        <v>13675</v>
      </c>
      <c r="K880" t="s">
        <v>5931</v>
      </c>
    </row>
    <row r="881" spans="1:11" x14ac:dyDescent="0.55000000000000004">
      <c r="A881" t="s">
        <v>5350</v>
      </c>
      <c r="E881" s="8" t="s">
        <v>5188</v>
      </c>
      <c r="F881">
        <v>1</v>
      </c>
      <c r="G881" t="s">
        <v>14194</v>
      </c>
      <c r="H881" t="s">
        <v>13797</v>
      </c>
      <c r="I881" t="s">
        <v>13798</v>
      </c>
      <c r="J881" t="s">
        <v>13675</v>
      </c>
      <c r="K881" t="s">
        <v>5931</v>
      </c>
    </row>
    <row r="882" spans="1:11" x14ac:dyDescent="0.55000000000000004">
      <c r="A882" s="8" t="s">
        <v>6059</v>
      </c>
      <c r="E882" s="8" t="s">
        <v>5213</v>
      </c>
      <c r="F882">
        <v>1</v>
      </c>
      <c r="G882" t="s">
        <v>13672</v>
      </c>
      <c r="H882" t="s">
        <v>13673</v>
      </c>
      <c r="I882" t="s">
        <v>13674</v>
      </c>
      <c r="J882" t="s">
        <v>13675</v>
      </c>
      <c r="K882" t="s">
        <v>5931</v>
      </c>
    </row>
    <row r="883" spans="1:11" x14ac:dyDescent="0.55000000000000004">
      <c r="A883" t="s">
        <v>6398</v>
      </c>
      <c r="E883" s="8" t="s">
        <v>5237</v>
      </c>
      <c r="F883">
        <v>1</v>
      </c>
      <c r="G883" t="s">
        <v>13672</v>
      </c>
      <c r="H883" t="s">
        <v>13673</v>
      </c>
      <c r="I883" t="s">
        <v>13674</v>
      </c>
      <c r="J883" t="s">
        <v>13675</v>
      </c>
      <c r="K883" t="s">
        <v>5931</v>
      </c>
    </row>
    <row r="884" spans="1:11" x14ac:dyDescent="0.55000000000000004">
      <c r="A884" t="s">
        <v>5351</v>
      </c>
      <c r="E884" s="8" t="s">
        <v>5280</v>
      </c>
      <c r="F884">
        <v>1</v>
      </c>
      <c r="G884" t="s">
        <v>14129</v>
      </c>
      <c r="H884" t="s">
        <v>14130</v>
      </c>
      <c r="I884" t="s">
        <v>14131</v>
      </c>
      <c r="J884" t="s">
        <v>13675</v>
      </c>
      <c r="K884" t="s">
        <v>5931</v>
      </c>
    </row>
    <row r="885" spans="1:11" x14ac:dyDescent="0.55000000000000004">
      <c r="A885" s="8" t="s">
        <v>5352</v>
      </c>
      <c r="E885" s="8" t="s">
        <v>6412</v>
      </c>
      <c r="F885">
        <v>1</v>
      </c>
      <c r="G885" t="s">
        <v>14418</v>
      </c>
      <c r="H885" t="s">
        <v>14419</v>
      </c>
      <c r="I885" t="s">
        <v>14420</v>
      </c>
      <c r="J885" t="s">
        <v>13675</v>
      </c>
      <c r="K885" t="s">
        <v>5931</v>
      </c>
    </row>
    <row r="886" spans="1:11" x14ac:dyDescent="0.55000000000000004">
      <c r="A886" s="8" t="s">
        <v>5352</v>
      </c>
      <c r="E886" s="8" t="s">
        <v>6419</v>
      </c>
      <c r="F886">
        <v>1</v>
      </c>
      <c r="G886" t="s">
        <v>14418</v>
      </c>
      <c r="H886" t="s">
        <v>14419</v>
      </c>
      <c r="I886" t="s">
        <v>14420</v>
      </c>
      <c r="J886" t="s">
        <v>13675</v>
      </c>
      <c r="K886" t="s">
        <v>5931</v>
      </c>
    </row>
    <row r="887" spans="1:11" x14ac:dyDescent="0.55000000000000004">
      <c r="A887" t="s">
        <v>5353</v>
      </c>
      <c r="E887" s="8" t="s">
        <v>5636</v>
      </c>
      <c r="F887">
        <v>1</v>
      </c>
      <c r="G887" t="s">
        <v>14186</v>
      </c>
      <c r="H887" t="s">
        <v>14471</v>
      </c>
      <c r="I887" t="s">
        <v>14188</v>
      </c>
      <c r="J887" t="s">
        <v>13675</v>
      </c>
      <c r="K887" t="s">
        <v>5931</v>
      </c>
    </row>
    <row r="888" spans="1:11" x14ac:dyDescent="0.55000000000000004">
      <c r="A888" s="8" t="s">
        <v>5354</v>
      </c>
      <c r="E888" s="8" t="s">
        <v>5661</v>
      </c>
      <c r="F888">
        <v>1</v>
      </c>
      <c r="G888" t="s">
        <v>13914</v>
      </c>
      <c r="H888" t="s">
        <v>13915</v>
      </c>
      <c r="I888" t="s">
        <v>13916</v>
      </c>
      <c r="J888" t="s">
        <v>13675</v>
      </c>
      <c r="K888" t="s">
        <v>5931</v>
      </c>
    </row>
    <row r="889" spans="1:11" x14ac:dyDescent="0.55000000000000004">
      <c r="A889" s="8" t="s">
        <v>5354</v>
      </c>
      <c r="E889" s="8" t="s">
        <v>5690</v>
      </c>
      <c r="F889">
        <v>1</v>
      </c>
      <c r="G889" t="s">
        <v>14129</v>
      </c>
      <c r="H889" t="s">
        <v>14130</v>
      </c>
      <c r="I889" t="s">
        <v>14131</v>
      </c>
      <c r="J889" t="s">
        <v>13675</v>
      </c>
      <c r="K889" t="s">
        <v>5931</v>
      </c>
    </row>
    <row r="890" spans="1:11" x14ac:dyDescent="0.55000000000000004">
      <c r="A890" s="8" t="s">
        <v>5354</v>
      </c>
      <c r="E890" s="8" t="s">
        <v>5721</v>
      </c>
      <c r="F890">
        <v>1</v>
      </c>
      <c r="G890" t="s">
        <v>14129</v>
      </c>
      <c r="H890" t="s">
        <v>14130</v>
      </c>
      <c r="I890" t="s">
        <v>14131</v>
      </c>
      <c r="J890" t="s">
        <v>13675</v>
      </c>
      <c r="K890" t="s">
        <v>5931</v>
      </c>
    </row>
    <row r="891" spans="1:11" x14ac:dyDescent="0.55000000000000004">
      <c r="A891" t="s">
        <v>5354</v>
      </c>
      <c r="E891" s="8" t="s">
        <v>5841</v>
      </c>
      <c r="F891">
        <v>1</v>
      </c>
      <c r="G891" t="s">
        <v>14186</v>
      </c>
      <c r="H891" t="s">
        <v>14187</v>
      </c>
      <c r="I891" t="s">
        <v>14188</v>
      </c>
      <c r="J891" t="s">
        <v>13675</v>
      </c>
      <c r="K891" t="s">
        <v>5931</v>
      </c>
    </row>
    <row r="892" spans="1:11" x14ac:dyDescent="0.55000000000000004">
      <c r="A892" t="s">
        <v>5354</v>
      </c>
      <c r="E892" s="8" t="s">
        <v>5000</v>
      </c>
      <c r="F892">
        <v>1</v>
      </c>
      <c r="G892" t="s">
        <v>14465</v>
      </c>
      <c r="H892" t="s">
        <v>14333</v>
      </c>
      <c r="I892" t="s">
        <v>13883</v>
      </c>
      <c r="J892" t="s">
        <v>13668</v>
      </c>
      <c r="K892" t="s">
        <v>5931</v>
      </c>
    </row>
    <row r="893" spans="1:11" x14ac:dyDescent="0.55000000000000004">
      <c r="A893" t="s">
        <v>5354</v>
      </c>
      <c r="E893" s="8" t="s">
        <v>5022</v>
      </c>
      <c r="F893">
        <v>1</v>
      </c>
      <c r="G893" t="s">
        <v>13660</v>
      </c>
      <c r="H893" t="s">
        <v>14855</v>
      </c>
      <c r="I893" t="s">
        <v>14856</v>
      </c>
      <c r="J893" t="s">
        <v>13668</v>
      </c>
      <c r="K893" t="s">
        <v>5931</v>
      </c>
    </row>
    <row r="894" spans="1:11" x14ac:dyDescent="0.55000000000000004">
      <c r="A894" t="s">
        <v>5354</v>
      </c>
      <c r="E894" s="8" t="s">
        <v>5047</v>
      </c>
      <c r="F894">
        <v>1</v>
      </c>
      <c r="G894" t="s">
        <v>13881</v>
      </c>
      <c r="H894" t="s">
        <v>13882</v>
      </c>
      <c r="I894" t="s">
        <v>13883</v>
      </c>
      <c r="J894" t="s">
        <v>13668</v>
      </c>
      <c r="K894" t="s">
        <v>5931</v>
      </c>
    </row>
    <row r="895" spans="1:11" x14ac:dyDescent="0.55000000000000004">
      <c r="A895" t="s">
        <v>5354</v>
      </c>
      <c r="E895" s="8" t="s">
        <v>5079</v>
      </c>
      <c r="F895">
        <v>1</v>
      </c>
      <c r="G895" t="s">
        <v>13660</v>
      </c>
      <c r="H895" t="s">
        <v>13893</v>
      </c>
      <c r="I895" t="s">
        <v>13894</v>
      </c>
      <c r="J895" t="s">
        <v>13668</v>
      </c>
      <c r="K895" t="s">
        <v>5931</v>
      </c>
    </row>
    <row r="896" spans="1:11" x14ac:dyDescent="0.55000000000000004">
      <c r="A896" t="s">
        <v>5354</v>
      </c>
      <c r="E896" s="8" t="s">
        <v>5161</v>
      </c>
      <c r="F896">
        <v>1</v>
      </c>
      <c r="G896" t="s">
        <v>14300</v>
      </c>
      <c r="H896" t="s">
        <v>14301</v>
      </c>
      <c r="I896" t="s">
        <v>7996</v>
      </c>
      <c r="J896" t="s">
        <v>13668</v>
      </c>
      <c r="K896" t="s">
        <v>5931</v>
      </c>
    </row>
    <row r="897" spans="1:11" x14ac:dyDescent="0.55000000000000004">
      <c r="A897" t="s">
        <v>5355</v>
      </c>
      <c r="E897" s="8" t="s">
        <v>5204</v>
      </c>
      <c r="F897">
        <v>1</v>
      </c>
      <c r="G897" t="s">
        <v>13660</v>
      </c>
      <c r="H897" t="s">
        <v>14127</v>
      </c>
      <c r="I897" t="s">
        <v>14128</v>
      </c>
      <c r="J897" t="s">
        <v>13668</v>
      </c>
      <c r="K897" t="s">
        <v>5931</v>
      </c>
    </row>
    <row r="898" spans="1:11" x14ac:dyDescent="0.55000000000000004">
      <c r="A898" t="s">
        <v>5355</v>
      </c>
      <c r="E898" s="8" t="s">
        <v>5276</v>
      </c>
      <c r="F898">
        <v>1</v>
      </c>
      <c r="G898" t="s">
        <v>13881</v>
      </c>
      <c r="H898" t="s">
        <v>13882</v>
      </c>
      <c r="I898" t="s">
        <v>13883</v>
      </c>
      <c r="J898" t="s">
        <v>13668</v>
      </c>
      <c r="K898" t="s">
        <v>5931</v>
      </c>
    </row>
    <row r="899" spans="1:11" x14ac:dyDescent="0.55000000000000004">
      <c r="A899" t="s">
        <v>5355</v>
      </c>
      <c r="E899" s="8" t="s">
        <v>5340</v>
      </c>
      <c r="F899">
        <v>1</v>
      </c>
      <c r="G899" t="s">
        <v>13660</v>
      </c>
      <c r="H899" t="s">
        <v>13777</v>
      </c>
      <c r="I899" t="s">
        <v>13778</v>
      </c>
      <c r="J899" t="s">
        <v>13668</v>
      </c>
      <c r="K899" t="s">
        <v>5931</v>
      </c>
    </row>
    <row r="900" spans="1:11" x14ac:dyDescent="0.55000000000000004">
      <c r="A900" t="s">
        <v>5356</v>
      </c>
      <c r="E900" s="8" t="s">
        <v>5341</v>
      </c>
      <c r="F900">
        <v>1</v>
      </c>
      <c r="G900" t="s">
        <v>13660</v>
      </c>
      <c r="H900" t="s">
        <v>14127</v>
      </c>
      <c r="I900" t="s">
        <v>14128</v>
      </c>
      <c r="J900" t="s">
        <v>13668</v>
      </c>
      <c r="K900" t="s">
        <v>5931</v>
      </c>
    </row>
    <row r="901" spans="1:11" x14ac:dyDescent="0.55000000000000004">
      <c r="A901" s="8" t="s">
        <v>5357</v>
      </c>
      <c r="E901" s="8" t="s">
        <v>5342</v>
      </c>
      <c r="F901">
        <v>1</v>
      </c>
      <c r="G901" t="s">
        <v>13660</v>
      </c>
      <c r="H901" t="s">
        <v>14768</v>
      </c>
      <c r="I901" t="s">
        <v>14769</v>
      </c>
      <c r="J901" t="s">
        <v>13668</v>
      </c>
      <c r="K901" t="s">
        <v>5931</v>
      </c>
    </row>
    <row r="902" spans="1:11" x14ac:dyDescent="0.55000000000000004">
      <c r="A902" s="8" t="s">
        <v>5357</v>
      </c>
      <c r="E902" s="8" t="s">
        <v>5345</v>
      </c>
      <c r="F902">
        <v>1</v>
      </c>
      <c r="G902" t="s">
        <v>14122</v>
      </c>
      <c r="H902" t="s">
        <v>14123</v>
      </c>
      <c r="I902" t="s">
        <v>14124</v>
      </c>
      <c r="J902" t="s">
        <v>13668</v>
      </c>
      <c r="K902" t="s">
        <v>5931</v>
      </c>
    </row>
    <row r="903" spans="1:11" x14ac:dyDescent="0.55000000000000004">
      <c r="A903" t="s">
        <v>5357</v>
      </c>
      <c r="E903" s="8" t="s">
        <v>5466</v>
      </c>
      <c r="F903">
        <v>1</v>
      </c>
      <c r="G903" t="s">
        <v>13817</v>
      </c>
      <c r="H903" t="s">
        <v>13818</v>
      </c>
      <c r="I903" t="s">
        <v>13819</v>
      </c>
      <c r="J903" t="s">
        <v>13668</v>
      </c>
      <c r="K903" t="s">
        <v>5931</v>
      </c>
    </row>
    <row r="904" spans="1:11" x14ac:dyDescent="0.55000000000000004">
      <c r="A904" t="s">
        <v>5357</v>
      </c>
      <c r="E904" s="8" t="s">
        <v>5620</v>
      </c>
      <c r="F904">
        <v>1</v>
      </c>
      <c r="G904" t="s">
        <v>13660</v>
      </c>
      <c r="H904" t="s">
        <v>14010</v>
      </c>
      <c r="I904" t="s">
        <v>14011</v>
      </c>
      <c r="J904" t="s">
        <v>13668</v>
      </c>
      <c r="K904" t="s">
        <v>5931</v>
      </c>
    </row>
    <row r="905" spans="1:11" x14ac:dyDescent="0.55000000000000004">
      <c r="A905" t="s">
        <v>5358</v>
      </c>
      <c r="E905" s="8" t="s">
        <v>5665</v>
      </c>
      <c r="F905">
        <v>1</v>
      </c>
      <c r="G905" t="s">
        <v>14095</v>
      </c>
      <c r="H905" t="s">
        <v>13893</v>
      </c>
      <c r="I905" t="s">
        <v>7996</v>
      </c>
      <c r="J905" t="s">
        <v>13668</v>
      </c>
      <c r="K905" t="s">
        <v>5931</v>
      </c>
    </row>
    <row r="906" spans="1:11" x14ac:dyDescent="0.55000000000000004">
      <c r="A906" t="s">
        <v>5359</v>
      </c>
      <c r="E906" s="8" t="s">
        <v>5778</v>
      </c>
      <c r="F906">
        <v>1</v>
      </c>
      <c r="G906" t="s">
        <v>13660</v>
      </c>
      <c r="H906" t="s">
        <v>13893</v>
      </c>
      <c r="I906" t="s">
        <v>13894</v>
      </c>
      <c r="J906" t="s">
        <v>13668</v>
      </c>
      <c r="K906" t="s">
        <v>5931</v>
      </c>
    </row>
    <row r="907" spans="1:11" x14ac:dyDescent="0.55000000000000004">
      <c r="A907" t="s">
        <v>5360</v>
      </c>
      <c r="E907" s="8" t="s">
        <v>5791</v>
      </c>
      <c r="F907">
        <v>1</v>
      </c>
      <c r="G907" t="s">
        <v>13881</v>
      </c>
      <c r="H907" t="s">
        <v>13882</v>
      </c>
      <c r="I907" t="s">
        <v>13883</v>
      </c>
      <c r="J907" t="s">
        <v>13668</v>
      </c>
      <c r="K907" t="s">
        <v>5931</v>
      </c>
    </row>
    <row r="908" spans="1:11" x14ac:dyDescent="0.55000000000000004">
      <c r="A908" s="8" t="s">
        <v>5361</v>
      </c>
      <c r="E908" s="8" t="s">
        <v>5812</v>
      </c>
      <c r="F908">
        <v>1</v>
      </c>
      <c r="G908" t="s">
        <v>14122</v>
      </c>
      <c r="H908" t="s">
        <v>14123</v>
      </c>
      <c r="I908" t="s">
        <v>14124</v>
      </c>
      <c r="J908" t="s">
        <v>13668</v>
      </c>
      <c r="K908" t="s">
        <v>5931</v>
      </c>
    </row>
    <row r="909" spans="1:11" x14ac:dyDescent="0.55000000000000004">
      <c r="A909" t="s">
        <v>5362</v>
      </c>
      <c r="E909" s="8" t="s">
        <v>5817</v>
      </c>
      <c r="F909">
        <v>1</v>
      </c>
      <c r="G909" t="s">
        <v>13660</v>
      </c>
      <c r="H909" t="s">
        <v>13893</v>
      </c>
      <c r="I909" t="s">
        <v>13894</v>
      </c>
      <c r="J909" t="s">
        <v>13668</v>
      </c>
      <c r="K909" t="s">
        <v>5931</v>
      </c>
    </row>
    <row r="910" spans="1:11" x14ac:dyDescent="0.55000000000000004">
      <c r="A910" t="s">
        <v>5363</v>
      </c>
      <c r="E910" s="8" t="s">
        <v>5877</v>
      </c>
      <c r="F910">
        <v>1</v>
      </c>
      <c r="G910" t="s">
        <v>14631</v>
      </c>
      <c r="H910" t="s">
        <v>13893</v>
      </c>
      <c r="I910" t="s">
        <v>7996</v>
      </c>
      <c r="J910" t="s">
        <v>13668</v>
      </c>
      <c r="K910" t="s">
        <v>5931</v>
      </c>
    </row>
    <row r="911" spans="1:11" x14ac:dyDescent="0.55000000000000004">
      <c r="A911" t="s">
        <v>5364</v>
      </c>
      <c r="E911" s="8" t="s">
        <v>5212</v>
      </c>
      <c r="F911">
        <v>1</v>
      </c>
      <c r="G911" t="s">
        <v>14176</v>
      </c>
      <c r="H911" t="s">
        <v>13636</v>
      </c>
      <c r="I911" t="s">
        <v>13637</v>
      </c>
      <c r="J911" t="s">
        <v>13638</v>
      </c>
      <c r="K911" t="s">
        <v>5931</v>
      </c>
    </row>
    <row r="912" spans="1:11" x14ac:dyDescent="0.55000000000000004">
      <c r="A912" t="s">
        <v>6399</v>
      </c>
      <c r="E912" s="8" t="s">
        <v>5557</v>
      </c>
      <c r="F912">
        <v>1</v>
      </c>
      <c r="G912" t="s">
        <v>14489</v>
      </c>
      <c r="H912" t="s">
        <v>14490</v>
      </c>
      <c r="I912" t="s">
        <v>14491</v>
      </c>
      <c r="J912" t="s">
        <v>13638</v>
      </c>
      <c r="K912" t="s">
        <v>5931</v>
      </c>
    </row>
    <row r="913" spans="1:11" x14ac:dyDescent="0.55000000000000004">
      <c r="A913" t="s">
        <v>6400</v>
      </c>
      <c r="E913" s="8" t="s">
        <v>5558</v>
      </c>
      <c r="F913">
        <v>1</v>
      </c>
      <c r="G913" t="s">
        <v>13635</v>
      </c>
      <c r="H913" t="s">
        <v>14032</v>
      </c>
      <c r="I913" t="s">
        <v>14033</v>
      </c>
      <c r="J913" t="s">
        <v>13638</v>
      </c>
      <c r="K913" t="s">
        <v>5931</v>
      </c>
    </row>
    <row r="914" spans="1:11" x14ac:dyDescent="0.55000000000000004">
      <c r="A914" t="s">
        <v>5365</v>
      </c>
      <c r="E914" s="8" t="s">
        <v>5560</v>
      </c>
      <c r="F914">
        <v>1</v>
      </c>
      <c r="G914" t="s">
        <v>13635</v>
      </c>
      <c r="H914" t="s">
        <v>14032</v>
      </c>
      <c r="I914" t="s">
        <v>14033</v>
      </c>
      <c r="J914" t="s">
        <v>13638</v>
      </c>
      <c r="K914" t="s">
        <v>5931</v>
      </c>
    </row>
    <row r="915" spans="1:11" x14ac:dyDescent="0.55000000000000004">
      <c r="A915" t="s">
        <v>5366</v>
      </c>
      <c r="E915" s="8" t="s">
        <v>5076</v>
      </c>
      <c r="F915">
        <v>1</v>
      </c>
      <c r="G915" t="s">
        <v>14142</v>
      </c>
      <c r="H915" t="s">
        <v>14143</v>
      </c>
      <c r="I915" t="s">
        <v>14144</v>
      </c>
      <c r="J915" t="s">
        <v>13642</v>
      </c>
      <c r="K915" t="s">
        <v>13643</v>
      </c>
    </row>
    <row r="916" spans="1:11" x14ac:dyDescent="0.55000000000000004">
      <c r="A916" s="8" t="s">
        <v>5367</v>
      </c>
      <c r="E916" s="8" t="s">
        <v>5082</v>
      </c>
      <c r="F916">
        <v>1</v>
      </c>
      <c r="G916" t="s">
        <v>13678</v>
      </c>
      <c r="H916" t="s">
        <v>14448</v>
      </c>
      <c r="I916" t="s">
        <v>8885</v>
      </c>
      <c r="J916" t="s">
        <v>13642</v>
      </c>
      <c r="K916" t="s">
        <v>13643</v>
      </c>
    </row>
    <row r="917" spans="1:11" x14ac:dyDescent="0.55000000000000004">
      <c r="A917" s="8" t="s">
        <v>5367</v>
      </c>
      <c r="E917" s="8" t="s">
        <v>5087</v>
      </c>
      <c r="F917">
        <v>1</v>
      </c>
      <c r="G917" t="s">
        <v>13639</v>
      </c>
      <c r="H917" t="s">
        <v>13640</v>
      </c>
      <c r="I917" t="s">
        <v>13641</v>
      </c>
      <c r="J917" t="s">
        <v>13642</v>
      </c>
      <c r="K917" t="s">
        <v>13643</v>
      </c>
    </row>
    <row r="918" spans="1:11" x14ac:dyDescent="0.55000000000000004">
      <c r="A918" t="s">
        <v>5367</v>
      </c>
      <c r="E918" s="8" t="s">
        <v>5353</v>
      </c>
      <c r="F918">
        <v>1</v>
      </c>
      <c r="G918" t="s">
        <v>13734</v>
      </c>
      <c r="H918" t="s">
        <v>13735</v>
      </c>
      <c r="I918" t="s">
        <v>13667</v>
      </c>
      <c r="J918" t="s">
        <v>13642</v>
      </c>
      <c r="K918" t="s">
        <v>13643</v>
      </c>
    </row>
    <row r="919" spans="1:11" x14ac:dyDescent="0.55000000000000004">
      <c r="A919" t="s">
        <v>5367</v>
      </c>
      <c r="E919" s="8" t="s">
        <v>5448</v>
      </c>
      <c r="F919">
        <v>1</v>
      </c>
      <c r="G919" t="s">
        <v>13677</v>
      </c>
      <c r="H919" t="s">
        <v>13678</v>
      </c>
      <c r="I919" t="s">
        <v>13679</v>
      </c>
      <c r="J919" t="s">
        <v>13642</v>
      </c>
      <c r="K919" t="s">
        <v>13643</v>
      </c>
    </row>
    <row r="920" spans="1:11" x14ac:dyDescent="0.55000000000000004">
      <c r="A920" t="s">
        <v>5367</v>
      </c>
      <c r="E920" s="8" t="s">
        <v>5450</v>
      </c>
      <c r="F920">
        <v>1</v>
      </c>
      <c r="G920" t="s">
        <v>13639</v>
      </c>
      <c r="H920" t="s">
        <v>13640</v>
      </c>
      <c r="I920" t="s">
        <v>13641</v>
      </c>
      <c r="J920" t="s">
        <v>13642</v>
      </c>
      <c r="K920" t="s">
        <v>13643</v>
      </c>
    </row>
    <row r="921" spans="1:11" x14ac:dyDescent="0.55000000000000004">
      <c r="A921" s="19" t="s">
        <v>5368</v>
      </c>
      <c r="E921" s="8" t="s">
        <v>5451</v>
      </c>
      <c r="F921">
        <v>1</v>
      </c>
      <c r="G921" t="s">
        <v>13677</v>
      </c>
      <c r="H921" t="s">
        <v>13678</v>
      </c>
      <c r="I921" t="s">
        <v>13679</v>
      </c>
      <c r="J921" t="s">
        <v>13642</v>
      </c>
      <c r="K921" t="s">
        <v>13643</v>
      </c>
    </row>
    <row r="922" spans="1:11" x14ac:dyDescent="0.55000000000000004">
      <c r="A922" s="8" t="s">
        <v>5368</v>
      </c>
      <c r="E922" s="8" t="s">
        <v>5471</v>
      </c>
      <c r="F922">
        <v>1</v>
      </c>
      <c r="G922" t="s">
        <v>13677</v>
      </c>
      <c r="H922" t="s">
        <v>13678</v>
      </c>
      <c r="I922" t="s">
        <v>13679</v>
      </c>
      <c r="J922" t="s">
        <v>13642</v>
      </c>
      <c r="K922" t="s">
        <v>13643</v>
      </c>
    </row>
    <row r="923" spans="1:11" x14ac:dyDescent="0.55000000000000004">
      <c r="A923" t="s">
        <v>5368</v>
      </c>
      <c r="E923" s="8" t="s">
        <v>5763</v>
      </c>
      <c r="F923">
        <v>1</v>
      </c>
      <c r="G923" t="s">
        <v>13665</v>
      </c>
      <c r="H923" t="s">
        <v>13666</v>
      </c>
      <c r="I923" t="s">
        <v>13743</v>
      </c>
      <c r="J923" t="s">
        <v>13642</v>
      </c>
      <c r="K923" t="s">
        <v>13643</v>
      </c>
    </row>
    <row r="924" spans="1:11" x14ac:dyDescent="0.55000000000000004">
      <c r="A924" t="s">
        <v>5368</v>
      </c>
      <c r="E924" s="8" t="s">
        <v>5764</v>
      </c>
      <c r="F924">
        <v>1</v>
      </c>
      <c r="G924" t="s">
        <v>13639</v>
      </c>
      <c r="H924" t="s">
        <v>13640</v>
      </c>
      <c r="I924" t="s">
        <v>13641</v>
      </c>
      <c r="J924" t="s">
        <v>13642</v>
      </c>
      <c r="K924" t="s">
        <v>13643</v>
      </c>
    </row>
    <row r="925" spans="1:11" x14ac:dyDescent="0.55000000000000004">
      <c r="A925" t="s">
        <v>5368</v>
      </c>
      <c r="E925" s="8" t="s">
        <v>5822</v>
      </c>
      <c r="F925">
        <v>1</v>
      </c>
      <c r="G925" t="s">
        <v>13795</v>
      </c>
      <c r="H925" t="s">
        <v>13666</v>
      </c>
      <c r="I925" t="s">
        <v>13667</v>
      </c>
      <c r="J925" t="s">
        <v>13642</v>
      </c>
      <c r="K925" t="s">
        <v>13643</v>
      </c>
    </row>
    <row r="926" spans="1:11" x14ac:dyDescent="0.55000000000000004">
      <c r="A926" s="8" t="s">
        <v>5369</v>
      </c>
      <c r="E926" s="8" t="s">
        <v>5896</v>
      </c>
      <c r="F926">
        <v>1</v>
      </c>
      <c r="G926" t="s">
        <v>13795</v>
      </c>
      <c r="H926" t="s">
        <v>13666</v>
      </c>
      <c r="I926" t="s">
        <v>13667</v>
      </c>
      <c r="J926" t="s">
        <v>13642</v>
      </c>
      <c r="K926" t="s">
        <v>13643</v>
      </c>
    </row>
    <row r="927" spans="1:11" x14ac:dyDescent="0.55000000000000004">
      <c r="A927" s="8" t="s">
        <v>5369</v>
      </c>
      <c r="E927" s="8" t="s">
        <v>4936</v>
      </c>
      <c r="F927">
        <v>1</v>
      </c>
      <c r="G927" t="s">
        <v>13828</v>
      </c>
      <c r="H927" t="s">
        <v>13829</v>
      </c>
      <c r="I927" t="s">
        <v>13816</v>
      </c>
      <c r="J927" t="s">
        <v>13691</v>
      </c>
      <c r="K927" t="s">
        <v>13643</v>
      </c>
    </row>
    <row r="928" spans="1:11" x14ac:dyDescent="0.55000000000000004">
      <c r="A928" t="s">
        <v>5370</v>
      </c>
      <c r="E928" s="8" t="s">
        <v>4959</v>
      </c>
      <c r="F928">
        <v>1</v>
      </c>
      <c r="G928" t="s">
        <v>13660</v>
      </c>
      <c r="H928" t="s">
        <v>13836</v>
      </c>
      <c r="I928" t="s">
        <v>13837</v>
      </c>
      <c r="J928" t="s">
        <v>13691</v>
      </c>
      <c r="K928" t="s">
        <v>13643</v>
      </c>
    </row>
    <row r="929" spans="1:11" x14ac:dyDescent="0.55000000000000004">
      <c r="A929" t="s">
        <v>5371</v>
      </c>
      <c r="E929" s="8" t="s">
        <v>4994</v>
      </c>
      <c r="F929">
        <v>1</v>
      </c>
      <c r="G929" t="s">
        <v>13842</v>
      </c>
      <c r="H929" t="s">
        <v>13843</v>
      </c>
      <c r="I929" t="s">
        <v>13824</v>
      </c>
      <c r="J929" t="s">
        <v>13691</v>
      </c>
      <c r="K929" t="s">
        <v>13643</v>
      </c>
    </row>
    <row r="930" spans="1:11" x14ac:dyDescent="0.55000000000000004">
      <c r="A930" t="s">
        <v>5372</v>
      </c>
      <c r="E930" s="8" t="s">
        <v>5024</v>
      </c>
      <c r="F930">
        <v>1</v>
      </c>
      <c r="G930" t="s">
        <v>13828</v>
      </c>
      <c r="H930" t="s">
        <v>13829</v>
      </c>
      <c r="I930" t="s">
        <v>13816</v>
      </c>
      <c r="J930" t="s">
        <v>13691</v>
      </c>
      <c r="K930" t="s">
        <v>13643</v>
      </c>
    </row>
    <row r="931" spans="1:11" x14ac:dyDescent="0.55000000000000004">
      <c r="A931" t="s">
        <v>5372</v>
      </c>
      <c r="E931" s="8" t="s">
        <v>5070</v>
      </c>
      <c r="F931">
        <v>1</v>
      </c>
      <c r="G931" t="s">
        <v>13828</v>
      </c>
      <c r="H931" t="s">
        <v>13829</v>
      </c>
      <c r="I931" t="s">
        <v>13816</v>
      </c>
      <c r="J931" t="s">
        <v>13691</v>
      </c>
      <c r="K931" t="s">
        <v>13643</v>
      </c>
    </row>
    <row r="932" spans="1:11" x14ac:dyDescent="0.55000000000000004">
      <c r="A932" t="s">
        <v>5372</v>
      </c>
      <c r="E932" s="8" t="s">
        <v>6378</v>
      </c>
      <c r="F932">
        <v>1</v>
      </c>
      <c r="G932" t="s">
        <v>13814</v>
      </c>
      <c r="H932" t="s">
        <v>13815</v>
      </c>
      <c r="I932" t="s">
        <v>13816</v>
      </c>
      <c r="J932" t="s">
        <v>13691</v>
      </c>
      <c r="K932" t="s">
        <v>13745</v>
      </c>
    </row>
    <row r="933" spans="1:11" x14ac:dyDescent="0.55000000000000004">
      <c r="A933" t="s">
        <v>5373</v>
      </c>
      <c r="E933" s="8" t="s">
        <v>6404</v>
      </c>
      <c r="F933">
        <v>1</v>
      </c>
      <c r="G933" t="s">
        <v>13814</v>
      </c>
      <c r="H933" t="s">
        <v>13815</v>
      </c>
      <c r="I933" t="s">
        <v>13816</v>
      </c>
      <c r="J933" t="s">
        <v>13691</v>
      </c>
      <c r="K933" t="s">
        <v>13745</v>
      </c>
    </row>
    <row r="934" spans="1:11" x14ac:dyDescent="0.55000000000000004">
      <c r="A934" t="s">
        <v>5374</v>
      </c>
      <c r="E934" s="8" t="s">
        <v>5497</v>
      </c>
      <c r="F934">
        <v>1</v>
      </c>
      <c r="G934" t="s">
        <v>13862</v>
      </c>
      <c r="H934" t="s">
        <v>13863</v>
      </c>
      <c r="I934" t="s">
        <v>13864</v>
      </c>
      <c r="J934" t="s">
        <v>13691</v>
      </c>
      <c r="K934" t="s">
        <v>13643</v>
      </c>
    </row>
    <row r="935" spans="1:11" x14ac:dyDescent="0.55000000000000004">
      <c r="A935" t="s">
        <v>5374</v>
      </c>
      <c r="E935" s="8" t="s">
        <v>6420</v>
      </c>
      <c r="F935">
        <v>1</v>
      </c>
      <c r="G935" t="s">
        <v>13814</v>
      </c>
      <c r="H935" t="s">
        <v>13815</v>
      </c>
      <c r="I935" t="s">
        <v>13816</v>
      </c>
      <c r="J935" t="s">
        <v>13691</v>
      </c>
      <c r="K935" t="s">
        <v>13745</v>
      </c>
    </row>
    <row r="936" spans="1:11" x14ac:dyDescent="0.55000000000000004">
      <c r="A936" s="8" t="s">
        <v>5375</v>
      </c>
      <c r="E936" s="8" t="s">
        <v>4950</v>
      </c>
      <c r="F936">
        <v>1</v>
      </c>
      <c r="G936" t="s">
        <v>13865</v>
      </c>
      <c r="H936" t="s">
        <v>13866</v>
      </c>
      <c r="I936" t="s">
        <v>13867</v>
      </c>
      <c r="J936" t="s">
        <v>13718</v>
      </c>
      <c r="K936" t="s">
        <v>13643</v>
      </c>
    </row>
    <row r="937" spans="1:11" x14ac:dyDescent="0.55000000000000004">
      <c r="A937" t="s">
        <v>5376</v>
      </c>
      <c r="E937" s="8" t="s">
        <v>5066</v>
      </c>
      <c r="F937">
        <v>1</v>
      </c>
      <c r="G937" t="s">
        <v>13865</v>
      </c>
      <c r="H937" t="s">
        <v>13866</v>
      </c>
      <c r="I937" t="s">
        <v>13867</v>
      </c>
      <c r="J937" t="s">
        <v>13718</v>
      </c>
      <c r="K937" t="s">
        <v>13643</v>
      </c>
    </row>
    <row r="938" spans="1:11" x14ac:dyDescent="0.55000000000000004">
      <c r="A938" t="s">
        <v>5376</v>
      </c>
      <c r="E938" s="8" t="s">
        <v>5139</v>
      </c>
      <c r="F938">
        <v>1</v>
      </c>
      <c r="G938" t="s">
        <v>13871</v>
      </c>
      <c r="H938" t="s">
        <v>13866</v>
      </c>
      <c r="I938" t="s">
        <v>13867</v>
      </c>
      <c r="J938" t="s">
        <v>13718</v>
      </c>
      <c r="K938" t="s">
        <v>13643</v>
      </c>
    </row>
    <row r="939" spans="1:11" x14ac:dyDescent="0.55000000000000004">
      <c r="A939" t="s">
        <v>6401</v>
      </c>
      <c r="E939" s="8" t="s">
        <v>5222</v>
      </c>
      <c r="F939">
        <v>1</v>
      </c>
      <c r="G939" t="s">
        <v>13884</v>
      </c>
      <c r="H939" t="s">
        <v>13885</v>
      </c>
      <c r="I939" t="s">
        <v>13867</v>
      </c>
      <c r="J939" t="s">
        <v>13718</v>
      </c>
      <c r="K939" t="s">
        <v>13643</v>
      </c>
    </row>
    <row r="940" spans="1:11" x14ac:dyDescent="0.55000000000000004">
      <c r="A940" t="s">
        <v>6402</v>
      </c>
      <c r="E940" s="8" t="s">
        <v>5598</v>
      </c>
      <c r="F940">
        <v>1</v>
      </c>
      <c r="G940" t="s">
        <v>13871</v>
      </c>
      <c r="H940" t="s">
        <v>13866</v>
      </c>
      <c r="I940" t="s">
        <v>13867</v>
      </c>
      <c r="J940" t="s">
        <v>13718</v>
      </c>
      <c r="K940" t="s">
        <v>13643</v>
      </c>
    </row>
    <row r="941" spans="1:11" x14ac:dyDescent="0.55000000000000004">
      <c r="A941" t="s">
        <v>5377</v>
      </c>
      <c r="E941" s="8" t="s">
        <v>5807</v>
      </c>
      <c r="F941">
        <v>1</v>
      </c>
      <c r="G941" t="s">
        <v>13865</v>
      </c>
      <c r="H941" t="s">
        <v>13866</v>
      </c>
      <c r="I941" t="s">
        <v>13867</v>
      </c>
      <c r="J941" t="s">
        <v>13718</v>
      </c>
      <c r="K941" t="s">
        <v>13643</v>
      </c>
    </row>
    <row r="942" spans="1:11" x14ac:dyDescent="0.55000000000000004">
      <c r="A942" s="8" t="s">
        <v>1082</v>
      </c>
      <c r="E942" s="8" t="s">
        <v>4930</v>
      </c>
      <c r="F942">
        <v>1</v>
      </c>
      <c r="G942" t="s">
        <v>13660</v>
      </c>
      <c r="H942" t="s">
        <v>13897</v>
      </c>
      <c r="I942" t="s">
        <v>8473</v>
      </c>
      <c r="J942" t="s">
        <v>5945</v>
      </c>
      <c r="K942" t="s">
        <v>5931</v>
      </c>
    </row>
    <row r="943" spans="1:11" x14ac:dyDescent="0.55000000000000004">
      <c r="A943" t="s">
        <v>5378</v>
      </c>
      <c r="E943" s="8" t="s">
        <v>4943</v>
      </c>
      <c r="F943">
        <v>1</v>
      </c>
      <c r="G943" t="s">
        <v>13902</v>
      </c>
      <c r="H943" t="s">
        <v>13903</v>
      </c>
      <c r="I943" t="s">
        <v>13904</v>
      </c>
      <c r="J943" t="s">
        <v>5945</v>
      </c>
      <c r="K943" t="s">
        <v>5931</v>
      </c>
    </row>
    <row r="944" spans="1:11" x14ac:dyDescent="0.55000000000000004">
      <c r="A944" t="s">
        <v>5379</v>
      </c>
      <c r="E944" s="8" t="s">
        <v>4956</v>
      </c>
      <c r="F944">
        <v>1</v>
      </c>
      <c r="G944" t="s">
        <v>13906</v>
      </c>
      <c r="H944" t="s">
        <v>13907</v>
      </c>
      <c r="I944" t="s">
        <v>8119</v>
      </c>
      <c r="J944" t="s">
        <v>5945</v>
      </c>
      <c r="K944" t="s">
        <v>5931</v>
      </c>
    </row>
    <row r="945" spans="1:11" x14ac:dyDescent="0.55000000000000004">
      <c r="A945" s="8" t="s">
        <v>5380</v>
      </c>
      <c r="E945" s="8" t="s">
        <v>5045</v>
      </c>
      <c r="F945">
        <v>1</v>
      </c>
      <c r="G945" t="s">
        <v>13902</v>
      </c>
      <c r="H945" t="s">
        <v>13903</v>
      </c>
      <c r="I945" t="s">
        <v>13904</v>
      </c>
      <c r="J945" t="s">
        <v>5945</v>
      </c>
      <c r="K945" t="s">
        <v>5931</v>
      </c>
    </row>
    <row r="946" spans="1:11" x14ac:dyDescent="0.55000000000000004">
      <c r="A946" t="s">
        <v>5381</v>
      </c>
      <c r="E946" s="8" t="s">
        <v>5074</v>
      </c>
      <c r="F946">
        <v>1</v>
      </c>
      <c r="G946" t="s">
        <v>13660</v>
      </c>
      <c r="H946" t="s">
        <v>13923</v>
      </c>
      <c r="I946" t="s">
        <v>13924</v>
      </c>
      <c r="J946" t="s">
        <v>5945</v>
      </c>
      <c r="K946" t="s">
        <v>5931</v>
      </c>
    </row>
    <row r="947" spans="1:11" x14ac:dyDescent="0.55000000000000004">
      <c r="A947" s="19" t="s">
        <v>5382</v>
      </c>
      <c r="E947" s="8" t="s">
        <v>5084</v>
      </c>
      <c r="F947">
        <v>1</v>
      </c>
      <c r="G947" t="s">
        <v>13935</v>
      </c>
      <c r="H947" t="s">
        <v>13936</v>
      </c>
      <c r="I947" t="s">
        <v>13937</v>
      </c>
      <c r="J947" t="s">
        <v>5945</v>
      </c>
      <c r="K947" t="s">
        <v>5931</v>
      </c>
    </row>
    <row r="948" spans="1:11" x14ac:dyDescent="0.55000000000000004">
      <c r="A948" t="s">
        <v>5382</v>
      </c>
      <c r="E948" s="8" t="s">
        <v>5104</v>
      </c>
      <c r="F948">
        <v>1</v>
      </c>
      <c r="G948" t="s">
        <v>13947</v>
      </c>
      <c r="H948" t="s">
        <v>13948</v>
      </c>
      <c r="I948" t="s">
        <v>13949</v>
      </c>
      <c r="J948" t="s">
        <v>5945</v>
      </c>
      <c r="K948" t="s">
        <v>5931</v>
      </c>
    </row>
    <row r="949" spans="1:11" x14ac:dyDescent="0.55000000000000004">
      <c r="A949" t="s">
        <v>5383</v>
      </c>
      <c r="E949" s="8" t="s">
        <v>1870</v>
      </c>
      <c r="F949">
        <v>1</v>
      </c>
      <c r="G949" t="s">
        <v>13660</v>
      </c>
      <c r="H949" t="s">
        <v>13950</v>
      </c>
      <c r="I949" t="s">
        <v>13951</v>
      </c>
      <c r="J949" t="s">
        <v>5945</v>
      </c>
      <c r="K949" t="s">
        <v>5931</v>
      </c>
    </row>
    <row r="950" spans="1:11" x14ac:dyDescent="0.55000000000000004">
      <c r="A950" t="s">
        <v>5384</v>
      </c>
      <c r="E950" s="8" t="s">
        <v>5190</v>
      </c>
      <c r="F950">
        <v>1</v>
      </c>
      <c r="G950" t="s">
        <v>13902</v>
      </c>
      <c r="H950" t="s">
        <v>13903</v>
      </c>
      <c r="I950" t="s">
        <v>13904</v>
      </c>
      <c r="J950" t="s">
        <v>5945</v>
      </c>
      <c r="K950" t="s">
        <v>5931</v>
      </c>
    </row>
    <row r="951" spans="1:11" x14ac:dyDescent="0.55000000000000004">
      <c r="A951" t="s">
        <v>5385</v>
      </c>
      <c r="E951" s="8" t="s">
        <v>5231</v>
      </c>
      <c r="F951">
        <v>1</v>
      </c>
      <c r="G951" t="s">
        <v>13660</v>
      </c>
      <c r="H951" t="s">
        <v>13967</v>
      </c>
      <c r="I951" t="s">
        <v>13968</v>
      </c>
      <c r="J951" t="s">
        <v>5945</v>
      </c>
      <c r="K951" t="s">
        <v>5931</v>
      </c>
    </row>
    <row r="952" spans="1:11" x14ac:dyDescent="0.55000000000000004">
      <c r="A952" t="s">
        <v>5385</v>
      </c>
      <c r="E952" s="8" t="s">
        <v>5240</v>
      </c>
      <c r="F952">
        <v>1</v>
      </c>
      <c r="G952" t="s">
        <v>13906</v>
      </c>
      <c r="H952" t="s">
        <v>13907</v>
      </c>
      <c r="I952" t="s">
        <v>8119</v>
      </c>
      <c r="J952" t="s">
        <v>5945</v>
      </c>
      <c r="K952" t="s">
        <v>5931</v>
      </c>
    </row>
    <row r="953" spans="1:11" x14ac:dyDescent="0.55000000000000004">
      <c r="A953" t="s">
        <v>5386</v>
      </c>
      <c r="E953" s="8" t="s">
        <v>5254</v>
      </c>
      <c r="F953">
        <v>1</v>
      </c>
      <c r="G953" t="s">
        <v>13660</v>
      </c>
      <c r="H953" t="s">
        <v>13985</v>
      </c>
      <c r="I953" t="s">
        <v>5944</v>
      </c>
      <c r="J953" t="s">
        <v>5945</v>
      </c>
      <c r="K953" t="s">
        <v>5931</v>
      </c>
    </row>
    <row r="954" spans="1:11" x14ac:dyDescent="0.55000000000000004">
      <c r="A954" t="s">
        <v>5386</v>
      </c>
      <c r="E954" s="8" t="s">
        <v>5263</v>
      </c>
      <c r="F954">
        <v>1</v>
      </c>
      <c r="G954" t="s">
        <v>13660</v>
      </c>
      <c r="H954" t="s">
        <v>13986</v>
      </c>
      <c r="I954" t="s">
        <v>13987</v>
      </c>
      <c r="J954" t="s">
        <v>5945</v>
      </c>
      <c r="K954" t="s">
        <v>5931</v>
      </c>
    </row>
    <row r="955" spans="1:11" x14ac:dyDescent="0.55000000000000004">
      <c r="A955" s="19" t="s">
        <v>5387</v>
      </c>
      <c r="E955" s="8" t="s">
        <v>5281</v>
      </c>
      <c r="F955">
        <v>1</v>
      </c>
      <c r="G955" t="s">
        <v>13988</v>
      </c>
      <c r="H955" t="s">
        <v>13989</v>
      </c>
      <c r="I955" t="s">
        <v>13990</v>
      </c>
      <c r="J955" t="s">
        <v>5945</v>
      </c>
      <c r="K955" t="s">
        <v>5931</v>
      </c>
    </row>
    <row r="956" spans="1:11" x14ac:dyDescent="0.55000000000000004">
      <c r="A956" s="19" t="s">
        <v>5387</v>
      </c>
      <c r="E956" s="8" t="s">
        <v>5310</v>
      </c>
      <c r="F956">
        <v>1</v>
      </c>
      <c r="G956" t="s">
        <v>13906</v>
      </c>
      <c r="H956" t="s">
        <v>13907</v>
      </c>
      <c r="I956" t="s">
        <v>8119</v>
      </c>
      <c r="J956" t="s">
        <v>5945</v>
      </c>
      <c r="K956" t="s">
        <v>5931</v>
      </c>
    </row>
    <row r="957" spans="1:11" x14ac:dyDescent="0.55000000000000004">
      <c r="A957" t="s">
        <v>5388</v>
      </c>
      <c r="E957" s="8" t="s">
        <v>5312</v>
      </c>
      <c r="F957">
        <v>1</v>
      </c>
      <c r="G957" t="s">
        <v>13902</v>
      </c>
      <c r="H957" t="s">
        <v>13903</v>
      </c>
      <c r="I957" t="s">
        <v>13904</v>
      </c>
      <c r="J957" t="s">
        <v>5945</v>
      </c>
      <c r="K957" t="s">
        <v>5931</v>
      </c>
    </row>
    <row r="958" spans="1:11" x14ac:dyDescent="0.55000000000000004">
      <c r="A958" s="8" t="s">
        <v>5389</v>
      </c>
      <c r="E958" s="8" t="s">
        <v>5346</v>
      </c>
      <c r="F958">
        <v>1</v>
      </c>
      <c r="G958" t="s">
        <v>14018</v>
      </c>
      <c r="H958" t="s">
        <v>14019</v>
      </c>
      <c r="I958" t="s">
        <v>8651</v>
      </c>
      <c r="J958" t="s">
        <v>5945</v>
      </c>
      <c r="K958" t="s">
        <v>5931</v>
      </c>
    </row>
    <row r="959" spans="1:11" x14ac:dyDescent="0.55000000000000004">
      <c r="A959" t="s">
        <v>5390</v>
      </c>
      <c r="E959" s="8" t="s">
        <v>5384</v>
      </c>
      <c r="F959">
        <v>1</v>
      </c>
      <c r="G959" t="s">
        <v>13906</v>
      </c>
      <c r="H959" t="s">
        <v>13907</v>
      </c>
      <c r="I959" t="s">
        <v>8119</v>
      </c>
      <c r="J959" t="s">
        <v>5945</v>
      </c>
      <c r="K959" t="s">
        <v>5931</v>
      </c>
    </row>
    <row r="960" spans="1:11" x14ac:dyDescent="0.55000000000000004">
      <c r="A960" s="8" t="s">
        <v>6403</v>
      </c>
      <c r="E960" s="8" t="s">
        <v>5435</v>
      </c>
      <c r="F960">
        <v>1</v>
      </c>
      <c r="G960" t="s">
        <v>13660</v>
      </c>
      <c r="H960" t="s">
        <v>13985</v>
      </c>
      <c r="I960" t="s">
        <v>5944</v>
      </c>
      <c r="J960" t="s">
        <v>5945</v>
      </c>
      <c r="K960" t="s">
        <v>5931</v>
      </c>
    </row>
    <row r="961" spans="1:11" x14ac:dyDescent="0.55000000000000004">
      <c r="A961" t="s">
        <v>5391</v>
      </c>
      <c r="E961" s="8" t="s">
        <v>5470</v>
      </c>
      <c r="F961">
        <v>1</v>
      </c>
      <c r="G961" t="s">
        <v>13660</v>
      </c>
      <c r="H961" t="s">
        <v>14040</v>
      </c>
      <c r="I961" t="s">
        <v>8473</v>
      </c>
      <c r="J961" t="s">
        <v>5945</v>
      </c>
      <c r="K961" t="s">
        <v>5931</v>
      </c>
    </row>
    <row r="962" spans="1:11" x14ac:dyDescent="0.55000000000000004">
      <c r="A962" t="s">
        <v>5392</v>
      </c>
      <c r="E962" s="8" t="s">
        <v>5501</v>
      </c>
      <c r="F962">
        <v>1</v>
      </c>
      <c r="G962" t="s">
        <v>13906</v>
      </c>
      <c r="H962" t="s">
        <v>13907</v>
      </c>
      <c r="I962" t="s">
        <v>8119</v>
      </c>
      <c r="J962" t="s">
        <v>5945</v>
      </c>
      <c r="K962" t="s">
        <v>5931</v>
      </c>
    </row>
    <row r="963" spans="1:11" x14ac:dyDescent="0.55000000000000004">
      <c r="A963" t="s">
        <v>5393</v>
      </c>
      <c r="E963" s="8" t="s">
        <v>5504</v>
      </c>
      <c r="F963">
        <v>1</v>
      </c>
      <c r="G963" t="s">
        <v>13660</v>
      </c>
      <c r="H963" t="s">
        <v>13923</v>
      </c>
      <c r="I963" t="s">
        <v>13924</v>
      </c>
      <c r="J963" t="s">
        <v>5945</v>
      </c>
      <c r="K963" t="s">
        <v>5931</v>
      </c>
    </row>
    <row r="964" spans="1:11" x14ac:dyDescent="0.55000000000000004">
      <c r="A964" t="s">
        <v>5393</v>
      </c>
      <c r="E964" s="8" t="s">
        <v>5518</v>
      </c>
      <c r="F964">
        <v>1</v>
      </c>
      <c r="G964" t="s">
        <v>13660</v>
      </c>
      <c r="H964" t="s">
        <v>14072</v>
      </c>
      <c r="I964" t="s">
        <v>14073</v>
      </c>
      <c r="J964" t="s">
        <v>5945</v>
      </c>
      <c r="K964" t="s">
        <v>5931</v>
      </c>
    </row>
    <row r="965" spans="1:11" x14ac:dyDescent="0.55000000000000004">
      <c r="A965" t="s">
        <v>5393</v>
      </c>
      <c r="E965" s="8" t="s">
        <v>5544</v>
      </c>
      <c r="F965">
        <v>1</v>
      </c>
      <c r="G965" t="s">
        <v>13660</v>
      </c>
      <c r="H965" t="s">
        <v>14086</v>
      </c>
      <c r="I965" t="s">
        <v>5944</v>
      </c>
      <c r="J965" t="s">
        <v>5945</v>
      </c>
      <c r="K965" t="s">
        <v>5931</v>
      </c>
    </row>
    <row r="966" spans="1:11" x14ac:dyDescent="0.55000000000000004">
      <c r="A966" t="s">
        <v>5394</v>
      </c>
      <c r="E966" s="8" t="s">
        <v>5546</v>
      </c>
      <c r="F966">
        <v>1</v>
      </c>
      <c r="G966" t="s">
        <v>13660</v>
      </c>
      <c r="H966" t="s">
        <v>14093</v>
      </c>
      <c r="I966" t="s">
        <v>14094</v>
      </c>
      <c r="J966" t="s">
        <v>5945</v>
      </c>
      <c r="K966" t="s">
        <v>5931</v>
      </c>
    </row>
    <row r="967" spans="1:11" x14ac:dyDescent="0.55000000000000004">
      <c r="A967" s="8" t="s">
        <v>5395</v>
      </c>
      <c r="E967" s="19" t="s">
        <v>5588</v>
      </c>
      <c r="F967">
        <v>1</v>
      </c>
      <c r="G967" t="s">
        <v>13988</v>
      </c>
      <c r="H967" t="s">
        <v>13989</v>
      </c>
      <c r="I967" t="s">
        <v>13990</v>
      </c>
      <c r="J967" t="s">
        <v>5945</v>
      </c>
      <c r="K967" t="s">
        <v>5931</v>
      </c>
    </row>
    <row r="968" spans="1:11" x14ac:dyDescent="0.55000000000000004">
      <c r="A968" t="s">
        <v>5396</v>
      </c>
      <c r="E968" s="8" t="s">
        <v>5610</v>
      </c>
      <c r="F968">
        <v>1</v>
      </c>
      <c r="G968" t="s">
        <v>14100</v>
      </c>
      <c r="H968" t="s">
        <v>14101</v>
      </c>
      <c r="I968" t="s">
        <v>14102</v>
      </c>
      <c r="J968" t="s">
        <v>5945</v>
      </c>
      <c r="K968" t="s">
        <v>5931</v>
      </c>
    </row>
    <row r="969" spans="1:11" x14ac:dyDescent="0.55000000000000004">
      <c r="A969" t="s">
        <v>5397</v>
      </c>
      <c r="E969" s="8" t="s">
        <v>5613</v>
      </c>
      <c r="F969">
        <v>1</v>
      </c>
      <c r="G969" t="s">
        <v>13906</v>
      </c>
      <c r="H969" t="s">
        <v>13907</v>
      </c>
      <c r="I969" t="s">
        <v>8119</v>
      </c>
      <c r="J969" t="s">
        <v>5945</v>
      </c>
      <c r="K969" t="s">
        <v>5931</v>
      </c>
    </row>
    <row r="970" spans="1:11" x14ac:dyDescent="0.55000000000000004">
      <c r="A970" s="8" t="s">
        <v>5398</v>
      </c>
      <c r="E970" s="8" t="s">
        <v>5645</v>
      </c>
      <c r="F970">
        <v>1</v>
      </c>
      <c r="G970" t="s">
        <v>13660</v>
      </c>
      <c r="H970" t="s">
        <v>14072</v>
      </c>
      <c r="I970" t="s">
        <v>14073</v>
      </c>
      <c r="J970" t="s">
        <v>5945</v>
      </c>
      <c r="K970" t="s">
        <v>5931</v>
      </c>
    </row>
    <row r="971" spans="1:11" x14ac:dyDescent="0.55000000000000004">
      <c r="A971" s="8" t="s">
        <v>5398</v>
      </c>
      <c r="E971" s="8" t="s">
        <v>4260</v>
      </c>
      <c r="F971">
        <v>1</v>
      </c>
      <c r="G971" t="s">
        <v>13660</v>
      </c>
      <c r="H971" t="s">
        <v>14148</v>
      </c>
      <c r="I971" t="s">
        <v>5944</v>
      </c>
      <c r="J971" t="s">
        <v>5945</v>
      </c>
      <c r="K971" t="s">
        <v>5931</v>
      </c>
    </row>
    <row r="972" spans="1:11" x14ac:dyDescent="0.55000000000000004">
      <c r="A972" s="8" t="s">
        <v>5398</v>
      </c>
      <c r="E972" s="8" t="s">
        <v>5686</v>
      </c>
      <c r="F972">
        <v>1</v>
      </c>
      <c r="G972" t="s">
        <v>14149</v>
      </c>
      <c r="H972" t="s">
        <v>5943</v>
      </c>
      <c r="I972" t="s">
        <v>5944</v>
      </c>
      <c r="J972" t="s">
        <v>5945</v>
      </c>
      <c r="K972" t="s">
        <v>5931</v>
      </c>
    </row>
    <row r="973" spans="1:11" x14ac:dyDescent="0.55000000000000004">
      <c r="A973" s="8" t="s">
        <v>5399</v>
      </c>
      <c r="E973" s="8" t="s">
        <v>5706</v>
      </c>
      <c r="F973">
        <v>1</v>
      </c>
      <c r="G973" t="s">
        <v>13935</v>
      </c>
      <c r="H973" t="s">
        <v>13936</v>
      </c>
      <c r="I973" t="s">
        <v>13937</v>
      </c>
      <c r="J973" t="s">
        <v>5945</v>
      </c>
      <c r="K973" t="s">
        <v>5931</v>
      </c>
    </row>
    <row r="974" spans="1:11" x14ac:dyDescent="0.55000000000000004">
      <c r="A974" s="8" t="s">
        <v>5399</v>
      </c>
      <c r="E974" s="8" t="s">
        <v>5723</v>
      </c>
      <c r="F974">
        <v>1</v>
      </c>
      <c r="G974" t="s">
        <v>13660</v>
      </c>
      <c r="H974" t="s">
        <v>14040</v>
      </c>
      <c r="I974" t="s">
        <v>8473</v>
      </c>
      <c r="J974" t="s">
        <v>5945</v>
      </c>
      <c r="K974" t="s">
        <v>5931</v>
      </c>
    </row>
    <row r="975" spans="1:11" x14ac:dyDescent="0.55000000000000004">
      <c r="A975" s="8" t="s">
        <v>5399</v>
      </c>
      <c r="E975" s="8" t="s">
        <v>5738</v>
      </c>
      <c r="F975">
        <v>1</v>
      </c>
      <c r="G975" t="s">
        <v>13660</v>
      </c>
      <c r="H975" t="s">
        <v>14040</v>
      </c>
      <c r="I975" t="s">
        <v>8473</v>
      </c>
      <c r="J975" t="s">
        <v>5945</v>
      </c>
      <c r="K975" t="s">
        <v>5931</v>
      </c>
    </row>
    <row r="976" spans="1:11" x14ac:dyDescent="0.55000000000000004">
      <c r="A976" t="s">
        <v>5400</v>
      </c>
      <c r="E976" s="8" t="s">
        <v>5797</v>
      </c>
      <c r="F976">
        <v>1</v>
      </c>
      <c r="G976" t="s">
        <v>13660</v>
      </c>
      <c r="H976" t="s">
        <v>14177</v>
      </c>
      <c r="I976" t="s">
        <v>14178</v>
      </c>
      <c r="J976" t="s">
        <v>5945</v>
      </c>
      <c r="K976" t="s">
        <v>5931</v>
      </c>
    </row>
    <row r="977" spans="1:11" x14ac:dyDescent="0.55000000000000004">
      <c r="A977" t="s">
        <v>5401</v>
      </c>
      <c r="E977" s="8" t="s">
        <v>5813</v>
      </c>
      <c r="F977">
        <v>1</v>
      </c>
      <c r="G977" t="s">
        <v>13988</v>
      </c>
      <c r="H977" t="s">
        <v>13989</v>
      </c>
      <c r="I977" t="s">
        <v>13990</v>
      </c>
      <c r="J977" t="s">
        <v>5945</v>
      </c>
      <c r="K977" t="s">
        <v>5931</v>
      </c>
    </row>
    <row r="978" spans="1:11" x14ac:dyDescent="0.55000000000000004">
      <c r="A978" t="s">
        <v>5402</v>
      </c>
      <c r="E978" s="8" t="s">
        <v>5852</v>
      </c>
      <c r="F978">
        <v>1</v>
      </c>
      <c r="G978" t="s">
        <v>13660</v>
      </c>
      <c r="H978" t="s">
        <v>14093</v>
      </c>
      <c r="I978" t="s">
        <v>14094</v>
      </c>
      <c r="J978" t="s">
        <v>5945</v>
      </c>
      <c r="K978" t="s">
        <v>5931</v>
      </c>
    </row>
    <row r="979" spans="1:11" x14ac:dyDescent="0.55000000000000004">
      <c r="A979" s="8" t="s">
        <v>5403</v>
      </c>
      <c r="E979" s="8" t="s">
        <v>5867</v>
      </c>
      <c r="F979">
        <v>1</v>
      </c>
      <c r="G979" t="s">
        <v>14184</v>
      </c>
      <c r="H979" t="s">
        <v>14185</v>
      </c>
      <c r="I979" t="s">
        <v>5944</v>
      </c>
      <c r="J979" t="s">
        <v>5945</v>
      </c>
      <c r="K979" t="s">
        <v>5931</v>
      </c>
    </row>
    <row r="980" spans="1:11" x14ac:dyDescent="0.55000000000000004">
      <c r="A980" s="8" t="s">
        <v>5404</v>
      </c>
      <c r="E980" s="8" t="s">
        <v>5875</v>
      </c>
      <c r="F980">
        <v>1</v>
      </c>
      <c r="G980" t="s">
        <v>14184</v>
      </c>
      <c r="H980" t="s">
        <v>14185</v>
      </c>
      <c r="I980" t="s">
        <v>5944</v>
      </c>
      <c r="J980" t="s">
        <v>5945</v>
      </c>
      <c r="K980" t="s">
        <v>5931</v>
      </c>
    </row>
    <row r="981" spans="1:11" x14ac:dyDescent="0.55000000000000004">
      <c r="A981" s="8" t="s">
        <v>5405</v>
      </c>
      <c r="E981" s="8" t="s">
        <v>5885</v>
      </c>
      <c r="F981">
        <v>1</v>
      </c>
      <c r="G981" t="s">
        <v>13660</v>
      </c>
      <c r="H981" t="s">
        <v>13907</v>
      </c>
      <c r="I981" t="s">
        <v>8119</v>
      </c>
      <c r="J981" t="s">
        <v>5945</v>
      </c>
      <c r="K981" t="s">
        <v>5931</v>
      </c>
    </row>
    <row r="982" spans="1:11" x14ac:dyDescent="0.55000000000000004">
      <c r="A982" s="19" t="s">
        <v>5405</v>
      </c>
      <c r="E982" s="8" t="s">
        <v>5906</v>
      </c>
      <c r="F982">
        <v>1</v>
      </c>
      <c r="G982" t="s">
        <v>14018</v>
      </c>
      <c r="H982" t="s">
        <v>14019</v>
      </c>
      <c r="I982" t="s">
        <v>8651</v>
      </c>
      <c r="J982" t="s">
        <v>5945</v>
      </c>
      <c r="K982" t="s">
        <v>5931</v>
      </c>
    </row>
    <row r="983" spans="1:11" x14ac:dyDescent="0.55000000000000004">
      <c r="A983" t="s">
        <v>6404</v>
      </c>
      <c r="E983" s="8" t="s">
        <v>4929</v>
      </c>
      <c r="F983">
        <v>1</v>
      </c>
      <c r="H983" t="s">
        <v>14212</v>
      </c>
      <c r="I983" t="s">
        <v>14213</v>
      </c>
      <c r="J983" t="s">
        <v>5935</v>
      </c>
      <c r="K983" t="s">
        <v>5936</v>
      </c>
    </row>
    <row r="984" spans="1:11" x14ac:dyDescent="0.55000000000000004">
      <c r="A984" s="8" t="s">
        <v>5406</v>
      </c>
      <c r="E984" s="8" t="s">
        <v>6354</v>
      </c>
      <c r="F984">
        <v>1</v>
      </c>
      <c r="H984" t="s">
        <v>14647</v>
      </c>
      <c r="I984" t="s">
        <v>14648</v>
      </c>
      <c r="J984" t="s">
        <v>5935</v>
      </c>
      <c r="K984" t="s">
        <v>5936</v>
      </c>
    </row>
    <row r="985" spans="1:11" x14ac:dyDescent="0.55000000000000004">
      <c r="A985" t="s">
        <v>5406</v>
      </c>
      <c r="E985" s="8" t="s">
        <v>4944</v>
      </c>
      <c r="F985">
        <v>1</v>
      </c>
      <c r="G985" t="s">
        <v>13660</v>
      </c>
      <c r="H985" t="s">
        <v>13926</v>
      </c>
      <c r="I985" t="s">
        <v>13927</v>
      </c>
      <c r="J985" t="s">
        <v>5935</v>
      </c>
      <c r="K985" t="s">
        <v>5936</v>
      </c>
    </row>
    <row r="986" spans="1:11" x14ac:dyDescent="0.55000000000000004">
      <c r="A986" t="s">
        <v>5406</v>
      </c>
      <c r="E986" s="8" t="s">
        <v>4962</v>
      </c>
      <c r="F986">
        <v>1</v>
      </c>
      <c r="G986" t="s">
        <v>13660</v>
      </c>
      <c r="H986" t="s">
        <v>5933</v>
      </c>
      <c r="I986" t="s">
        <v>5934</v>
      </c>
      <c r="J986" t="s">
        <v>5935</v>
      </c>
      <c r="K986" t="s">
        <v>5936</v>
      </c>
    </row>
    <row r="987" spans="1:11" x14ac:dyDescent="0.55000000000000004">
      <c r="A987" t="s">
        <v>5406</v>
      </c>
      <c r="E987" s="8" t="s">
        <v>4965</v>
      </c>
      <c r="F987">
        <v>1</v>
      </c>
      <c r="G987" t="s">
        <v>13660</v>
      </c>
      <c r="H987" t="s">
        <v>14235</v>
      </c>
      <c r="I987" t="s">
        <v>14236</v>
      </c>
      <c r="J987" t="s">
        <v>5935</v>
      </c>
      <c r="K987" t="s">
        <v>5936</v>
      </c>
    </row>
    <row r="988" spans="1:11" x14ac:dyDescent="0.55000000000000004">
      <c r="A988" t="s">
        <v>5407</v>
      </c>
      <c r="E988" s="8" t="s">
        <v>6356</v>
      </c>
      <c r="F988">
        <v>1</v>
      </c>
      <c r="H988" t="s">
        <v>14319</v>
      </c>
      <c r="I988" t="s">
        <v>14320</v>
      </c>
      <c r="J988" t="s">
        <v>5935</v>
      </c>
      <c r="K988" t="s">
        <v>5936</v>
      </c>
    </row>
    <row r="989" spans="1:11" x14ac:dyDescent="0.55000000000000004">
      <c r="A989" s="8" t="s">
        <v>5408</v>
      </c>
      <c r="E989" s="8" t="s">
        <v>4968</v>
      </c>
      <c r="F989">
        <v>1</v>
      </c>
      <c r="G989" t="s">
        <v>13660</v>
      </c>
      <c r="H989" t="s">
        <v>5933</v>
      </c>
      <c r="I989" t="s">
        <v>5934</v>
      </c>
      <c r="J989" t="s">
        <v>5935</v>
      </c>
      <c r="K989" t="s">
        <v>5936</v>
      </c>
    </row>
    <row r="990" spans="1:11" x14ac:dyDescent="0.55000000000000004">
      <c r="A990" t="s">
        <v>5409</v>
      </c>
      <c r="E990" s="8" t="s">
        <v>4969</v>
      </c>
      <c r="F990">
        <v>1</v>
      </c>
      <c r="G990" t="s">
        <v>14240</v>
      </c>
      <c r="H990" t="s">
        <v>14241</v>
      </c>
      <c r="I990" t="s">
        <v>5934</v>
      </c>
      <c r="J990" t="s">
        <v>5935</v>
      </c>
      <c r="K990" t="s">
        <v>5936</v>
      </c>
    </row>
    <row r="991" spans="1:11" x14ac:dyDescent="0.55000000000000004">
      <c r="A991" t="s">
        <v>5409</v>
      </c>
      <c r="E991" s="8" t="s">
        <v>883</v>
      </c>
      <c r="F991">
        <v>1</v>
      </c>
      <c r="G991" t="s">
        <v>14242</v>
      </c>
      <c r="H991" t="s">
        <v>14243</v>
      </c>
      <c r="I991" t="s">
        <v>14017</v>
      </c>
      <c r="J991" t="s">
        <v>5935</v>
      </c>
      <c r="K991" t="s">
        <v>5936</v>
      </c>
    </row>
    <row r="992" spans="1:11" x14ac:dyDescent="0.55000000000000004">
      <c r="A992" t="s">
        <v>5410</v>
      </c>
      <c r="E992" s="8" t="s">
        <v>4973</v>
      </c>
      <c r="F992">
        <v>1</v>
      </c>
      <c r="G992" t="s">
        <v>14044</v>
      </c>
      <c r="H992" t="s">
        <v>13826</v>
      </c>
      <c r="I992" t="s">
        <v>13827</v>
      </c>
      <c r="J992" t="s">
        <v>5935</v>
      </c>
      <c r="K992" t="s">
        <v>5936</v>
      </c>
    </row>
    <row r="993" spans="1:11" x14ac:dyDescent="0.55000000000000004">
      <c r="A993" t="s">
        <v>5411</v>
      </c>
      <c r="E993" s="8" t="s">
        <v>344</v>
      </c>
      <c r="F993">
        <v>1</v>
      </c>
      <c r="G993" t="s">
        <v>13660</v>
      </c>
      <c r="H993" t="s">
        <v>14250</v>
      </c>
      <c r="I993" t="s">
        <v>14251</v>
      </c>
      <c r="J993" t="s">
        <v>5935</v>
      </c>
      <c r="K993" t="s">
        <v>5936</v>
      </c>
    </row>
    <row r="994" spans="1:11" x14ac:dyDescent="0.55000000000000004">
      <c r="A994" t="s">
        <v>5412</v>
      </c>
      <c r="E994" s="8" t="s">
        <v>4983</v>
      </c>
      <c r="F994">
        <v>1</v>
      </c>
      <c r="G994" t="s">
        <v>14252</v>
      </c>
      <c r="H994" t="s">
        <v>13826</v>
      </c>
      <c r="I994" t="s">
        <v>13827</v>
      </c>
      <c r="J994" t="s">
        <v>5935</v>
      </c>
      <c r="K994" t="s">
        <v>5936</v>
      </c>
    </row>
    <row r="995" spans="1:11" x14ac:dyDescent="0.55000000000000004">
      <c r="A995" t="s">
        <v>5413</v>
      </c>
      <c r="E995" s="8" t="s">
        <v>4989</v>
      </c>
      <c r="F995">
        <v>1</v>
      </c>
      <c r="G995" t="s">
        <v>13660</v>
      </c>
      <c r="H995" t="s">
        <v>14260</v>
      </c>
      <c r="I995" t="s">
        <v>14261</v>
      </c>
      <c r="J995" t="s">
        <v>5935</v>
      </c>
      <c r="K995" t="s">
        <v>5936</v>
      </c>
    </row>
    <row r="996" spans="1:11" x14ac:dyDescent="0.55000000000000004">
      <c r="A996" s="8" t="s">
        <v>5414</v>
      </c>
      <c r="E996" s="8" t="s">
        <v>4996</v>
      </c>
      <c r="F996">
        <v>1</v>
      </c>
      <c r="G996" t="s">
        <v>13901</v>
      </c>
      <c r="H996" t="s">
        <v>13728</v>
      </c>
      <c r="I996" t="s">
        <v>13875</v>
      </c>
      <c r="J996" t="s">
        <v>5935</v>
      </c>
      <c r="K996" t="s">
        <v>5936</v>
      </c>
    </row>
    <row r="997" spans="1:11" x14ac:dyDescent="0.55000000000000004">
      <c r="A997" t="s">
        <v>5415</v>
      </c>
      <c r="E997" s="8" t="s">
        <v>5001</v>
      </c>
      <c r="F997">
        <v>1</v>
      </c>
      <c r="G997" t="s">
        <v>13660</v>
      </c>
      <c r="H997" t="s">
        <v>14268</v>
      </c>
      <c r="I997" t="s">
        <v>8332</v>
      </c>
      <c r="J997" t="s">
        <v>5935</v>
      </c>
      <c r="K997" t="s">
        <v>5936</v>
      </c>
    </row>
    <row r="998" spans="1:11" x14ac:dyDescent="0.55000000000000004">
      <c r="A998" t="s">
        <v>5415</v>
      </c>
      <c r="E998" s="8" t="s">
        <v>13614</v>
      </c>
      <c r="F998">
        <v>1</v>
      </c>
      <c r="H998" t="s">
        <v>13855</v>
      </c>
      <c r="I998" t="s">
        <v>13856</v>
      </c>
      <c r="J998" t="s">
        <v>5935</v>
      </c>
      <c r="K998" t="s">
        <v>5936</v>
      </c>
    </row>
    <row r="999" spans="1:11" x14ac:dyDescent="0.55000000000000004">
      <c r="A999" s="19" t="s">
        <v>5416</v>
      </c>
      <c r="E999" s="8" t="s">
        <v>5008</v>
      </c>
      <c r="F999">
        <v>1</v>
      </c>
      <c r="G999" t="s">
        <v>14257</v>
      </c>
      <c r="H999" t="s">
        <v>14258</v>
      </c>
      <c r="I999" t="s">
        <v>14259</v>
      </c>
      <c r="J999" t="s">
        <v>5935</v>
      </c>
      <c r="K999" t="s">
        <v>5936</v>
      </c>
    </row>
    <row r="1000" spans="1:11" x14ac:dyDescent="0.55000000000000004">
      <c r="A1000" s="8" t="s">
        <v>5416</v>
      </c>
      <c r="E1000" s="8" t="s">
        <v>5013</v>
      </c>
      <c r="F1000">
        <v>1</v>
      </c>
      <c r="G1000" t="s">
        <v>14257</v>
      </c>
      <c r="H1000" t="s">
        <v>14258</v>
      </c>
      <c r="I1000" t="s">
        <v>14279</v>
      </c>
      <c r="J1000" t="s">
        <v>5935</v>
      </c>
      <c r="K1000" t="s">
        <v>5936</v>
      </c>
    </row>
    <row r="1001" spans="1:11" x14ac:dyDescent="0.55000000000000004">
      <c r="A1001" t="s">
        <v>5416</v>
      </c>
      <c r="E1001" s="8" t="s">
        <v>1275</v>
      </c>
      <c r="F1001">
        <v>1</v>
      </c>
      <c r="G1001" t="s">
        <v>13660</v>
      </c>
      <c r="H1001" t="s">
        <v>13660</v>
      </c>
      <c r="I1001" t="s">
        <v>14121</v>
      </c>
      <c r="J1001" t="s">
        <v>5935</v>
      </c>
      <c r="K1001" t="s">
        <v>5936</v>
      </c>
    </row>
    <row r="1002" spans="1:11" x14ac:dyDescent="0.55000000000000004">
      <c r="A1002" t="s">
        <v>5417</v>
      </c>
      <c r="E1002" s="8" t="s">
        <v>5015</v>
      </c>
      <c r="F1002">
        <v>1</v>
      </c>
      <c r="G1002" t="s">
        <v>14280</v>
      </c>
      <c r="H1002" t="s">
        <v>13728</v>
      </c>
      <c r="I1002" t="s">
        <v>13875</v>
      </c>
      <c r="J1002" t="s">
        <v>5935</v>
      </c>
      <c r="K1002" t="s">
        <v>5936</v>
      </c>
    </row>
    <row r="1003" spans="1:11" x14ac:dyDescent="0.55000000000000004">
      <c r="A1003" t="s">
        <v>5417</v>
      </c>
      <c r="E1003" s="8" t="s">
        <v>6362</v>
      </c>
      <c r="F1003">
        <v>1</v>
      </c>
      <c r="H1003" t="s">
        <v>14277</v>
      </c>
      <c r="I1003" t="s">
        <v>14278</v>
      </c>
      <c r="J1003" t="s">
        <v>5935</v>
      </c>
      <c r="K1003" t="s">
        <v>5936</v>
      </c>
    </row>
    <row r="1004" spans="1:11" x14ac:dyDescent="0.55000000000000004">
      <c r="A1004" t="s">
        <v>5417</v>
      </c>
      <c r="E1004" s="8" t="s">
        <v>13621</v>
      </c>
      <c r="F1004">
        <v>1</v>
      </c>
      <c r="H1004" t="s">
        <v>13892</v>
      </c>
      <c r="I1004" t="s">
        <v>13875</v>
      </c>
      <c r="J1004" t="s">
        <v>5935</v>
      </c>
      <c r="K1004" t="s">
        <v>5936</v>
      </c>
    </row>
    <row r="1005" spans="1:11" x14ac:dyDescent="0.55000000000000004">
      <c r="A1005" t="s">
        <v>5417</v>
      </c>
      <c r="E1005" s="8" t="s">
        <v>5031</v>
      </c>
      <c r="F1005">
        <v>1</v>
      </c>
      <c r="G1005" t="s">
        <v>13660</v>
      </c>
      <c r="H1005" t="s">
        <v>5933</v>
      </c>
      <c r="I1005" t="s">
        <v>5934</v>
      </c>
      <c r="J1005" t="s">
        <v>5935</v>
      </c>
      <c r="K1005" t="s">
        <v>5936</v>
      </c>
    </row>
    <row r="1006" spans="1:11" x14ac:dyDescent="0.55000000000000004">
      <c r="A1006" t="s">
        <v>5417</v>
      </c>
      <c r="E1006" s="8" t="s">
        <v>5033</v>
      </c>
      <c r="F1006">
        <v>1</v>
      </c>
      <c r="G1006" t="s">
        <v>13660</v>
      </c>
      <c r="H1006" t="s">
        <v>14293</v>
      </c>
      <c r="I1006" t="s">
        <v>14294</v>
      </c>
      <c r="J1006" t="s">
        <v>5935</v>
      </c>
      <c r="K1006" t="s">
        <v>5936</v>
      </c>
    </row>
    <row r="1007" spans="1:11" x14ac:dyDescent="0.55000000000000004">
      <c r="A1007" s="8" t="s">
        <v>5418</v>
      </c>
      <c r="E1007" s="8" t="s">
        <v>5036</v>
      </c>
      <c r="F1007">
        <v>1</v>
      </c>
      <c r="G1007" t="s">
        <v>14302</v>
      </c>
      <c r="H1007" t="s">
        <v>14303</v>
      </c>
      <c r="I1007" t="s">
        <v>13856</v>
      </c>
      <c r="J1007" t="s">
        <v>5935</v>
      </c>
      <c r="K1007" t="s">
        <v>5936</v>
      </c>
    </row>
    <row r="1008" spans="1:11" x14ac:dyDescent="0.55000000000000004">
      <c r="A1008" t="s">
        <v>5419</v>
      </c>
      <c r="E1008" s="8" t="s">
        <v>5040</v>
      </c>
      <c r="F1008">
        <v>1</v>
      </c>
      <c r="G1008" t="s">
        <v>14304</v>
      </c>
      <c r="H1008" t="s">
        <v>14241</v>
      </c>
      <c r="I1008" t="s">
        <v>5934</v>
      </c>
      <c r="J1008" t="s">
        <v>5935</v>
      </c>
      <c r="K1008" t="s">
        <v>5936</v>
      </c>
    </row>
    <row r="1009" spans="1:11" x14ac:dyDescent="0.55000000000000004">
      <c r="A1009" s="8" t="s">
        <v>6405</v>
      </c>
      <c r="E1009" s="8" t="s">
        <v>3740</v>
      </c>
      <c r="F1009">
        <v>1</v>
      </c>
      <c r="G1009" t="s">
        <v>14222</v>
      </c>
      <c r="H1009" t="s">
        <v>14314</v>
      </c>
      <c r="I1009" t="s">
        <v>14223</v>
      </c>
      <c r="J1009" t="s">
        <v>5935</v>
      </c>
      <c r="K1009" t="s">
        <v>5936</v>
      </c>
    </row>
    <row r="1010" spans="1:11" x14ac:dyDescent="0.55000000000000004">
      <c r="A1010" t="s">
        <v>5420</v>
      </c>
      <c r="E1010" s="8" t="s">
        <v>5067</v>
      </c>
      <c r="F1010">
        <v>1</v>
      </c>
      <c r="G1010" t="s">
        <v>13660</v>
      </c>
      <c r="H1010" t="s">
        <v>14315</v>
      </c>
      <c r="I1010" t="s">
        <v>14316</v>
      </c>
      <c r="J1010" t="s">
        <v>5935</v>
      </c>
      <c r="K1010" t="s">
        <v>5936</v>
      </c>
    </row>
    <row r="1011" spans="1:11" x14ac:dyDescent="0.55000000000000004">
      <c r="A1011" t="s">
        <v>5420</v>
      </c>
      <c r="E1011" s="8" t="s">
        <v>914</v>
      </c>
      <c r="F1011">
        <v>1</v>
      </c>
      <c r="H1011" t="s">
        <v>14158</v>
      </c>
      <c r="I1011" t="s">
        <v>14318</v>
      </c>
      <c r="J1011" t="s">
        <v>5935</v>
      </c>
      <c r="K1011" t="s">
        <v>5936</v>
      </c>
    </row>
    <row r="1012" spans="1:11" x14ac:dyDescent="0.55000000000000004">
      <c r="A1012" t="s">
        <v>5421</v>
      </c>
      <c r="E1012" s="8" t="s">
        <v>5093</v>
      </c>
      <c r="F1012">
        <v>1</v>
      </c>
      <c r="G1012" t="s">
        <v>13660</v>
      </c>
      <c r="H1012" t="s">
        <v>14064</v>
      </c>
      <c r="I1012" t="s">
        <v>14065</v>
      </c>
      <c r="J1012" t="s">
        <v>5935</v>
      </c>
      <c r="K1012" t="s">
        <v>5936</v>
      </c>
    </row>
    <row r="1013" spans="1:11" x14ac:dyDescent="0.55000000000000004">
      <c r="A1013" t="s">
        <v>5421</v>
      </c>
      <c r="E1013" s="8" t="s">
        <v>6370</v>
      </c>
      <c r="F1013">
        <v>1</v>
      </c>
      <c r="G1013" t="s">
        <v>14204</v>
      </c>
      <c r="H1013" t="s">
        <v>14205</v>
      </c>
      <c r="I1013" t="s">
        <v>14206</v>
      </c>
      <c r="J1013" t="s">
        <v>5935</v>
      </c>
      <c r="K1013" t="s">
        <v>5936</v>
      </c>
    </row>
    <row r="1014" spans="1:11" x14ac:dyDescent="0.55000000000000004">
      <c r="A1014" s="8" t="s">
        <v>5422</v>
      </c>
      <c r="E1014" s="8" t="s">
        <v>5102</v>
      </c>
      <c r="F1014">
        <v>1</v>
      </c>
      <c r="G1014" t="s">
        <v>13660</v>
      </c>
      <c r="H1014" t="s">
        <v>14349</v>
      </c>
      <c r="I1014" t="s">
        <v>14350</v>
      </c>
      <c r="J1014" t="s">
        <v>5935</v>
      </c>
      <c r="K1014" t="s">
        <v>5936</v>
      </c>
    </row>
    <row r="1015" spans="1:11" x14ac:dyDescent="0.55000000000000004">
      <c r="A1015" t="s">
        <v>5423</v>
      </c>
      <c r="E1015" s="8" t="s">
        <v>6371</v>
      </c>
      <c r="F1015">
        <v>1</v>
      </c>
      <c r="G1015" t="s">
        <v>14619</v>
      </c>
      <c r="H1015" t="s">
        <v>14620</v>
      </c>
      <c r="I1015" t="s">
        <v>14621</v>
      </c>
      <c r="J1015" t="s">
        <v>5935</v>
      </c>
      <c r="K1015" t="s">
        <v>5936</v>
      </c>
    </row>
    <row r="1016" spans="1:11" x14ac:dyDescent="0.55000000000000004">
      <c r="A1016" t="s">
        <v>5424</v>
      </c>
      <c r="E1016" s="8" t="s">
        <v>6374</v>
      </c>
      <c r="F1016">
        <v>1</v>
      </c>
      <c r="H1016" t="s">
        <v>14277</v>
      </c>
      <c r="I1016" t="s">
        <v>14278</v>
      </c>
      <c r="J1016" t="s">
        <v>5935</v>
      </c>
      <c r="K1016" t="s">
        <v>5936</v>
      </c>
    </row>
    <row r="1017" spans="1:11" x14ac:dyDescent="0.55000000000000004">
      <c r="A1017" s="19" t="s">
        <v>5425</v>
      </c>
      <c r="E1017" s="8" t="s">
        <v>6375</v>
      </c>
      <c r="F1017">
        <v>1</v>
      </c>
      <c r="G1017" t="s">
        <v>14619</v>
      </c>
      <c r="H1017" t="s">
        <v>14620</v>
      </c>
      <c r="I1017" t="s">
        <v>14621</v>
      </c>
      <c r="J1017" t="s">
        <v>5935</v>
      </c>
      <c r="K1017" t="s">
        <v>5936</v>
      </c>
    </row>
    <row r="1018" spans="1:11" x14ac:dyDescent="0.55000000000000004">
      <c r="A1018" s="8" t="s">
        <v>5426</v>
      </c>
      <c r="E1018" s="8" t="s">
        <v>5120</v>
      </c>
      <c r="F1018">
        <v>1</v>
      </c>
      <c r="G1018" t="s">
        <v>14367</v>
      </c>
      <c r="H1018" t="s">
        <v>13728</v>
      </c>
      <c r="I1018" t="s">
        <v>13875</v>
      </c>
      <c r="J1018" t="s">
        <v>5935</v>
      </c>
      <c r="K1018" t="s">
        <v>5936</v>
      </c>
    </row>
    <row r="1019" spans="1:11" x14ac:dyDescent="0.55000000000000004">
      <c r="A1019" t="s">
        <v>5427</v>
      </c>
      <c r="E1019" s="8" t="s">
        <v>5121</v>
      </c>
      <c r="F1019">
        <v>1</v>
      </c>
      <c r="G1019" t="s">
        <v>14370</v>
      </c>
      <c r="H1019" t="s">
        <v>14371</v>
      </c>
      <c r="I1019" t="s">
        <v>14372</v>
      </c>
      <c r="J1019" t="s">
        <v>5935</v>
      </c>
      <c r="K1019" t="s">
        <v>5936</v>
      </c>
    </row>
    <row r="1020" spans="1:11" x14ac:dyDescent="0.55000000000000004">
      <c r="A1020" t="s">
        <v>5427</v>
      </c>
      <c r="E1020" s="8" t="s">
        <v>13622</v>
      </c>
      <c r="F1020">
        <v>1</v>
      </c>
      <c r="G1020" t="s">
        <v>13901</v>
      </c>
      <c r="H1020" t="s">
        <v>13728</v>
      </c>
      <c r="I1020" t="s">
        <v>13875</v>
      </c>
      <c r="J1020" t="s">
        <v>5935</v>
      </c>
      <c r="K1020" t="s">
        <v>5936</v>
      </c>
    </row>
    <row r="1021" spans="1:11" x14ac:dyDescent="0.55000000000000004">
      <c r="A1021" t="s">
        <v>5428</v>
      </c>
      <c r="E1021" s="8" t="s">
        <v>5143</v>
      </c>
      <c r="F1021">
        <v>1</v>
      </c>
      <c r="G1021" t="s">
        <v>14380</v>
      </c>
      <c r="H1021" t="s">
        <v>14381</v>
      </c>
      <c r="I1021" t="s">
        <v>14316</v>
      </c>
      <c r="J1021" t="s">
        <v>5935</v>
      </c>
      <c r="K1021" t="s">
        <v>5936</v>
      </c>
    </row>
    <row r="1022" spans="1:11" x14ac:dyDescent="0.55000000000000004">
      <c r="A1022" t="s">
        <v>5429</v>
      </c>
      <c r="E1022" s="8" t="s">
        <v>5149</v>
      </c>
      <c r="F1022">
        <v>1</v>
      </c>
      <c r="G1022" t="s">
        <v>14367</v>
      </c>
      <c r="H1022" t="s">
        <v>13728</v>
      </c>
      <c r="I1022" t="s">
        <v>13875</v>
      </c>
      <c r="J1022" t="s">
        <v>5935</v>
      </c>
      <c r="K1022" t="s">
        <v>5936</v>
      </c>
    </row>
    <row r="1023" spans="1:11" x14ac:dyDescent="0.55000000000000004">
      <c r="A1023" s="8" t="s">
        <v>5430</v>
      </c>
      <c r="E1023" s="8" t="s">
        <v>6377</v>
      </c>
      <c r="F1023">
        <v>1</v>
      </c>
      <c r="G1023" t="s">
        <v>14619</v>
      </c>
      <c r="H1023" t="s">
        <v>14620</v>
      </c>
      <c r="I1023" t="s">
        <v>14621</v>
      </c>
      <c r="J1023" t="s">
        <v>5935</v>
      </c>
      <c r="K1023" t="s">
        <v>5936</v>
      </c>
    </row>
    <row r="1024" spans="1:11" x14ac:dyDescent="0.55000000000000004">
      <c r="A1024" s="8" t="s">
        <v>5430</v>
      </c>
      <c r="E1024" s="8" t="s">
        <v>5153</v>
      </c>
      <c r="F1024">
        <v>1</v>
      </c>
      <c r="G1024" t="s">
        <v>13660</v>
      </c>
      <c r="H1024" t="s">
        <v>5933</v>
      </c>
      <c r="I1024" t="s">
        <v>5934</v>
      </c>
      <c r="J1024" t="s">
        <v>5935</v>
      </c>
      <c r="K1024" t="s">
        <v>5936</v>
      </c>
    </row>
    <row r="1025" spans="1:11" x14ac:dyDescent="0.55000000000000004">
      <c r="A1025" s="8" t="s">
        <v>5430</v>
      </c>
      <c r="E1025" s="8" t="s">
        <v>5159</v>
      </c>
      <c r="F1025">
        <v>1</v>
      </c>
      <c r="G1025" t="s">
        <v>13660</v>
      </c>
      <c r="H1025" t="s">
        <v>13661</v>
      </c>
      <c r="I1025" t="s">
        <v>13662</v>
      </c>
      <c r="J1025" t="s">
        <v>5935</v>
      </c>
      <c r="K1025" t="s">
        <v>5936</v>
      </c>
    </row>
    <row r="1026" spans="1:11" x14ac:dyDescent="0.55000000000000004">
      <c r="A1026" t="s">
        <v>5431</v>
      </c>
      <c r="E1026" s="8" t="s">
        <v>5162</v>
      </c>
      <c r="F1026">
        <v>1</v>
      </c>
      <c r="G1026" t="s">
        <v>13901</v>
      </c>
      <c r="H1026" t="s">
        <v>13728</v>
      </c>
      <c r="I1026" t="s">
        <v>13875</v>
      </c>
      <c r="J1026" t="s">
        <v>5935</v>
      </c>
      <c r="K1026" t="s">
        <v>5936</v>
      </c>
    </row>
    <row r="1027" spans="1:11" x14ac:dyDescent="0.55000000000000004">
      <c r="A1027" t="s">
        <v>5432</v>
      </c>
      <c r="E1027" s="8" t="s">
        <v>5167</v>
      </c>
      <c r="F1027">
        <v>1</v>
      </c>
      <c r="G1027" t="s">
        <v>13660</v>
      </c>
      <c r="H1027" t="s">
        <v>14452</v>
      </c>
      <c r="I1027" t="s">
        <v>14453</v>
      </c>
      <c r="J1027" t="s">
        <v>5935</v>
      </c>
      <c r="K1027" t="s">
        <v>5936</v>
      </c>
    </row>
    <row r="1028" spans="1:11" x14ac:dyDescent="0.55000000000000004">
      <c r="A1028" t="s">
        <v>5433</v>
      </c>
      <c r="E1028" s="8" t="s">
        <v>13623</v>
      </c>
      <c r="F1028">
        <v>1</v>
      </c>
      <c r="H1028" t="s">
        <v>13892</v>
      </c>
      <c r="I1028" t="s">
        <v>13875</v>
      </c>
      <c r="J1028" t="s">
        <v>5935</v>
      </c>
      <c r="K1028" t="s">
        <v>5936</v>
      </c>
    </row>
    <row r="1029" spans="1:11" x14ac:dyDescent="0.55000000000000004">
      <c r="A1029" t="s">
        <v>5434</v>
      </c>
      <c r="E1029" s="8" t="s">
        <v>5169</v>
      </c>
      <c r="F1029">
        <v>1</v>
      </c>
      <c r="G1029" t="s">
        <v>13660</v>
      </c>
      <c r="H1029" t="s">
        <v>13793</v>
      </c>
      <c r="I1029" t="s">
        <v>14464</v>
      </c>
      <c r="J1029" t="s">
        <v>5935</v>
      </c>
      <c r="K1029" t="s">
        <v>5936</v>
      </c>
    </row>
    <row r="1030" spans="1:11" x14ac:dyDescent="0.55000000000000004">
      <c r="A1030" t="s">
        <v>5434</v>
      </c>
      <c r="E1030" s="8" t="s">
        <v>5171</v>
      </c>
      <c r="F1030">
        <v>1</v>
      </c>
      <c r="G1030" t="s">
        <v>13901</v>
      </c>
      <c r="H1030" t="s">
        <v>13728</v>
      </c>
      <c r="I1030" t="s">
        <v>14193</v>
      </c>
      <c r="J1030" t="s">
        <v>5935</v>
      </c>
      <c r="K1030" t="s">
        <v>5936</v>
      </c>
    </row>
    <row r="1031" spans="1:11" x14ac:dyDescent="0.55000000000000004">
      <c r="A1031" t="s">
        <v>5435</v>
      </c>
      <c r="E1031" s="8" t="s">
        <v>5185</v>
      </c>
      <c r="F1031">
        <v>1</v>
      </c>
      <c r="G1031" t="s">
        <v>14257</v>
      </c>
      <c r="H1031" t="s">
        <v>14258</v>
      </c>
      <c r="I1031" t="s">
        <v>14259</v>
      </c>
      <c r="J1031" t="s">
        <v>5935</v>
      </c>
      <c r="K1031" t="s">
        <v>5936</v>
      </c>
    </row>
    <row r="1032" spans="1:11" x14ac:dyDescent="0.55000000000000004">
      <c r="A1032" s="8" t="s">
        <v>5436</v>
      </c>
      <c r="E1032" s="8" t="s">
        <v>5187</v>
      </c>
      <c r="F1032">
        <v>1</v>
      </c>
      <c r="G1032" t="s">
        <v>14015</v>
      </c>
      <c r="H1032" t="s">
        <v>13728</v>
      </c>
      <c r="I1032" t="s">
        <v>13875</v>
      </c>
      <c r="J1032" t="s">
        <v>5935</v>
      </c>
      <c r="K1032" t="s">
        <v>5936</v>
      </c>
    </row>
    <row r="1033" spans="1:11" x14ac:dyDescent="0.55000000000000004">
      <c r="A1033" t="s">
        <v>5437</v>
      </c>
      <c r="E1033" s="8" t="s">
        <v>5199</v>
      </c>
      <c r="F1033">
        <v>1</v>
      </c>
      <c r="G1033" t="s">
        <v>14240</v>
      </c>
      <c r="H1033" t="s">
        <v>14241</v>
      </c>
      <c r="I1033" t="s">
        <v>5934</v>
      </c>
      <c r="J1033" t="s">
        <v>5935</v>
      </c>
      <c r="K1033" t="s">
        <v>5936</v>
      </c>
    </row>
    <row r="1034" spans="1:11" x14ac:dyDescent="0.55000000000000004">
      <c r="A1034" t="s">
        <v>5438</v>
      </c>
      <c r="E1034" s="8" t="s">
        <v>5201</v>
      </c>
      <c r="F1034">
        <v>1</v>
      </c>
      <c r="G1034" t="s">
        <v>13660</v>
      </c>
      <c r="H1034" t="s">
        <v>14483</v>
      </c>
      <c r="I1034" t="s">
        <v>14484</v>
      </c>
      <c r="J1034" t="s">
        <v>5935</v>
      </c>
      <c r="K1034" t="s">
        <v>5936</v>
      </c>
    </row>
    <row r="1035" spans="1:11" x14ac:dyDescent="0.55000000000000004">
      <c r="A1035" t="s">
        <v>5439</v>
      </c>
      <c r="E1035" s="8" t="s">
        <v>5203</v>
      </c>
      <c r="F1035">
        <v>1</v>
      </c>
      <c r="G1035" t="s">
        <v>13660</v>
      </c>
      <c r="H1035" t="s">
        <v>13793</v>
      </c>
      <c r="I1035" t="s">
        <v>14464</v>
      </c>
      <c r="J1035" t="s">
        <v>5935</v>
      </c>
      <c r="K1035" t="s">
        <v>5936</v>
      </c>
    </row>
    <row r="1036" spans="1:11" x14ac:dyDescent="0.55000000000000004">
      <c r="A1036" s="8" t="s">
        <v>5440</v>
      </c>
      <c r="E1036" s="8" t="s">
        <v>13471</v>
      </c>
      <c r="F1036">
        <v>1</v>
      </c>
      <c r="G1036" t="s">
        <v>14158</v>
      </c>
      <c r="H1036" t="s">
        <v>14159</v>
      </c>
      <c r="I1036" t="s">
        <v>14160</v>
      </c>
      <c r="J1036" t="s">
        <v>5935</v>
      </c>
      <c r="K1036" t="s">
        <v>5936</v>
      </c>
    </row>
    <row r="1037" spans="1:11" x14ac:dyDescent="0.55000000000000004">
      <c r="A1037" t="s">
        <v>5441</v>
      </c>
      <c r="E1037" s="8" t="s">
        <v>5223</v>
      </c>
      <c r="F1037">
        <v>1</v>
      </c>
      <c r="G1037" t="s">
        <v>13660</v>
      </c>
      <c r="H1037" t="s">
        <v>14293</v>
      </c>
      <c r="I1037" t="s">
        <v>14294</v>
      </c>
      <c r="J1037" t="s">
        <v>5935</v>
      </c>
      <c r="K1037" t="s">
        <v>5936</v>
      </c>
    </row>
    <row r="1038" spans="1:11" x14ac:dyDescent="0.55000000000000004">
      <c r="A1038" t="s">
        <v>5442</v>
      </c>
      <c r="E1038" s="8" t="s">
        <v>3712</v>
      </c>
      <c r="F1038">
        <v>1</v>
      </c>
      <c r="G1038" t="s">
        <v>13660</v>
      </c>
      <c r="H1038" t="s">
        <v>14492</v>
      </c>
      <c r="I1038" t="s">
        <v>14493</v>
      </c>
      <c r="J1038" t="s">
        <v>5935</v>
      </c>
      <c r="K1038" t="s">
        <v>5936</v>
      </c>
    </row>
    <row r="1039" spans="1:11" x14ac:dyDescent="0.55000000000000004">
      <c r="A1039" t="s">
        <v>5443</v>
      </c>
      <c r="E1039" s="8" t="s">
        <v>5233</v>
      </c>
      <c r="F1039">
        <v>1</v>
      </c>
      <c r="G1039" t="s">
        <v>14494</v>
      </c>
      <c r="H1039" t="s">
        <v>14495</v>
      </c>
      <c r="I1039" t="s">
        <v>14496</v>
      </c>
      <c r="J1039" t="s">
        <v>5935</v>
      </c>
      <c r="K1039" t="s">
        <v>5936</v>
      </c>
    </row>
    <row r="1040" spans="1:11" x14ac:dyDescent="0.55000000000000004">
      <c r="A1040" s="8" t="s">
        <v>5444</v>
      </c>
      <c r="E1040" s="8" t="s">
        <v>6390</v>
      </c>
      <c r="F1040">
        <v>1</v>
      </c>
      <c r="G1040" t="s">
        <v>14199</v>
      </c>
      <c r="H1040" t="s">
        <v>13728</v>
      </c>
      <c r="I1040" t="s">
        <v>14200</v>
      </c>
      <c r="J1040" t="s">
        <v>5935</v>
      </c>
      <c r="K1040" t="s">
        <v>5936</v>
      </c>
    </row>
    <row r="1041" spans="1:11" x14ac:dyDescent="0.55000000000000004">
      <c r="A1041" t="s">
        <v>5445</v>
      </c>
      <c r="E1041" s="8" t="s">
        <v>5234</v>
      </c>
      <c r="F1041">
        <v>1</v>
      </c>
      <c r="G1041" t="s">
        <v>14505</v>
      </c>
      <c r="H1041" t="s">
        <v>14506</v>
      </c>
      <c r="I1041" t="s">
        <v>14507</v>
      </c>
      <c r="J1041" t="s">
        <v>5935</v>
      </c>
      <c r="K1041" t="s">
        <v>5936</v>
      </c>
    </row>
    <row r="1042" spans="1:11" x14ac:dyDescent="0.55000000000000004">
      <c r="A1042" s="8" t="s">
        <v>5446</v>
      </c>
      <c r="E1042" s="8" t="s">
        <v>5238</v>
      </c>
      <c r="F1042">
        <v>1</v>
      </c>
      <c r="G1042" t="s">
        <v>13660</v>
      </c>
      <c r="H1042" t="s">
        <v>14241</v>
      </c>
      <c r="I1042" t="s">
        <v>5934</v>
      </c>
      <c r="J1042" t="s">
        <v>5935</v>
      </c>
      <c r="K1042" t="s">
        <v>5936</v>
      </c>
    </row>
    <row r="1043" spans="1:11" x14ac:dyDescent="0.55000000000000004">
      <c r="A1043" s="8" t="s">
        <v>5446</v>
      </c>
      <c r="E1043" s="8" t="s">
        <v>1510</v>
      </c>
      <c r="F1043">
        <v>1</v>
      </c>
      <c r="G1043" t="s">
        <v>13660</v>
      </c>
      <c r="H1043" t="s">
        <v>14568</v>
      </c>
      <c r="I1043" t="s">
        <v>14569</v>
      </c>
      <c r="J1043" t="s">
        <v>5935</v>
      </c>
      <c r="K1043" t="s">
        <v>5936</v>
      </c>
    </row>
    <row r="1044" spans="1:11" x14ac:dyDescent="0.55000000000000004">
      <c r="A1044" t="s">
        <v>5446</v>
      </c>
      <c r="E1044" s="8" t="s">
        <v>5251</v>
      </c>
      <c r="F1044">
        <v>1</v>
      </c>
      <c r="G1044" t="s">
        <v>13660</v>
      </c>
      <c r="H1044" t="s">
        <v>14578</v>
      </c>
      <c r="I1044" t="s">
        <v>14579</v>
      </c>
      <c r="J1044" t="s">
        <v>5935</v>
      </c>
      <c r="K1044" t="s">
        <v>5936</v>
      </c>
    </row>
    <row r="1045" spans="1:11" x14ac:dyDescent="0.55000000000000004">
      <c r="A1045" s="8" t="s">
        <v>5447</v>
      </c>
      <c r="E1045" s="8" t="s">
        <v>5257</v>
      </c>
      <c r="F1045">
        <v>1</v>
      </c>
      <c r="G1045" t="s">
        <v>13660</v>
      </c>
      <c r="H1045" t="s">
        <v>14578</v>
      </c>
      <c r="I1045" t="s">
        <v>14579</v>
      </c>
      <c r="J1045" t="s">
        <v>5935</v>
      </c>
      <c r="K1045" t="s">
        <v>5936</v>
      </c>
    </row>
    <row r="1046" spans="1:11" x14ac:dyDescent="0.55000000000000004">
      <c r="A1046" s="8" t="s">
        <v>5448</v>
      </c>
      <c r="E1046" s="8" t="s">
        <v>3364</v>
      </c>
      <c r="F1046">
        <v>1</v>
      </c>
      <c r="G1046" t="s">
        <v>13660</v>
      </c>
      <c r="H1046" t="s">
        <v>13660</v>
      </c>
      <c r="I1046" t="s">
        <v>14121</v>
      </c>
      <c r="J1046" t="s">
        <v>5935</v>
      </c>
      <c r="K1046" t="s">
        <v>5936</v>
      </c>
    </row>
    <row r="1047" spans="1:11" x14ac:dyDescent="0.55000000000000004">
      <c r="A1047" s="8" t="s">
        <v>5449</v>
      </c>
      <c r="E1047" s="8" t="s">
        <v>6393</v>
      </c>
      <c r="F1047">
        <v>1</v>
      </c>
      <c r="H1047" t="s">
        <v>14647</v>
      </c>
      <c r="I1047" t="s">
        <v>14648</v>
      </c>
      <c r="J1047" t="s">
        <v>5935</v>
      </c>
      <c r="K1047" t="s">
        <v>5936</v>
      </c>
    </row>
    <row r="1048" spans="1:11" x14ac:dyDescent="0.55000000000000004">
      <c r="A1048" s="8" t="s">
        <v>5449</v>
      </c>
      <c r="E1048" s="8" t="s">
        <v>5262</v>
      </c>
      <c r="F1048">
        <v>1</v>
      </c>
      <c r="G1048" t="s">
        <v>13660</v>
      </c>
      <c r="H1048" t="s">
        <v>14426</v>
      </c>
      <c r="I1048" t="s">
        <v>14427</v>
      </c>
      <c r="J1048" t="s">
        <v>5935</v>
      </c>
      <c r="K1048" t="s">
        <v>5936</v>
      </c>
    </row>
    <row r="1049" spans="1:11" x14ac:dyDescent="0.55000000000000004">
      <c r="A1049" s="8" t="s">
        <v>5450</v>
      </c>
      <c r="E1049" s="8" t="s">
        <v>5266</v>
      </c>
      <c r="F1049">
        <v>1</v>
      </c>
      <c r="G1049" t="s">
        <v>13660</v>
      </c>
      <c r="H1049" t="s">
        <v>13661</v>
      </c>
      <c r="I1049" t="s">
        <v>13662</v>
      </c>
      <c r="J1049" t="s">
        <v>5935</v>
      </c>
      <c r="K1049" t="s">
        <v>5936</v>
      </c>
    </row>
    <row r="1050" spans="1:11" x14ac:dyDescent="0.55000000000000004">
      <c r="A1050" t="s">
        <v>5451</v>
      </c>
      <c r="E1050" s="8" t="s">
        <v>5269</v>
      </c>
      <c r="F1050">
        <v>1</v>
      </c>
      <c r="G1050" t="s">
        <v>14594</v>
      </c>
      <c r="H1050" t="s">
        <v>14595</v>
      </c>
      <c r="I1050" t="s">
        <v>14596</v>
      </c>
      <c r="J1050" t="s">
        <v>5935</v>
      </c>
      <c r="K1050" t="s">
        <v>5936</v>
      </c>
    </row>
    <row r="1051" spans="1:11" x14ac:dyDescent="0.55000000000000004">
      <c r="A1051" t="s">
        <v>5452</v>
      </c>
      <c r="E1051" s="8" t="s">
        <v>5282</v>
      </c>
      <c r="F1051">
        <v>1</v>
      </c>
      <c r="G1051" t="s">
        <v>14602</v>
      </c>
      <c r="H1051" t="s">
        <v>13826</v>
      </c>
      <c r="I1051" t="s">
        <v>13827</v>
      </c>
      <c r="J1051" t="s">
        <v>5935</v>
      </c>
      <c r="K1051" t="s">
        <v>5936</v>
      </c>
    </row>
    <row r="1052" spans="1:11" x14ac:dyDescent="0.55000000000000004">
      <c r="A1052" s="8" t="s">
        <v>5453</v>
      </c>
      <c r="E1052" s="8" t="s">
        <v>3103</v>
      </c>
      <c r="F1052">
        <v>1</v>
      </c>
      <c r="G1052" t="s">
        <v>13660</v>
      </c>
      <c r="H1052" t="s">
        <v>14603</v>
      </c>
      <c r="I1052" t="s">
        <v>9396</v>
      </c>
      <c r="J1052" t="s">
        <v>5935</v>
      </c>
      <c r="K1052" t="s">
        <v>5936</v>
      </c>
    </row>
    <row r="1053" spans="1:11" x14ac:dyDescent="0.55000000000000004">
      <c r="A1053" s="8" t="s">
        <v>5453</v>
      </c>
      <c r="E1053" s="8" t="s">
        <v>3228</v>
      </c>
      <c r="F1053">
        <v>1</v>
      </c>
      <c r="G1053" t="s">
        <v>13660</v>
      </c>
      <c r="H1053" t="s">
        <v>14607</v>
      </c>
      <c r="I1053" t="s">
        <v>14608</v>
      </c>
      <c r="J1053" t="s">
        <v>5935</v>
      </c>
      <c r="K1053" t="s">
        <v>5936</v>
      </c>
    </row>
    <row r="1054" spans="1:11" x14ac:dyDescent="0.55000000000000004">
      <c r="A1054" t="s">
        <v>5453</v>
      </c>
      <c r="E1054" s="8" t="s">
        <v>6395</v>
      </c>
      <c r="F1054">
        <v>1</v>
      </c>
      <c r="H1054" t="s">
        <v>14277</v>
      </c>
      <c r="I1054" t="s">
        <v>14278</v>
      </c>
      <c r="J1054" t="s">
        <v>5935</v>
      </c>
      <c r="K1054" t="s">
        <v>5936</v>
      </c>
    </row>
    <row r="1055" spans="1:11" x14ac:dyDescent="0.55000000000000004">
      <c r="A1055" t="s">
        <v>5454</v>
      </c>
      <c r="E1055" s="8" t="s">
        <v>5294</v>
      </c>
      <c r="F1055">
        <v>1</v>
      </c>
      <c r="G1055" t="s">
        <v>14609</v>
      </c>
      <c r="H1055" t="s">
        <v>14610</v>
      </c>
      <c r="I1055" t="s">
        <v>14611</v>
      </c>
      <c r="J1055" t="s">
        <v>5935</v>
      </c>
      <c r="K1055" t="s">
        <v>5936</v>
      </c>
    </row>
    <row r="1056" spans="1:11" x14ac:dyDescent="0.55000000000000004">
      <c r="A1056" s="8" t="s">
        <v>5455</v>
      </c>
      <c r="E1056" s="8" t="s">
        <v>952</v>
      </c>
      <c r="F1056">
        <v>1</v>
      </c>
      <c r="G1056" t="s">
        <v>13660</v>
      </c>
      <c r="H1056" t="s">
        <v>13793</v>
      </c>
      <c r="I1056" t="s">
        <v>14613</v>
      </c>
      <c r="J1056" t="s">
        <v>5935</v>
      </c>
      <c r="K1056" t="s">
        <v>5936</v>
      </c>
    </row>
    <row r="1057" spans="1:11" x14ac:dyDescent="0.55000000000000004">
      <c r="A1057" t="s">
        <v>5455</v>
      </c>
      <c r="E1057" s="8" t="s">
        <v>5308</v>
      </c>
      <c r="F1057">
        <v>1</v>
      </c>
      <c r="G1057" t="s">
        <v>13660</v>
      </c>
      <c r="H1057" t="s">
        <v>13660</v>
      </c>
      <c r="I1057" t="s">
        <v>14617</v>
      </c>
      <c r="J1057" t="s">
        <v>5935</v>
      </c>
      <c r="K1057" t="s">
        <v>5936</v>
      </c>
    </row>
    <row r="1058" spans="1:11" x14ac:dyDescent="0.55000000000000004">
      <c r="A1058" t="s">
        <v>5456</v>
      </c>
      <c r="E1058" s="8" t="s">
        <v>5316</v>
      </c>
      <c r="F1058">
        <v>1</v>
      </c>
      <c r="G1058" t="s">
        <v>14618</v>
      </c>
      <c r="H1058" t="s">
        <v>5933</v>
      </c>
      <c r="I1058" t="s">
        <v>5934</v>
      </c>
      <c r="J1058" t="s">
        <v>5935</v>
      </c>
      <c r="K1058" t="s">
        <v>5936</v>
      </c>
    </row>
    <row r="1059" spans="1:11" x14ac:dyDescent="0.55000000000000004">
      <c r="A1059" t="s">
        <v>5457</v>
      </c>
      <c r="E1059" s="8" t="s">
        <v>5322</v>
      </c>
      <c r="F1059">
        <v>1</v>
      </c>
      <c r="G1059" t="s">
        <v>13901</v>
      </c>
      <c r="H1059" t="s">
        <v>13728</v>
      </c>
      <c r="I1059" t="s">
        <v>7630</v>
      </c>
      <c r="J1059" t="s">
        <v>5935</v>
      </c>
      <c r="K1059" t="s">
        <v>5936</v>
      </c>
    </row>
    <row r="1060" spans="1:11" x14ac:dyDescent="0.55000000000000004">
      <c r="A1060" s="8" t="s">
        <v>5458</v>
      </c>
      <c r="E1060" s="8" t="s">
        <v>5329</v>
      </c>
      <c r="F1060">
        <v>1</v>
      </c>
      <c r="G1060" t="s">
        <v>14594</v>
      </c>
      <c r="H1060" t="s">
        <v>14595</v>
      </c>
      <c r="I1060" t="s">
        <v>14596</v>
      </c>
      <c r="J1060" t="s">
        <v>5935</v>
      </c>
      <c r="K1060" t="s">
        <v>5936</v>
      </c>
    </row>
    <row r="1061" spans="1:11" x14ac:dyDescent="0.55000000000000004">
      <c r="A1061" t="s">
        <v>5459</v>
      </c>
      <c r="E1061" s="8" t="s">
        <v>5330</v>
      </c>
      <c r="F1061">
        <v>1</v>
      </c>
      <c r="G1061" t="s">
        <v>13901</v>
      </c>
      <c r="H1061" t="s">
        <v>13728</v>
      </c>
      <c r="I1061" t="s">
        <v>13875</v>
      </c>
      <c r="J1061" t="s">
        <v>5935</v>
      </c>
      <c r="K1061" t="s">
        <v>5936</v>
      </c>
    </row>
    <row r="1062" spans="1:11" x14ac:dyDescent="0.55000000000000004">
      <c r="A1062" s="8" t="s">
        <v>5460</v>
      </c>
      <c r="E1062" s="8" t="s">
        <v>5336</v>
      </c>
      <c r="F1062">
        <v>1</v>
      </c>
      <c r="G1062" t="s">
        <v>14646</v>
      </c>
      <c r="H1062" t="s">
        <v>13728</v>
      </c>
      <c r="I1062" t="s">
        <v>13875</v>
      </c>
      <c r="J1062" t="s">
        <v>5935</v>
      </c>
      <c r="K1062" t="s">
        <v>5936</v>
      </c>
    </row>
    <row r="1063" spans="1:11" x14ac:dyDescent="0.55000000000000004">
      <c r="A1063" s="8" t="s">
        <v>5461</v>
      </c>
      <c r="E1063" s="8" t="s">
        <v>5343</v>
      </c>
      <c r="F1063">
        <v>1</v>
      </c>
      <c r="G1063" t="s">
        <v>14652</v>
      </c>
      <c r="H1063" t="s">
        <v>14303</v>
      </c>
      <c r="I1063" t="s">
        <v>14653</v>
      </c>
      <c r="J1063" t="s">
        <v>5935</v>
      </c>
      <c r="K1063" t="s">
        <v>5936</v>
      </c>
    </row>
    <row r="1064" spans="1:11" x14ac:dyDescent="0.55000000000000004">
      <c r="A1064" s="8" t="s">
        <v>5461</v>
      </c>
      <c r="E1064" s="8" t="s">
        <v>5347</v>
      </c>
      <c r="F1064">
        <v>1</v>
      </c>
      <c r="G1064" t="s">
        <v>14658</v>
      </c>
      <c r="H1064" t="s">
        <v>14659</v>
      </c>
      <c r="I1064" t="s">
        <v>14660</v>
      </c>
      <c r="J1064" t="s">
        <v>5935</v>
      </c>
      <c r="K1064" t="s">
        <v>5936</v>
      </c>
    </row>
    <row r="1065" spans="1:11" x14ac:dyDescent="0.55000000000000004">
      <c r="A1065" s="8" t="s">
        <v>5461</v>
      </c>
      <c r="E1065" s="8" t="s">
        <v>5349</v>
      </c>
      <c r="F1065">
        <v>1</v>
      </c>
      <c r="G1065" t="s">
        <v>14367</v>
      </c>
      <c r="H1065" t="s">
        <v>13728</v>
      </c>
      <c r="I1065" t="s">
        <v>13875</v>
      </c>
      <c r="J1065" t="s">
        <v>5935</v>
      </c>
      <c r="K1065" t="s">
        <v>5936</v>
      </c>
    </row>
    <row r="1066" spans="1:11" x14ac:dyDescent="0.55000000000000004">
      <c r="A1066" t="s">
        <v>5461</v>
      </c>
      <c r="E1066" s="8" t="s">
        <v>6398</v>
      </c>
      <c r="F1066">
        <v>1</v>
      </c>
      <c r="H1066" t="s">
        <v>14647</v>
      </c>
      <c r="I1066" t="s">
        <v>14648</v>
      </c>
      <c r="J1066" t="s">
        <v>5935</v>
      </c>
      <c r="K1066" t="s">
        <v>5936</v>
      </c>
    </row>
    <row r="1067" spans="1:11" x14ac:dyDescent="0.55000000000000004">
      <c r="A1067" t="s">
        <v>5461</v>
      </c>
      <c r="E1067" s="8" t="s">
        <v>6399</v>
      </c>
      <c r="F1067">
        <v>1</v>
      </c>
      <c r="G1067" t="s">
        <v>14619</v>
      </c>
      <c r="H1067" t="s">
        <v>14620</v>
      </c>
      <c r="I1067" t="s">
        <v>14621</v>
      </c>
      <c r="J1067" t="s">
        <v>5935</v>
      </c>
      <c r="K1067" t="s">
        <v>5936</v>
      </c>
    </row>
    <row r="1068" spans="1:11" x14ac:dyDescent="0.55000000000000004">
      <c r="A1068" t="s">
        <v>5461</v>
      </c>
      <c r="E1068" s="8" t="s">
        <v>5365</v>
      </c>
      <c r="F1068">
        <v>1</v>
      </c>
      <c r="G1068" t="s">
        <v>13660</v>
      </c>
      <c r="H1068" t="s">
        <v>14305</v>
      </c>
      <c r="I1068" t="s">
        <v>5934</v>
      </c>
      <c r="J1068" t="s">
        <v>5935</v>
      </c>
      <c r="K1068" t="s">
        <v>5936</v>
      </c>
    </row>
    <row r="1069" spans="1:11" x14ac:dyDescent="0.55000000000000004">
      <c r="A1069" t="s">
        <v>5461</v>
      </c>
      <c r="E1069" s="8" t="s">
        <v>5366</v>
      </c>
      <c r="F1069">
        <v>1</v>
      </c>
      <c r="G1069" t="s">
        <v>14367</v>
      </c>
      <c r="H1069" t="s">
        <v>13728</v>
      </c>
      <c r="I1069" t="s">
        <v>13875</v>
      </c>
      <c r="J1069" t="s">
        <v>5935</v>
      </c>
      <c r="K1069" t="s">
        <v>5936</v>
      </c>
    </row>
    <row r="1070" spans="1:11" x14ac:dyDescent="0.55000000000000004">
      <c r="A1070" t="s">
        <v>5461</v>
      </c>
      <c r="E1070" s="8" t="s">
        <v>5375</v>
      </c>
      <c r="F1070">
        <v>1</v>
      </c>
      <c r="G1070" t="s">
        <v>13660</v>
      </c>
      <c r="H1070" t="s">
        <v>14483</v>
      </c>
      <c r="I1070" t="s">
        <v>14484</v>
      </c>
      <c r="J1070" t="s">
        <v>5935</v>
      </c>
      <c r="K1070" t="s">
        <v>5936</v>
      </c>
    </row>
    <row r="1071" spans="1:11" x14ac:dyDescent="0.55000000000000004">
      <c r="A1071" t="s">
        <v>5461</v>
      </c>
      <c r="E1071" s="8" t="s">
        <v>5377</v>
      </c>
      <c r="F1071">
        <v>1</v>
      </c>
      <c r="G1071" t="s">
        <v>14037</v>
      </c>
      <c r="H1071" t="s">
        <v>14038</v>
      </c>
      <c r="I1071" t="s">
        <v>13927</v>
      </c>
      <c r="J1071" t="s">
        <v>5935</v>
      </c>
      <c r="K1071" t="s">
        <v>5936</v>
      </c>
    </row>
    <row r="1072" spans="1:11" x14ac:dyDescent="0.55000000000000004">
      <c r="A1072" t="s">
        <v>5462</v>
      </c>
      <c r="E1072" s="8" t="s">
        <v>1082</v>
      </c>
      <c r="F1072">
        <v>1</v>
      </c>
      <c r="G1072" t="s">
        <v>13660</v>
      </c>
      <c r="H1072" t="s">
        <v>14683</v>
      </c>
      <c r="I1072" t="s">
        <v>14684</v>
      </c>
      <c r="J1072" t="s">
        <v>5935</v>
      </c>
      <c r="K1072" t="s">
        <v>5936</v>
      </c>
    </row>
    <row r="1073" spans="1:11" x14ac:dyDescent="0.55000000000000004">
      <c r="A1073" s="8" t="s">
        <v>5463</v>
      </c>
      <c r="E1073" s="8" t="s">
        <v>5379</v>
      </c>
      <c r="F1073">
        <v>1</v>
      </c>
      <c r="G1073" t="s">
        <v>14041</v>
      </c>
      <c r="H1073" t="s">
        <v>14042</v>
      </c>
      <c r="I1073" t="s">
        <v>14043</v>
      </c>
      <c r="J1073" t="s">
        <v>5935</v>
      </c>
      <c r="K1073" t="s">
        <v>5936</v>
      </c>
    </row>
    <row r="1074" spans="1:11" x14ac:dyDescent="0.55000000000000004">
      <c r="A1074" t="s">
        <v>5464</v>
      </c>
      <c r="E1074" s="8" t="s">
        <v>5400</v>
      </c>
      <c r="F1074">
        <v>1</v>
      </c>
      <c r="G1074" t="s">
        <v>14693</v>
      </c>
      <c r="H1074" t="s">
        <v>14038</v>
      </c>
      <c r="I1074" t="s">
        <v>13927</v>
      </c>
      <c r="J1074" t="s">
        <v>5935</v>
      </c>
      <c r="K1074" t="s">
        <v>5936</v>
      </c>
    </row>
    <row r="1075" spans="1:11" x14ac:dyDescent="0.55000000000000004">
      <c r="A1075" t="s">
        <v>5465</v>
      </c>
      <c r="E1075" s="8" t="s">
        <v>5403</v>
      </c>
      <c r="F1075">
        <v>1</v>
      </c>
      <c r="G1075" t="s">
        <v>14207</v>
      </c>
      <c r="H1075" t="s">
        <v>5933</v>
      </c>
      <c r="I1075" t="s">
        <v>5934</v>
      </c>
      <c r="J1075" t="s">
        <v>5935</v>
      </c>
      <c r="K1075" t="s">
        <v>5936</v>
      </c>
    </row>
    <row r="1076" spans="1:11" x14ac:dyDescent="0.55000000000000004">
      <c r="A1076" t="s">
        <v>5465</v>
      </c>
      <c r="E1076" s="8" t="s">
        <v>5408</v>
      </c>
      <c r="F1076">
        <v>1</v>
      </c>
      <c r="G1076" t="s">
        <v>14702</v>
      </c>
      <c r="H1076" t="s">
        <v>14703</v>
      </c>
      <c r="I1076" t="s">
        <v>14704</v>
      </c>
      <c r="J1076" t="s">
        <v>5935</v>
      </c>
      <c r="K1076" t="s">
        <v>5936</v>
      </c>
    </row>
    <row r="1077" spans="1:11" x14ac:dyDescent="0.55000000000000004">
      <c r="A1077" t="s">
        <v>5466</v>
      </c>
      <c r="E1077" s="8" t="s">
        <v>5413</v>
      </c>
      <c r="F1077">
        <v>1</v>
      </c>
      <c r="G1077" t="s">
        <v>14257</v>
      </c>
      <c r="H1077" t="s">
        <v>14258</v>
      </c>
      <c r="I1077" t="s">
        <v>14259</v>
      </c>
      <c r="J1077" t="s">
        <v>5935</v>
      </c>
      <c r="K1077" t="s">
        <v>5936</v>
      </c>
    </row>
    <row r="1078" spans="1:11" x14ac:dyDescent="0.55000000000000004">
      <c r="A1078" s="8" t="s">
        <v>5467</v>
      </c>
      <c r="E1078" s="8" t="s">
        <v>5419</v>
      </c>
      <c r="F1078">
        <v>1</v>
      </c>
      <c r="G1078" t="s">
        <v>13972</v>
      </c>
      <c r="H1078" t="s">
        <v>13973</v>
      </c>
      <c r="I1078" t="s">
        <v>13974</v>
      </c>
      <c r="J1078" t="s">
        <v>5935</v>
      </c>
      <c r="K1078" t="s">
        <v>5936</v>
      </c>
    </row>
    <row r="1079" spans="1:11" x14ac:dyDescent="0.55000000000000004">
      <c r="A1079" t="s">
        <v>5468</v>
      </c>
      <c r="E1079" s="8" t="s">
        <v>5426</v>
      </c>
      <c r="F1079">
        <v>1</v>
      </c>
      <c r="G1079" t="s">
        <v>14658</v>
      </c>
      <c r="H1079" t="s">
        <v>14659</v>
      </c>
      <c r="I1079" t="s">
        <v>14660</v>
      </c>
      <c r="J1079" t="s">
        <v>5935</v>
      </c>
      <c r="K1079" t="s">
        <v>5936</v>
      </c>
    </row>
    <row r="1080" spans="1:11" x14ac:dyDescent="0.55000000000000004">
      <c r="A1080" t="s">
        <v>5468</v>
      </c>
      <c r="E1080" s="8" t="s">
        <v>5445</v>
      </c>
      <c r="F1080">
        <v>1</v>
      </c>
      <c r="G1080" t="s">
        <v>14709</v>
      </c>
      <c r="H1080" t="s">
        <v>13728</v>
      </c>
      <c r="I1080" t="s">
        <v>13875</v>
      </c>
      <c r="J1080" t="s">
        <v>5935</v>
      </c>
      <c r="K1080" t="s">
        <v>5936</v>
      </c>
    </row>
    <row r="1081" spans="1:11" x14ac:dyDescent="0.55000000000000004">
      <c r="A1081" t="s">
        <v>5469</v>
      </c>
      <c r="E1081" s="8" t="s">
        <v>5463</v>
      </c>
      <c r="F1081">
        <v>1</v>
      </c>
      <c r="G1081" t="s">
        <v>14719</v>
      </c>
      <c r="H1081" t="s">
        <v>5933</v>
      </c>
      <c r="I1081" t="s">
        <v>5934</v>
      </c>
      <c r="J1081" t="s">
        <v>5935</v>
      </c>
      <c r="K1081" t="s">
        <v>5936</v>
      </c>
    </row>
    <row r="1082" spans="1:11" x14ac:dyDescent="0.55000000000000004">
      <c r="A1082" t="s">
        <v>5469</v>
      </c>
      <c r="E1082" s="8" t="s">
        <v>5464</v>
      </c>
      <c r="F1082">
        <v>1</v>
      </c>
      <c r="G1082" t="s">
        <v>13660</v>
      </c>
      <c r="H1082" t="s">
        <v>14064</v>
      </c>
      <c r="I1082" t="s">
        <v>14065</v>
      </c>
      <c r="J1082" t="s">
        <v>5935</v>
      </c>
      <c r="K1082" t="s">
        <v>5936</v>
      </c>
    </row>
    <row r="1083" spans="1:11" x14ac:dyDescent="0.55000000000000004">
      <c r="A1083" s="8" t="s">
        <v>5470</v>
      </c>
      <c r="E1083" s="8" t="s">
        <v>5473</v>
      </c>
      <c r="F1083">
        <v>1</v>
      </c>
      <c r="G1083" t="s">
        <v>13660</v>
      </c>
      <c r="H1083" t="s">
        <v>14733</v>
      </c>
      <c r="I1083" t="s">
        <v>14734</v>
      </c>
      <c r="J1083" t="s">
        <v>5935</v>
      </c>
      <c r="K1083" t="s">
        <v>5936</v>
      </c>
    </row>
    <row r="1084" spans="1:11" x14ac:dyDescent="0.55000000000000004">
      <c r="A1084" t="s">
        <v>5471</v>
      </c>
      <c r="E1084" s="8" t="s">
        <v>5491</v>
      </c>
      <c r="F1084">
        <v>1</v>
      </c>
      <c r="G1084" t="s">
        <v>13901</v>
      </c>
      <c r="H1084" t="s">
        <v>13728</v>
      </c>
      <c r="I1084" t="s">
        <v>13875</v>
      </c>
      <c r="J1084" t="s">
        <v>5935</v>
      </c>
      <c r="K1084" t="s">
        <v>5936</v>
      </c>
    </row>
    <row r="1085" spans="1:11" x14ac:dyDescent="0.55000000000000004">
      <c r="A1085" t="s">
        <v>5472</v>
      </c>
      <c r="E1085" s="8" t="s">
        <v>6408</v>
      </c>
      <c r="F1085">
        <v>1</v>
      </c>
      <c r="G1085" t="s">
        <v>14619</v>
      </c>
      <c r="H1085" t="s">
        <v>14620</v>
      </c>
      <c r="I1085" t="s">
        <v>14621</v>
      </c>
      <c r="J1085" t="s">
        <v>5935</v>
      </c>
      <c r="K1085" t="s">
        <v>5936</v>
      </c>
    </row>
    <row r="1086" spans="1:11" x14ac:dyDescent="0.55000000000000004">
      <c r="A1086" t="s">
        <v>5472</v>
      </c>
      <c r="E1086" s="8" t="s">
        <v>5498</v>
      </c>
      <c r="F1086">
        <v>1</v>
      </c>
      <c r="G1086" t="s">
        <v>13660</v>
      </c>
      <c r="H1086" t="s">
        <v>13661</v>
      </c>
      <c r="I1086" t="s">
        <v>13662</v>
      </c>
      <c r="J1086" t="s">
        <v>5935</v>
      </c>
      <c r="K1086" t="s">
        <v>5936</v>
      </c>
    </row>
    <row r="1087" spans="1:11" x14ac:dyDescent="0.55000000000000004">
      <c r="A1087" t="s">
        <v>5472</v>
      </c>
      <c r="E1087" s="8" t="s">
        <v>6410</v>
      </c>
      <c r="F1087">
        <v>1</v>
      </c>
      <c r="H1087" t="s">
        <v>15107</v>
      </c>
      <c r="I1087" t="s">
        <v>15108</v>
      </c>
      <c r="J1087" t="s">
        <v>5935</v>
      </c>
      <c r="K1087" t="s">
        <v>5936</v>
      </c>
    </row>
    <row r="1088" spans="1:11" x14ac:dyDescent="0.55000000000000004">
      <c r="A1088" t="s">
        <v>5472</v>
      </c>
      <c r="E1088" s="8" t="s">
        <v>5510</v>
      </c>
      <c r="F1088">
        <v>1</v>
      </c>
      <c r="G1088" t="s">
        <v>13660</v>
      </c>
      <c r="H1088" t="s">
        <v>14754</v>
      </c>
      <c r="I1088" t="s">
        <v>14755</v>
      </c>
      <c r="J1088" t="s">
        <v>5935</v>
      </c>
      <c r="K1088" t="s">
        <v>5936</v>
      </c>
    </row>
    <row r="1089" spans="1:11" x14ac:dyDescent="0.55000000000000004">
      <c r="A1089" t="s">
        <v>5473</v>
      </c>
      <c r="E1089" s="8" t="s">
        <v>5512</v>
      </c>
      <c r="F1089">
        <v>1</v>
      </c>
      <c r="G1089" t="s">
        <v>13660</v>
      </c>
      <c r="H1089" t="s">
        <v>14138</v>
      </c>
      <c r="I1089" t="s">
        <v>14139</v>
      </c>
      <c r="J1089" t="s">
        <v>5935</v>
      </c>
      <c r="K1089" t="s">
        <v>5936</v>
      </c>
    </row>
    <row r="1090" spans="1:11" x14ac:dyDescent="0.55000000000000004">
      <c r="A1090" s="8" t="s">
        <v>6458</v>
      </c>
      <c r="E1090" s="8" t="s">
        <v>5514</v>
      </c>
      <c r="F1090">
        <v>1</v>
      </c>
      <c r="G1090" t="s">
        <v>13660</v>
      </c>
      <c r="H1090" t="s">
        <v>14754</v>
      </c>
      <c r="I1090" t="s">
        <v>14755</v>
      </c>
      <c r="J1090" t="s">
        <v>5935</v>
      </c>
      <c r="K1090" t="s">
        <v>5936</v>
      </c>
    </row>
    <row r="1091" spans="1:11" x14ac:dyDescent="0.55000000000000004">
      <c r="A1091" t="s">
        <v>5474</v>
      </c>
      <c r="E1091" s="8" t="s">
        <v>5515</v>
      </c>
      <c r="F1091">
        <v>1</v>
      </c>
      <c r="G1091" t="s">
        <v>14494</v>
      </c>
      <c r="H1091" t="s">
        <v>14495</v>
      </c>
      <c r="I1091" t="s">
        <v>14496</v>
      </c>
      <c r="J1091" t="s">
        <v>5935</v>
      </c>
      <c r="K1091" t="s">
        <v>5936</v>
      </c>
    </row>
    <row r="1092" spans="1:11" x14ac:dyDescent="0.55000000000000004">
      <c r="A1092" t="s">
        <v>5474</v>
      </c>
      <c r="E1092" s="8" t="s">
        <v>5516</v>
      </c>
      <c r="F1092">
        <v>1</v>
      </c>
      <c r="G1092" t="s">
        <v>14809</v>
      </c>
      <c r="H1092" t="s">
        <v>13728</v>
      </c>
      <c r="I1092" t="s">
        <v>13875</v>
      </c>
      <c r="J1092" t="s">
        <v>5935</v>
      </c>
      <c r="K1092" t="s">
        <v>5936</v>
      </c>
    </row>
    <row r="1093" spans="1:11" x14ac:dyDescent="0.55000000000000004">
      <c r="A1093" s="8" t="s">
        <v>5475</v>
      </c>
      <c r="E1093" s="8" t="s">
        <v>5517</v>
      </c>
      <c r="F1093">
        <v>1</v>
      </c>
      <c r="G1093" t="s">
        <v>14015</v>
      </c>
      <c r="H1093" t="s">
        <v>13728</v>
      </c>
      <c r="I1093" t="s">
        <v>13875</v>
      </c>
      <c r="J1093" t="s">
        <v>5935</v>
      </c>
      <c r="K1093" t="s">
        <v>5936</v>
      </c>
    </row>
    <row r="1094" spans="1:11" x14ac:dyDescent="0.55000000000000004">
      <c r="A1094" t="s">
        <v>5476</v>
      </c>
      <c r="E1094" s="8" t="s">
        <v>5519</v>
      </c>
      <c r="F1094">
        <v>1</v>
      </c>
      <c r="G1094" t="s">
        <v>14815</v>
      </c>
      <c r="H1094" t="s">
        <v>14816</v>
      </c>
      <c r="I1094" t="s">
        <v>14817</v>
      </c>
      <c r="J1094" t="s">
        <v>5935</v>
      </c>
      <c r="K1094" t="s">
        <v>5936</v>
      </c>
    </row>
    <row r="1095" spans="1:11" x14ac:dyDescent="0.55000000000000004">
      <c r="A1095" t="s">
        <v>5477</v>
      </c>
      <c r="E1095" s="8" t="s">
        <v>5523</v>
      </c>
      <c r="F1095">
        <v>1</v>
      </c>
      <c r="G1095" t="s">
        <v>13660</v>
      </c>
      <c r="H1095" t="s">
        <v>14483</v>
      </c>
      <c r="I1095" t="s">
        <v>14484</v>
      </c>
      <c r="J1095" t="s">
        <v>5935</v>
      </c>
      <c r="K1095" t="s">
        <v>5936</v>
      </c>
    </row>
    <row r="1096" spans="1:11" x14ac:dyDescent="0.55000000000000004">
      <c r="A1096" s="8" t="s">
        <v>5478</v>
      </c>
      <c r="E1096" s="8" t="s">
        <v>5524</v>
      </c>
      <c r="F1096">
        <v>1</v>
      </c>
      <c r="G1096" t="s">
        <v>14037</v>
      </c>
      <c r="H1096" t="s">
        <v>14038</v>
      </c>
      <c r="I1096" t="s">
        <v>13927</v>
      </c>
      <c r="J1096" t="s">
        <v>5935</v>
      </c>
      <c r="K1096" t="s">
        <v>5936</v>
      </c>
    </row>
    <row r="1097" spans="1:11" x14ac:dyDescent="0.55000000000000004">
      <c r="A1097" s="8" t="s">
        <v>5478</v>
      </c>
      <c r="E1097" s="8" t="s">
        <v>13626</v>
      </c>
      <c r="F1097">
        <v>1</v>
      </c>
      <c r="H1097" t="s">
        <v>13855</v>
      </c>
      <c r="I1097" t="s">
        <v>13856</v>
      </c>
      <c r="J1097" t="s">
        <v>5935</v>
      </c>
      <c r="K1097" t="s">
        <v>5936</v>
      </c>
    </row>
    <row r="1098" spans="1:11" x14ac:dyDescent="0.55000000000000004">
      <c r="A1098" t="s">
        <v>5478</v>
      </c>
      <c r="E1098" s="8" t="s">
        <v>6415</v>
      </c>
      <c r="F1098">
        <v>1</v>
      </c>
      <c r="G1098" t="s">
        <v>14204</v>
      </c>
      <c r="H1098" t="s">
        <v>14205</v>
      </c>
      <c r="I1098" t="s">
        <v>14206</v>
      </c>
      <c r="J1098" t="s">
        <v>5935</v>
      </c>
      <c r="K1098" t="s">
        <v>5936</v>
      </c>
    </row>
    <row r="1099" spans="1:11" x14ac:dyDescent="0.55000000000000004">
      <c r="A1099" t="s">
        <v>5479</v>
      </c>
      <c r="E1099" s="8" t="s">
        <v>5530</v>
      </c>
      <c r="F1099">
        <v>1</v>
      </c>
      <c r="G1099" t="s">
        <v>14823</v>
      </c>
      <c r="H1099" t="s">
        <v>5933</v>
      </c>
      <c r="I1099" t="s">
        <v>5934</v>
      </c>
      <c r="J1099" t="s">
        <v>5935</v>
      </c>
      <c r="K1099" t="s">
        <v>5936</v>
      </c>
    </row>
    <row r="1100" spans="1:11" x14ac:dyDescent="0.55000000000000004">
      <c r="A1100" t="s">
        <v>5479</v>
      </c>
      <c r="E1100" s="8" t="s">
        <v>5548</v>
      </c>
      <c r="F1100">
        <v>1</v>
      </c>
      <c r="G1100" t="s">
        <v>14827</v>
      </c>
      <c r="H1100" t="s">
        <v>13728</v>
      </c>
      <c r="I1100" t="s">
        <v>13875</v>
      </c>
      <c r="J1100" t="s">
        <v>5935</v>
      </c>
      <c r="K1100" t="s">
        <v>5936</v>
      </c>
    </row>
    <row r="1101" spans="1:11" x14ac:dyDescent="0.55000000000000004">
      <c r="A1101" t="s">
        <v>5480</v>
      </c>
      <c r="E1101" s="8" t="s">
        <v>5574</v>
      </c>
      <c r="F1101">
        <v>1</v>
      </c>
      <c r="G1101" t="s">
        <v>13660</v>
      </c>
      <c r="H1101" t="s">
        <v>14064</v>
      </c>
      <c r="I1101" t="s">
        <v>14065</v>
      </c>
      <c r="J1101" t="s">
        <v>5935</v>
      </c>
      <c r="K1101" t="s">
        <v>5936</v>
      </c>
    </row>
    <row r="1102" spans="1:11" x14ac:dyDescent="0.55000000000000004">
      <c r="A1102" t="s">
        <v>5481</v>
      </c>
      <c r="E1102" s="8" t="s">
        <v>5584</v>
      </c>
      <c r="F1102">
        <v>1</v>
      </c>
      <c r="G1102" t="s">
        <v>13660</v>
      </c>
      <c r="H1102" t="s">
        <v>13661</v>
      </c>
      <c r="I1102" t="s">
        <v>13662</v>
      </c>
      <c r="J1102" t="s">
        <v>5935</v>
      </c>
      <c r="K1102" t="s">
        <v>5936</v>
      </c>
    </row>
    <row r="1103" spans="1:11" x14ac:dyDescent="0.55000000000000004">
      <c r="A1103" t="s">
        <v>5482</v>
      </c>
      <c r="E1103" s="8" t="s">
        <v>5597</v>
      </c>
      <c r="F1103">
        <v>1</v>
      </c>
      <c r="G1103" t="s">
        <v>13660</v>
      </c>
      <c r="H1103" t="s">
        <v>14305</v>
      </c>
      <c r="I1103" t="s">
        <v>5934</v>
      </c>
      <c r="J1103" t="s">
        <v>5935</v>
      </c>
      <c r="K1103" t="s">
        <v>5936</v>
      </c>
    </row>
    <row r="1104" spans="1:11" x14ac:dyDescent="0.55000000000000004">
      <c r="A1104" t="s">
        <v>5482</v>
      </c>
      <c r="E1104" s="8" t="s">
        <v>5602</v>
      </c>
      <c r="F1104">
        <v>1</v>
      </c>
      <c r="G1104" t="s">
        <v>13660</v>
      </c>
      <c r="H1104" t="s">
        <v>14138</v>
      </c>
      <c r="I1104" t="s">
        <v>14139</v>
      </c>
      <c r="J1104" t="s">
        <v>5935</v>
      </c>
      <c r="K1104" t="s">
        <v>5936</v>
      </c>
    </row>
    <row r="1105" spans="1:11" x14ac:dyDescent="0.55000000000000004">
      <c r="A1105" t="s">
        <v>6406</v>
      </c>
      <c r="E1105" s="8" t="s">
        <v>5603</v>
      </c>
      <c r="F1105">
        <v>1</v>
      </c>
      <c r="G1105" t="s">
        <v>13660</v>
      </c>
      <c r="H1105" t="s">
        <v>13793</v>
      </c>
      <c r="I1105" t="s">
        <v>13794</v>
      </c>
      <c r="J1105" t="s">
        <v>5935</v>
      </c>
      <c r="K1105" t="s">
        <v>5936</v>
      </c>
    </row>
    <row r="1106" spans="1:11" x14ac:dyDescent="0.55000000000000004">
      <c r="A1106" t="s">
        <v>5483</v>
      </c>
      <c r="E1106" s="8" t="s">
        <v>5616</v>
      </c>
      <c r="F1106">
        <v>1</v>
      </c>
      <c r="G1106" t="s">
        <v>13972</v>
      </c>
      <c r="H1106" t="s">
        <v>13973</v>
      </c>
      <c r="I1106" t="s">
        <v>13974</v>
      </c>
      <c r="J1106" t="s">
        <v>5935</v>
      </c>
      <c r="K1106" t="s">
        <v>5936</v>
      </c>
    </row>
    <row r="1107" spans="1:11" x14ac:dyDescent="0.55000000000000004">
      <c r="A1107" s="8" t="s">
        <v>5484</v>
      </c>
      <c r="E1107" s="8" t="s">
        <v>5621</v>
      </c>
      <c r="F1107">
        <v>1</v>
      </c>
      <c r="G1107" t="s">
        <v>13660</v>
      </c>
      <c r="H1107" t="s">
        <v>14016</v>
      </c>
      <c r="I1107" t="s">
        <v>14017</v>
      </c>
      <c r="J1107" t="s">
        <v>5935</v>
      </c>
      <c r="K1107" t="s">
        <v>5936</v>
      </c>
    </row>
    <row r="1108" spans="1:11" x14ac:dyDescent="0.55000000000000004">
      <c r="A1108" s="8" t="s">
        <v>5485</v>
      </c>
      <c r="E1108" s="8" t="s">
        <v>5628</v>
      </c>
      <c r="F1108">
        <v>1</v>
      </c>
      <c r="G1108" t="s">
        <v>14494</v>
      </c>
      <c r="H1108" t="s">
        <v>14495</v>
      </c>
      <c r="I1108" t="s">
        <v>14496</v>
      </c>
      <c r="J1108" t="s">
        <v>5935</v>
      </c>
      <c r="K1108" t="s">
        <v>5936</v>
      </c>
    </row>
    <row r="1109" spans="1:11" x14ac:dyDescent="0.55000000000000004">
      <c r="A1109" s="8" t="s">
        <v>5486</v>
      </c>
      <c r="E1109" s="8" t="s">
        <v>5648</v>
      </c>
      <c r="F1109">
        <v>1</v>
      </c>
      <c r="G1109" t="s">
        <v>13660</v>
      </c>
      <c r="H1109" t="s">
        <v>14759</v>
      </c>
      <c r="I1109" t="s">
        <v>14070</v>
      </c>
      <c r="J1109" t="s">
        <v>5935</v>
      </c>
      <c r="K1109" t="s">
        <v>5936</v>
      </c>
    </row>
    <row r="1110" spans="1:11" x14ac:dyDescent="0.55000000000000004">
      <c r="A1110" t="s">
        <v>5487</v>
      </c>
      <c r="E1110" s="8" t="s">
        <v>5658</v>
      </c>
      <c r="F1110">
        <v>1</v>
      </c>
      <c r="G1110" t="s">
        <v>13996</v>
      </c>
      <c r="H1110" t="s">
        <v>13728</v>
      </c>
      <c r="I1110" t="s">
        <v>13875</v>
      </c>
      <c r="J1110" t="s">
        <v>5935</v>
      </c>
      <c r="K1110" t="s">
        <v>5936</v>
      </c>
    </row>
    <row r="1111" spans="1:11" x14ac:dyDescent="0.55000000000000004">
      <c r="A1111" t="s">
        <v>5488</v>
      </c>
      <c r="E1111" s="8" t="s">
        <v>5659</v>
      </c>
      <c r="F1111">
        <v>1</v>
      </c>
      <c r="G1111" t="s">
        <v>14367</v>
      </c>
      <c r="H1111" t="s">
        <v>13728</v>
      </c>
      <c r="I1111" t="s">
        <v>13875</v>
      </c>
      <c r="J1111" t="s">
        <v>5935</v>
      </c>
      <c r="K1111" t="s">
        <v>5936</v>
      </c>
    </row>
    <row r="1112" spans="1:11" x14ac:dyDescent="0.55000000000000004">
      <c r="A1112" t="s">
        <v>5488</v>
      </c>
      <c r="E1112" s="8" t="s">
        <v>5669</v>
      </c>
      <c r="F1112">
        <v>1</v>
      </c>
      <c r="G1112" t="s">
        <v>13660</v>
      </c>
      <c r="H1112" t="s">
        <v>13660</v>
      </c>
      <c r="I1112" t="s">
        <v>14121</v>
      </c>
      <c r="J1112" t="s">
        <v>5935</v>
      </c>
      <c r="K1112" t="s">
        <v>5936</v>
      </c>
    </row>
    <row r="1113" spans="1:11" x14ac:dyDescent="0.55000000000000004">
      <c r="A1113" t="s">
        <v>6407</v>
      </c>
      <c r="E1113" s="8" t="s">
        <v>5673</v>
      </c>
      <c r="F1113">
        <v>1</v>
      </c>
      <c r="G1113" t="s">
        <v>14207</v>
      </c>
      <c r="H1113" t="s">
        <v>5933</v>
      </c>
      <c r="I1113" t="s">
        <v>5934</v>
      </c>
      <c r="J1113" t="s">
        <v>5935</v>
      </c>
      <c r="K1113" t="s">
        <v>5936</v>
      </c>
    </row>
    <row r="1114" spans="1:11" x14ac:dyDescent="0.55000000000000004">
      <c r="A1114" t="s">
        <v>5489</v>
      </c>
      <c r="E1114" s="8" t="s">
        <v>4613</v>
      </c>
      <c r="F1114">
        <v>1</v>
      </c>
      <c r="G1114" t="s">
        <v>13727</v>
      </c>
      <c r="H1114" t="s">
        <v>13728</v>
      </c>
      <c r="I1114" t="s">
        <v>7630</v>
      </c>
      <c r="J1114" t="s">
        <v>5935</v>
      </c>
      <c r="K1114" t="s">
        <v>5936</v>
      </c>
    </row>
    <row r="1115" spans="1:11" x14ac:dyDescent="0.55000000000000004">
      <c r="A1115" t="s">
        <v>5490</v>
      </c>
      <c r="E1115" s="8" t="s">
        <v>5676</v>
      </c>
      <c r="F1115">
        <v>1</v>
      </c>
      <c r="G1115" t="s">
        <v>14286</v>
      </c>
      <c r="H1115" t="s">
        <v>14287</v>
      </c>
      <c r="I1115" t="s">
        <v>14192</v>
      </c>
      <c r="J1115" t="s">
        <v>5935</v>
      </c>
      <c r="K1115" t="s">
        <v>5936</v>
      </c>
    </row>
    <row r="1116" spans="1:11" x14ac:dyDescent="0.55000000000000004">
      <c r="A1116" s="8" t="s">
        <v>5491</v>
      </c>
      <c r="E1116" s="19" t="s">
        <v>5681</v>
      </c>
      <c r="F1116">
        <v>1</v>
      </c>
      <c r="G1116" t="s">
        <v>13660</v>
      </c>
      <c r="H1116" t="s">
        <v>5933</v>
      </c>
      <c r="I1116" t="s">
        <v>5934</v>
      </c>
      <c r="J1116" t="s">
        <v>5935</v>
      </c>
      <c r="K1116" t="s">
        <v>5936</v>
      </c>
    </row>
    <row r="1117" spans="1:11" x14ac:dyDescent="0.55000000000000004">
      <c r="A1117" t="s">
        <v>5492</v>
      </c>
      <c r="E1117" s="8" t="s">
        <v>5691</v>
      </c>
      <c r="F1117">
        <v>1</v>
      </c>
      <c r="G1117" t="s">
        <v>13660</v>
      </c>
      <c r="H1117" t="s">
        <v>5933</v>
      </c>
      <c r="I1117" t="s">
        <v>5934</v>
      </c>
      <c r="J1117" t="s">
        <v>5935</v>
      </c>
      <c r="K1117" t="s">
        <v>5936</v>
      </c>
    </row>
    <row r="1118" spans="1:11" x14ac:dyDescent="0.55000000000000004">
      <c r="A1118" t="s">
        <v>5492</v>
      </c>
      <c r="E1118" s="8" t="s">
        <v>754</v>
      </c>
      <c r="F1118">
        <v>1</v>
      </c>
      <c r="G1118" t="s">
        <v>13660</v>
      </c>
      <c r="H1118" t="s">
        <v>14685</v>
      </c>
      <c r="I1118" t="s">
        <v>14686</v>
      </c>
      <c r="J1118" t="s">
        <v>5935</v>
      </c>
      <c r="K1118" t="s">
        <v>5936</v>
      </c>
    </row>
    <row r="1119" spans="1:11" x14ac:dyDescent="0.55000000000000004">
      <c r="A1119" t="s">
        <v>5492</v>
      </c>
      <c r="E1119" s="8" t="s">
        <v>5701</v>
      </c>
      <c r="F1119">
        <v>1</v>
      </c>
      <c r="G1119" t="s">
        <v>13660</v>
      </c>
      <c r="H1119" t="s">
        <v>14008</v>
      </c>
      <c r="I1119" t="s">
        <v>14009</v>
      </c>
      <c r="J1119" t="s">
        <v>5935</v>
      </c>
      <c r="K1119" t="s">
        <v>5936</v>
      </c>
    </row>
    <row r="1120" spans="1:11" x14ac:dyDescent="0.55000000000000004">
      <c r="A1120" s="8" t="s">
        <v>5493</v>
      </c>
      <c r="E1120" s="8" t="s">
        <v>6425</v>
      </c>
      <c r="F1120">
        <v>1</v>
      </c>
      <c r="G1120" t="s">
        <v>14204</v>
      </c>
      <c r="H1120" t="s">
        <v>14205</v>
      </c>
      <c r="I1120" t="s">
        <v>14206</v>
      </c>
      <c r="J1120" t="s">
        <v>5935</v>
      </c>
      <c r="K1120" t="s">
        <v>5936</v>
      </c>
    </row>
    <row r="1121" spans="1:11" x14ac:dyDescent="0.55000000000000004">
      <c r="A1121" s="8" t="s">
        <v>5493</v>
      </c>
      <c r="E1121" s="8" t="s">
        <v>5716</v>
      </c>
      <c r="F1121">
        <v>1</v>
      </c>
      <c r="G1121" t="s">
        <v>13660</v>
      </c>
      <c r="H1121" t="s">
        <v>14069</v>
      </c>
      <c r="I1121" t="s">
        <v>14070</v>
      </c>
      <c r="J1121" t="s">
        <v>5935</v>
      </c>
      <c r="K1121" t="s">
        <v>5936</v>
      </c>
    </row>
    <row r="1122" spans="1:11" x14ac:dyDescent="0.55000000000000004">
      <c r="A1122" t="s">
        <v>5494</v>
      </c>
      <c r="E1122" s="8" t="s">
        <v>5724</v>
      </c>
      <c r="F1122">
        <v>1</v>
      </c>
      <c r="G1122" t="s">
        <v>14299</v>
      </c>
      <c r="H1122" t="s">
        <v>13728</v>
      </c>
      <c r="I1122" t="s">
        <v>7630</v>
      </c>
      <c r="J1122" t="s">
        <v>5935</v>
      </c>
      <c r="K1122" t="s">
        <v>5936</v>
      </c>
    </row>
    <row r="1123" spans="1:11" x14ac:dyDescent="0.55000000000000004">
      <c r="A1123" t="s">
        <v>5495</v>
      </c>
      <c r="E1123" s="8" t="s">
        <v>5726</v>
      </c>
      <c r="F1123">
        <v>1</v>
      </c>
      <c r="G1123" t="s">
        <v>13660</v>
      </c>
      <c r="H1123" t="s">
        <v>14462</v>
      </c>
      <c r="I1123" t="s">
        <v>14463</v>
      </c>
      <c r="J1123" t="s">
        <v>5935</v>
      </c>
      <c r="K1123" t="s">
        <v>5936</v>
      </c>
    </row>
    <row r="1124" spans="1:11" x14ac:dyDescent="0.55000000000000004">
      <c r="A1124" t="s">
        <v>5496</v>
      </c>
      <c r="E1124" s="8" t="s">
        <v>5731</v>
      </c>
      <c r="F1124">
        <v>1</v>
      </c>
      <c r="G1124" t="s">
        <v>13660</v>
      </c>
      <c r="H1124" t="s">
        <v>13661</v>
      </c>
      <c r="I1124" t="s">
        <v>13662</v>
      </c>
      <c r="J1124" t="s">
        <v>5935</v>
      </c>
      <c r="K1124" t="s">
        <v>5936</v>
      </c>
    </row>
    <row r="1125" spans="1:11" x14ac:dyDescent="0.55000000000000004">
      <c r="A1125" t="s">
        <v>6408</v>
      </c>
      <c r="E1125" s="8" t="s">
        <v>5732</v>
      </c>
      <c r="F1125">
        <v>1</v>
      </c>
      <c r="G1125" t="s">
        <v>13660</v>
      </c>
      <c r="H1125" t="s">
        <v>13757</v>
      </c>
      <c r="I1125" t="s">
        <v>13758</v>
      </c>
      <c r="J1125" t="s">
        <v>5935</v>
      </c>
      <c r="K1125" t="s">
        <v>5936</v>
      </c>
    </row>
    <row r="1126" spans="1:11" x14ac:dyDescent="0.55000000000000004">
      <c r="A1126" s="8" t="s">
        <v>5497</v>
      </c>
      <c r="E1126" s="8" t="s">
        <v>5736</v>
      </c>
      <c r="F1126">
        <v>1</v>
      </c>
      <c r="G1126" t="s">
        <v>13825</v>
      </c>
      <c r="H1126" t="s">
        <v>13826</v>
      </c>
      <c r="I1126" t="s">
        <v>13827</v>
      </c>
      <c r="J1126" t="s">
        <v>5935</v>
      </c>
      <c r="K1126" t="s">
        <v>5936</v>
      </c>
    </row>
    <row r="1127" spans="1:11" x14ac:dyDescent="0.55000000000000004">
      <c r="A1127" t="s">
        <v>5498</v>
      </c>
      <c r="E1127" s="8" t="s">
        <v>5745</v>
      </c>
      <c r="F1127">
        <v>1</v>
      </c>
      <c r="G1127" t="s">
        <v>13874</v>
      </c>
      <c r="H1127" t="s">
        <v>13728</v>
      </c>
      <c r="I1127" t="s">
        <v>13875</v>
      </c>
      <c r="J1127" t="s">
        <v>5935</v>
      </c>
      <c r="K1127" t="s">
        <v>5936</v>
      </c>
    </row>
    <row r="1128" spans="1:11" x14ac:dyDescent="0.55000000000000004">
      <c r="A1128" t="s">
        <v>6409</v>
      </c>
      <c r="E1128" s="8" t="s">
        <v>2615</v>
      </c>
      <c r="F1128">
        <v>1</v>
      </c>
      <c r="G1128" t="s">
        <v>13901</v>
      </c>
      <c r="H1128" t="s">
        <v>13728</v>
      </c>
      <c r="I1128" t="s">
        <v>13875</v>
      </c>
      <c r="J1128" t="s">
        <v>5935</v>
      </c>
      <c r="K1128" t="s">
        <v>5936</v>
      </c>
    </row>
    <row r="1129" spans="1:11" x14ac:dyDescent="0.55000000000000004">
      <c r="A1129" t="s">
        <v>5499</v>
      </c>
      <c r="E1129" s="8" t="s">
        <v>5746</v>
      </c>
      <c r="F1129">
        <v>1</v>
      </c>
      <c r="G1129" t="s">
        <v>13660</v>
      </c>
      <c r="H1129" t="s">
        <v>13917</v>
      </c>
      <c r="I1129" t="s">
        <v>13918</v>
      </c>
      <c r="J1129" t="s">
        <v>5935</v>
      </c>
      <c r="K1129" t="s">
        <v>5936</v>
      </c>
    </row>
    <row r="1130" spans="1:11" x14ac:dyDescent="0.55000000000000004">
      <c r="A1130" t="s">
        <v>6410</v>
      </c>
      <c r="E1130" s="8" t="s">
        <v>5752</v>
      </c>
      <c r="F1130">
        <v>1</v>
      </c>
      <c r="G1130" t="s">
        <v>13660</v>
      </c>
      <c r="H1130" t="s">
        <v>13926</v>
      </c>
      <c r="I1130" t="s">
        <v>13927</v>
      </c>
      <c r="J1130" t="s">
        <v>5935</v>
      </c>
      <c r="K1130" t="s">
        <v>5936</v>
      </c>
    </row>
    <row r="1131" spans="1:11" x14ac:dyDescent="0.55000000000000004">
      <c r="A1131" t="s">
        <v>5500</v>
      </c>
      <c r="E1131" s="8" t="s">
        <v>5757</v>
      </c>
      <c r="F1131">
        <v>1</v>
      </c>
      <c r="G1131" t="s">
        <v>13972</v>
      </c>
      <c r="H1131" t="s">
        <v>13973</v>
      </c>
      <c r="I1131" t="s">
        <v>13974</v>
      </c>
      <c r="J1131" t="s">
        <v>5935</v>
      </c>
      <c r="K1131" t="s">
        <v>5936</v>
      </c>
    </row>
    <row r="1132" spans="1:11" x14ac:dyDescent="0.55000000000000004">
      <c r="A1132" t="s">
        <v>5501</v>
      </c>
      <c r="E1132" s="8" t="s">
        <v>6427</v>
      </c>
      <c r="F1132">
        <v>1</v>
      </c>
      <c r="H1132" s="8" t="s">
        <v>15094</v>
      </c>
      <c r="I1132" t="s">
        <v>15095</v>
      </c>
      <c r="J1132" t="s">
        <v>5935</v>
      </c>
      <c r="K1132" t="s">
        <v>5936</v>
      </c>
    </row>
    <row r="1133" spans="1:11" x14ac:dyDescent="0.55000000000000004">
      <c r="A1133" t="s">
        <v>5502</v>
      </c>
      <c r="E1133" s="8" t="s">
        <v>5759</v>
      </c>
      <c r="F1133">
        <v>1</v>
      </c>
      <c r="G1133" t="s">
        <v>14004</v>
      </c>
      <c r="H1133" t="s">
        <v>13728</v>
      </c>
      <c r="I1133" t="s">
        <v>7630</v>
      </c>
      <c r="J1133" t="s">
        <v>5935</v>
      </c>
      <c r="K1133" t="s">
        <v>5936</v>
      </c>
    </row>
    <row r="1134" spans="1:11" x14ac:dyDescent="0.55000000000000004">
      <c r="A1134" t="s">
        <v>5503</v>
      </c>
      <c r="E1134" s="8" t="s">
        <v>5773</v>
      </c>
      <c r="F1134">
        <v>1</v>
      </c>
      <c r="G1134" t="s">
        <v>14014</v>
      </c>
      <c r="H1134" t="s">
        <v>13728</v>
      </c>
      <c r="I1134" t="s">
        <v>13875</v>
      </c>
      <c r="J1134" t="s">
        <v>5935</v>
      </c>
      <c r="K1134" t="s">
        <v>5936</v>
      </c>
    </row>
    <row r="1135" spans="1:11" x14ac:dyDescent="0.55000000000000004">
      <c r="A1135" t="s">
        <v>6411</v>
      </c>
      <c r="E1135" s="8" t="s">
        <v>5776</v>
      </c>
      <c r="F1135">
        <v>1</v>
      </c>
      <c r="G1135" t="s">
        <v>14015</v>
      </c>
      <c r="H1135" t="s">
        <v>13728</v>
      </c>
      <c r="I1135" t="s">
        <v>13875</v>
      </c>
      <c r="J1135" t="s">
        <v>5935</v>
      </c>
      <c r="K1135" t="s">
        <v>5936</v>
      </c>
    </row>
    <row r="1136" spans="1:11" x14ac:dyDescent="0.55000000000000004">
      <c r="A1136" t="s">
        <v>5504</v>
      </c>
      <c r="E1136" s="8" t="s">
        <v>5782</v>
      </c>
      <c r="F1136">
        <v>1</v>
      </c>
      <c r="G1136" t="s">
        <v>14034</v>
      </c>
      <c r="H1136" t="s">
        <v>14035</v>
      </c>
      <c r="I1136" t="s">
        <v>14036</v>
      </c>
      <c r="J1136" t="s">
        <v>5935</v>
      </c>
      <c r="K1136" t="s">
        <v>5936</v>
      </c>
    </row>
    <row r="1137" spans="1:11" x14ac:dyDescent="0.55000000000000004">
      <c r="A1137" s="8" t="s">
        <v>5505</v>
      </c>
      <c r="E1137" s="8" t="s">
        <v>5783</v>
      </c>
      <c r="F1137">
        <v>1</v>
      </c>
      <c r="G1137" t="s">
        <v>14037</v>
      </c>
      <c r="H1137" t="s">
        <v>14038</v>
      </c>
      <c r="I1137" t="s">
        <v>13927</v>
      </c>
      <c r="J1137" t="s">
        <v>5935</v>
      </c>
      <c r="K1137" t="s">
        <v>5936</v>
      </c>
    </row>
    <row r="1138" spans="1:11" x14ac:dyDescent="0.55000000000000004">
      <c r="A1138" s="8" t="s">
        <v>5505</v>
      </c>
      <c r="E1138" s="8" t="s">
        <v>5786</v>
      </c>
      <c r="F1138">
        <v>1</v>
      </c>
      <c r="G1138" t="s">
        <v>14041</v>
      </c>
      <c r="H1138" t="s">
        <v>14042</v>
      </c>
      <c r="I1138" t="s">
        <v>14043</v>
      </c>
      <c r="J1138" t="s">
        <v>5935</v>
      </c>
      <c r="K1138" t="s">
        <v>5936</v>
      </c>
    </row>
    <row r="1139" spans="1:11" x14ac:dyDescent="0.55000000000000004">
      <c r="A1139" t="s">
        <v>5505</v>
      </c>
      <c r="E1139" s="8" t="s">
        <v>5788</v>
      </c>
      <c r="F1139">
        <v>1</v>
      </c>
      <c r="G1139" t="s">
        <v>14044</v>
      </c>
      <c r="H1139" t="s">
        <v>13826</v>
      </c>
      <c r="I1139" t="s">
        <v>13827</v>
      </c>
      <c r="J1139" t="s">
        <v>5935</v>
      </c>
      <c r="K1139" t="s">
        <v>5936</v>
      </c>
    </row>
    <row r="1140" spans="1:11" x14ac:dyDescent="0.55000000000000004">
      <c r="A1140" t="s">
        <v>5506</v>
      </c>
      <c r="E1140" s="8" t="s">
        <v>5795</v>
      </c>
      <c r="F1140">
        <v>1</v>
      </c>
      <c r="G1140" t="s">
        <v>13660</v>
      </c>
      <c r="H1140" t="s">
        <v>14058</v>
      </c>
      <c r="I1140" t="s">
        <v>14059</v>
      </c>
      <c r="J1140" t="s">
        <v>5935</v>
      </c>
      <c r="K1140" t="s">
        <v>5936</v>
      </c>
    </row>
    <row r="1141" spans="1:11" x14ac:dyDescent="0.55000000000000004">
      <c r="A1141" s="8" t="s">
        <v>5507</v>
      </c>
      <c r="E1141" s="8" t="s">
        <v>5804</v>
      </c>
      <c r="F1141">
        <v>1</v>
      </c>
      <c r="G1141" t="s">
        <v>13660</v>
      </c>
      <c r="H1141" t="s">
        <v>14064</v>
      </c>
      <c r="I1141" t="s">
        <v>14065</v>
      </c>
      <c r="J1141" t="s">
        <v>5935</v>
      </c>
      <c r="K1141" t="s">
        <v>5936</v>
      </c>
    </row>
    <row r="1142" spans="1:11" x14ac:dyDescent="0.55000000000000004">
      <c r="A1142" t="s">
        <v>5508</v>
      </c>
      <c r="E1142" s="8" t="s">
        <v>5810</v>
      </c>
      <c r="F1142">
        <v>1</v>
      </c>
      <c r="G1142" t="s">
        <v>14066</v>
      </c>
      <c r="H1142" t="s">
        <v>14067</v>
      </c>
      <c r="I1142" t="s">
        <v>14068</v>
      </c>
      <c r="J1142" t="s">
        <v>5935</v>
      </c>
      <c r="K1142" t="s">
        <v>5936</v>
      </c>
    </row>
    <row r="1143" spans="1:11" x14ac:dyDescent="0.55000000000000004">
      <c r="A1143" t="s">
        <v>5509</v>
      </c>
      <c r="E1143" s="8" t="s">
        <v>6431</v>
      </c>
      <c r="F1143">
        <v>1</v>
      </c>
      <c r="G1143" t="s">
        <v>13854</v>
      </c>
      <c r="H1143" t="s">
        <v>13855</v>
      </c>
      <c r="I1143" t="s">
        <v>13856</v>
      </c>
      <c r="J1143" t="s">
        <v>5935</v>
      </c>
      <c r="K1143" t="s">
        <v>5936</v>
      </c>
    </row>
    <row r="1144" spans="1:11" x14ac:dyDescent="0.55000000000000004">
      <c r="A1144" t="s">
        <v>5510</v>
      </c>
      <c r="E1144" s="8" t="s">
        <v>5815</v>
      </c>
      <c r="F1144">
        <v>1</v>
      </c>
      <c r="G1144" t="s">
        <v>13901</v>
      </c>
      <c r="H1144" t="s">
        <v>13728</v>
      </c>
      <c r="I1144" t="s">
        <v>13875</v>
      </c>
      <c r="J1144" t="s">
        <v>5935</v>
      </c>
      <c r="K1144" t="s">
        <v>5936</v>
      </c>
    </row>
    <row r="1145" spans="1:11" x14ac:dyDescent="0.55000000000000004">
      <c r="A1145" s="8" t="s">
        <v>5511</v>
      </c>
      <c r="E1145" s="8" t="s">
        <v>13627</v>
      </c>
      <c r="F1145">
        <v>1</v>
      </c>
      <c r="G1145" t="s">
        <v>13901</v>
      </c>
      <c r="H1145" t="s">
        <v>13728</v>
      </c>
      <c r="I1145" t="s">
        <v>13875</v>
      </c>
      <c r="J1145" t="s">
        <v>5935</v>
      </c>
      <c r="K1145" t="s">
        <v>5936</v>
      </c>
    </row>
    <row r="1146" spans="1:11" x14ac:dyDescent="0.55000000000000004">
      <c r="A1146" t="s">
        <v>5511</v>
      </c>
      <c r="E1146" s="8" t="s">
        <v>6432</v>
      </c>
      <c r="F1146">
        <v>1</v>
      </c>
      <c r="H1146" t="s">
        <v>14319</v>
      </c>
      <c r="I1146" t="s">
        <v>14320</v>
      </c>
      <c r="J1146" t="s">
        <v>5935</v>
      </c>
      <c r="K1146" t="s">
        <v>5936</v>
      </c>
    </row>
    <row r="1147" spans="1:11" x14ac:dyDescent="0.55000000000000004">
      <c r="A1147" t="s">
        <v>5512</v>
      </c>
      <c r="E1147" s="8" t="s">
        <v>5823</v>
      </c>
      <c r="F1147">
        <v>1</v>
      </c>
      <c r="G1147" t="s">
        <v>13660</v>
      </c>
      <c r="H1147" t="s">
        <v>13660</v>
      </c>
      <c r="I1147" t="s">
        <v>14121</v>
      </c>
      <c r="J1147" t="s">
        <v>5935</v>
      </c>
      <c r="K1147" t="s">
        <v>5936</v>
      </c>
    </row>
    <row r="1148" spans="1:11" x14ac:dyDescent="0.55000000000000004">
      <c r="A1148" s="8" t="s">
        <v>5513</v>
      </c>
      <c r="E1148" s="8" t="s">
        <v>5825</v>
      </c>
      <c r="F1148">
        <v>1</v>
      </c>
      <c r="G1148" t="s">
        <v>13660</v>
      </c>
      <c r="H1148" t="s">
        <v>14138</v>
      </c>
      <c r="I1148" t="s">
        <v>14139</v>
      </c>
      <c r="J1148" t="s">
        <v>5935</v>
      </c>
      <c r="K1148" t="s">
        <v>5936</v>
      </c>
    </row>
    <row r="1149" spans="1:11" x14ac:dyDescent="0.55000000000000004">
      <c r="A1149" t="s">
        <v>5513</v>
      </c>
      <c r="E1149" s="8" t="s">
        <v>6434</v>
      </c>
      <c r="F1149">
        <v>1</v>
      </c>
      <c r="G1149" t="s">
        <v>14199</v>
      </c>
      <c r="H1149" t="s">
        <v>13728</v>
      </c>
      <c r="I1149" t="s">
        <v>14200</v>
      </c>
      <c r="J1149" t="s">
        <v>5935</v>
      </c>
      <c r="K1149" t="s">
        <v>5936</v>
      </c>
    </row>
    <row r="1150" spans="1:11" x14ac:dyDescent="0.55000000000000004">
      <c r="A1150" t="s">
        <v>5513</v>
      </c>
      <c r="E1150" s="8" t="s">
        <v>5829</v>
      </c>
      <c r="F1150">
        <v>1</v>
      </c>
      <c r="G1150" t="s">
        <v>14140</v>
      </c>
      <c r="H1150" t="s">
        <v>5933</v>
      </c>
      <c r="I1150" t="s">
        <v>5934</v>
      </c>
      <c r="J1150" t="s">
        <v>5935</v>
      </c>
      <c r="K1150" t="s">
        <v>5936</v>
      </c>
    </row>
    <row r="1151" spans="1:11" x14ac:dyDescent="0.55000000000000004">
      <c r="A1151" t="s">
        <v>5513</v>
      </c>
      <c r="E1151" s="8" t="s">
        <v>5851</v>
      </c>
      <c r="F1151">
        <v>1</v>
      </c>
      <c r="G1151" t="s">
        <v>13901</v>
      </c>
      <c r="H1151" t="s">
        <v>13728</v>
      </c>
      <c r="I1151" t="s">
        <v>13875</v>
      </c>
      <c r="J1151" t="s">
        <v>5935</v>
      </c>
      <c r="K1151" t="s">
        <v>5936</v>
      </c>
    </row>
    <row r="1152" spans="1:11" x14ac:dyDescent="0.55000000000000004">
      <c r="A1152" t="s">
        <v>5513</v>
      </c>
      <c r="E1152" s="8" t="s">
        <v>6437</v>
      </c>
      <c r="F1152">
        <v>1</v>
      </c>
      <c r="G1152" t="s">
        <v>13854</v>
      </c>
      <c r="H1152" t="s">
        <v>13855</v>
      </c>
      <c r="I1152" t="s">
        <v>13856</v>
      </c>
      <c r="J1152" t="s">
        <v>5935</v>
      </c>
      <c r="K1152" t="s">
        <v>5936</v>
      </c>
    </row>
    <row r="1153" spans="1:11" x14ac:dyDescent="0.55000000000000004">
      <c r="A1153" t="s">
        <v>5513</v>
      </c>
      <c r="E1153" s="8" t="s">
        <v>13628</v>
      </c>
      <c r="F1153">
        <v>1</v>
      </c>
      <c r="H1153" t="s">
        <v>13892</v>
      </c>
      <c r="I1153" t="s">
        <v>13875</v>
      </c>
      <c r="J1153" t="s">
        <v>5935</v>
      </c>
      <c r="K1153" t="s">
        <v>5936</v>
      </c>
    </row>
    <row r="1154" spans="1:11" x14ac:dyDescent="0.55000000000000004">
      <c r="A1154" t="s">
        <v>5514</v>
      </c>
      <c r="E1154" s="8" t="s">
        <v>6438</v>
      </c>
      <c r="F1154">
        <v>1</v>
      </c>
      <c r="G1154" t="s">
        <v>14204</v>
      </c>
      <c r="H1154" t="s">
        <v>14205</v>
      </c>
      <c r="I1154" t="s">
        <v>14206</v>
      </c>
      <c r="J1154" t="s">
        <v>5935</v>
      </c>
      <c r="K1154" t="s">
        <v>5936</v>
      </c>
    </row>
    <row r="1155" spans="1:11" x14ac:dyDescent="0.55000000000000004">
      <c r="A1155" t="s">
        <v>5515</v>
      </c>
      <c r="E1155" s="8" t="s">
        <v>5871</v>
      </c>
      <c r="F1155">
        <v>1</v>
      </c>
      <c r="G1155" t="s">
        <v>13901</v>
      </c>
      <c r="H1155" t="s">
        <v>13728</v>
      </c>
      <c r="I1155" t="s">
        <v>14193</v>
      </c>
      <c r="J1155" t="s">
        <v>5935</v>
      </c>
      <c r="K1155" t="s">
        <v>5936</v>
      </c>
    </row>
    <row r="1156" spans="1:11" x14ac:dyDescent="0.55000000000000004">
      <c r="A1156" s="8" t="s">
        <v>5516</v>
      </c>
      <c r="E1156" s="8" t="s">
        <v>5872</v>
      </c>
      <c r="F1156">
        <v>1</v>
      </c>
      <c r="G1156" t="s">
        <v>13660</v>
      </c>
      <c r="H1156" t="s">
        <v>14069</v>
      </c>
      <c r="I1156" t="s">
        <v>14070</v>
      </c>
      <c r="J1156" t="s">
        <v>5935</v>
      </c>
      <c r="K1156" t="s">
        <v>5936</v>
      </c>
    </row>
    <row r="1157" spans="1:11" x14ac:dyDescent="0.55000000000000004">
      <c r="A1157" t="s">
        <v>5517</v>
      </c>
      <c r="E1157" s="8" t="s">
        <v>6440</v>
      </c>
      <c r="F1157">
        <v>1</v>
      </c>
      <c r="G1157" t="s">
        <v>14619</v>
      </c>
      <c r="H1157" t="s">
        <v>14620</v>
      </c>
      <c r="I1157" t="s">
        <v>14621</v>
      </c>
      <c r="J1157" t="s">
        <v>5935</v>
      </c>
      <c r="K1157" t="s">
        <v>5936</v>
      </c>
    </row>
    <row r="1158" spans="1:11" x14ac:dyDescent="0.55000000000000004">
      <c r="A1158" s="8" t="s">
        <v>5518</v>
      </c>
      <c r="E1158" s="8" t="s">
        <v>5876</v>
      </c>
      <c r="F1158">
        <v>1</v>
      </c>
      <c r="G1158" t="s">
        <v>14257</v>
      </c>
      <c r="H1158" t="s">
        <v>14258</v>
      </c>
      <c r="I1158" t="s">
        <v>14259</v>
      </c>
      <c r="J1158" t="s">
        <v>5935</v>
      </c>
      <c r="K1158" t="s">
        <v>5936</v>
      </c>
    </row>
    <row r="1159" spans="1:11" x14ac:dyDescent="0.55000000000000004">
      <c r="A1159" s="8" t="s">
        <v>5519</v>
      </c>
      <c r="E1159" s="8" t="s">
        <v>5879</v>
      </c>
      <c r="F1159">
        <v>1</v>
      </c>
      <c r="G1159" t="s">
        <v>13660</v>
      </c>
      <c r="H1159" t="s">
        <v>14069</v>
      </c>
      <c r="I1159" t="s">
        <v>14070</v>
      </c>
      <c r="J1159" t="s">
        <v>5935</v>
      </c>
      <c r="K1159" t="s">
        <v>5936</v>
      </c>
    </row>
    <row r="1160" spans="1:11" x14ac:dyDescent="0.55000000000000004">
      <c r="A1160" t="s">
        <v>5520</v>
      </c>
      <c r="E1160" s="8" t="s">
        <v>5886</v>
      </c>
      <c r="F1160">
        <v>1</v>
      </c>
      <c r="G1160" t="s">
        <v>13660</v>
      </c>
      <c r="H1160" t="s">
        <v>14383</v>
      </c>
      <c r="I1160" t="s">
        <v>14384</v>
      </c>
      <c r="J1160" t="s">
        <v>5935</v>
      </c>
      <c r="K1160" t="s">
        <v>5936</v>
      </c>
    </row>
    <row r="1161" spans="1:11" x14ac:dyDescent="0.55000000000000004">
      <c r="A1161" s="8" t="s">
        <v>5521</v>
      </c>
      <c r="E1161" s="8" t="s">
        <v>5888</v>
      </c>
      <c r="F1161">
        <v>1</v>
      </c>
      <c r="G1161" t="s">
        <v>14393</v>
      </c>
      <c r="H1161" t="s">
        <v>5933</v>
      </c>
      <c r="I1161" t="s">
        <v>14394</v>
      </c>
      <c r="J1161" t="s">
        <v>5935</v>
      </c>
      <c r="K1161" t="s">
        <v>5936</v>
      </c>
    </row>
    <row r="1162" spans="1:11" x14ac:dyDescent="0.55000000000000004">
      <c r="A1162" t="s">
        <v>5522</v>
      </c>
      <c r="E1162" s="8" t="s">
        <v>5899</v>
      </c>
      <c r="F1162">
        <v>1</v>
      </c>
      <c r="G1162" t="s">
        <v>13660</v>
      </c>
      <c r="H1162" t="s">
        <v>14426</v>
      </c>
      <c r="I1162" t="s">
        <v>14427</v>
      </c>
      <c r="J1162" t="s">
        <v>5935</v>
      </c>
      <c r="K1162" t="s">
        <v>5936</v>
      </c>
    </row>
    <row r="1163" spans="1:11" x14ac:dyDescent="0.55000000000000004">
      <c r="A1163" s="8" t="s">
        <v>6412</v>
      </c>
      <c r="E1163" s="8" t="s">
        <v>6443</v>
      </c>
      <c r="F1163">
        <v>1</v>
      </c>
      <c r="H1163" t="s">
        <v>14195</v>
      </c>
      <c r="I1163" t="s">
        <v>14196</v>
      </c>
      <c r="J1163" t="s">
        <v>5935</v>
      </c>
      <c r="K1163" t="s">
        <v>5936</v>
      </c>
    </row>
    <row r="1164" spans="1:11" x14ac:dyDescent="0.55000000000000004">
      <c r="A1164" t="s">
        <v>5523</v>
      </c>
      <c r="E1164" s="8" t="s">
        <v>5902</v>
      </c>
      <c r="F1164">
        <v>1</v>
      </c>
      <c r="G1164" t="s">
        <v>14257</v>
      </c>
      <c r="H1164" t="s">
        <v>14258</v>
      </c>
      <c r="I1164" t="s">
        <v>14259</v>
      </c>
      <c r="J1164" t="s">
        <v>5935</v>
      </c>
      <c r="K1164" t="s">
        <v>5936</v>
      </c>
    </row>
    <row r="1165" spans="1:11" x14ac:dyDescent="0.55000000000000004">
      <c r="A1165" s="8" t="s">
        <v>5524</v>
      </c>
      <c r="E1165" s="8" t="s">
        <v>5904</v>
      </c>
      <c r="F1165">
        <v>1</v>
      </c>
      <c r="G1165" t="s">
        <v>13660</v>
      </c>
      <c r="H1165" t="s">
        <v>14058</v>
      </c>
      <c r="I1165" t="s">
        <v>14059</v>
      </c>
      <c r="J1165" t="s">
        <v>5935</v>
      </c>
      <c r="K1165" t="s">
        <v>5936</v>
      </c>
    </row>
    <row r="1166" spans="1:11" x14ac:dyDescent="0.55000000000000004">
      <c r="A1166" s="8" t="s">
        <v>4314</v>
      </c>
      <c r="E1166" s="8" t="s">
        <v>5908</v>
      </c>
      <c r="F1166">
        <v>1</v>
      </c>
      <c r="G1166" t="s">
        <v>14574</v>
      </c>
      <c r="H1166" t="s">
        <v>14575</v>
      </c>
      <c r="I1166" t="s">
        <v>14576</v>
      </c>
      <c r="J1166" t="s">
        <v>5935</v>
      </c>
      <c r="K1166" t="s">
        <v>5936</v>
      </c>
    </row>
    <row r="1167" spans="1:11" x14ac:dyDescent="0.55000000000000004">
      <c r="A1167" t="s">
        <v>4314</v>
      </c>
      <c r="E1167" s="8" t="s">
        <v>5916</v>
      </c>
      <c r="F1167">
        <v>1</v>
      </c>
      <c r="G1167" t="s">
        <v>14393</v>
      </c>
      <c r="H1167" t="s">
        <v>5933</v>
      </c>
      <c r="I1167" t="s">
        <v>5934</v>
      </c>
      <c r="J1167" t="s">
        <v>5935</v>
      </c>
      <c r="K1167" t="s">
        <v>5936</v>
      </c>
    </row>
    <row r="1168" spans="1:11" x14ac:dyDescent="0.55000000000000004">
      <c r="A1168" t="s">
        <v>5525</v>
      </c>
      <c r="E1168" s="8" t="s">
        <v>5573</v>
      </c>
      <c r="F1168">
        <v>1</v>
      </c>
      <c r="G1168" t="s">
        <v>13660</v>
      </c>
      <c r="H1168" t="s">
        <v>14271</v>
      </c>
      <c r="I1168" t="s">
        <v>14272</v>
      </c>
      <c r="J1168" t="s">
        <v>13773</v>
      </c>
      <c r="K1168" t="s">
        <v>13643</v>
      </c>
    </row>
    <row r="1169" spans="1:1" x14ac:dyDescent="0.55000000000000004">
      <c r="A1169" t="s">
        <v>5525</v>
      </c>
    </row>
    <row r="1170" spans="1:1" x14ac:dyDescent="0.55000000000000004">
      <c r="A1170" t="s">
        <v>13626</v>
      </c>
    </row>
    <row r="1171" spans="1:1" x14ac:dyDescent="0.55000000000000004">
      <c r="A1171" t="s">
        <v>5526</v>
      </c>
    </row>
    <row r="1172" spans="1:1" x14ac:dyDescent="0.55000000000000004">
      <c r="A1172" s="8" t="s">
        <v>5527</v>
      </c>
    </row>
    <row r="1173" spans="1:1" x14ac:dyDescent="0.55000000000000004">
      <c r="A1173" s="8" t="s">
        <v>5527</v>
      </c>
    </row>
    <row r="1174" spans="1:1" x14ac:dyDescent="0.55000000000000004">
      <c r="A1174" s="8" t="s">
        <v>5527</v>
      </c>
    </row>
    <row r="1175" spans="1:1" x14ac:dyDescent="0.55000000000000004">
      <c r="A1175" s="8" t="s">
        <v>5527</v>
      </c>
    </row>
    <row r="1176" spans="1:1" x14ac:dyDescent="0.55000000000000004">
      <c r="A1176" s="8" t="s">
        <v>5527</v>
      </c>
    </row>
    <row r="1177" spans="1:1" x14ac:dyDescent="0.55000000000000004">
      <c r="A1177" s="8" t="s">
        <v>5527</v>
      </c>
    </row>
    <row r="1178" spans="1:1" x14ac:dyDescent="0.55000000000000004">
      <c r="A1178" s="8" t="s">
        <v>5527</v>
      </c>
    </row>
    <row r="1179" spans="1:1" x14ac:dyDescent="0.55000000000000004">
      <c r="A1179" s="8" t="s">
        <v>5527</v>
      </c>
    </row>
    <row r="1180" spans="1:1" x14ac:dyDescent="0.55000000000000004">
      <c r="A1180" s="8" t="s">
        <v>5527</v>
      </c>
    </row>
    <row r="1181" spans="1:1" x14ac:dyDescent="0.55000000000000004">
      <c r="A1181" t="s">
        <v>5527</v>
      </c>
    </row>
    <row r="1182" spans="1:1" x14ac:dyDescent="0.55000000000000004">
      <c r="A1182" t="s">
        <v>5527</v>
      </c>
    </row>
    <row r="1183" spans="1:1" x14ac:dyDescent="0.55000000000000004">
      <c r="A1183" t="s">
        <v>6413</v>
      </c>
    </row>
    <row r="1184" spans="1:1" x14ac:dyDescent="0.55000000000000004">
      <c r="A1184" t="s">
        <v>5528</v>
      </c>
    </row>
    <row r="1185" spans="1:1" x14ac:dyDescent="0.55000000000000004">
      <c r="A1185" t="s">
        <v>6414</v>
      </c>
    </row>
    <row r="1186" spans="1:1" x14ac:dyDescent="0.55000000000000004">
      <c r="A1186" t="s">
        <v>6415</v>
      </c>
    </row>
    <row r="1187" spans="1:1" x14ac:dyDescent="0.55000000000000004">
      <c r="A1187" t="s">
        <v>5529</v>
      </c>
    </row>
    <row r="1188" spans="1:1" x14ac:dyDescent="0.55000000000000004">
      <c r="A1188" s="8" t="s">
        <v>5530</v>
      </c>
    </row>
    <row r="1189" spans="1:1" x14ac:dyDescent="0.55000000000000004">
      <c r="A1189" t="s">
        <v>6416</v>
      </c>
    </row>
    <row r="1190" spans="1:1" x14ac:dyDescent="0.55000000000000004">
      <c r="A1190" t="s">
        <v>5531</v>
      </c>
    </row>
    <row r="1191" spans="1:1" x14ac:dyDescent="0.55000000000000004">
      <c r="A1191" t="s">
        <v>5532</v>
      </c>
    </row>
    <row r="1192" spans="1:1" x14ac:dyDescent="0.55000000000000004">
      <c r="A1192" t="s">
        <v>5533</v>
      </c>
    </row>
    <row r="1193" spans="1:1" x14ac:dyDescent="0.55000000000000004">
      <c r="A1193" t="s">
        <v>5534</v>
      </c>
    </row>
    <row r="1194" spans="1:1" x14ac:dyDescent="0.55000000000000004">
      <c r="A1194" t="s">
        <v>5535</v>
      </c>
    </row>
    <row r="1195" spans="1:1" x14ac:dyDescent="0.55000000000000004">
      <c r="A1195" t="s">
        <v>5536</v>
      </c>
    </row>
    <row r="1196" spans="1:1" x14ac:dyDescent="0.55000000000000004">
      <c r="A1196" t="s">
        <v>5536</v>
      </c>
    </row>
    <row r="1197" spans="1:1" x14ac:dyDescent="0.55000000000000004">
      <c r="A1197" s="8" t="s">
        <v>5537</v>
      </c>
    </row>
    <row r="1198" spans="1:1" x14ac:dyDescent="0.55000000000000004">
      <c r="A1198" s="8" t="s">
        <v>5537</v>
      </c>
    </row>
    <row r="1199" spans="1:1" x14ac:dyDescent="0.55000000000000004">
      <c r="A1199" t="s">
        <v>5537</v>
      </c>
    </row>
    <row r="1200" spans="1:1" x14ac:dyDescent="0.55000000000000004">
      <c r="A1200" t="s">
        <v>5537</v>
      </c>
    </row>
    <row r="1201" spans="1:1" x14ac:dyDescent="0.55000000000000004">
      <c r="A1201" t="s">
        <v>5538</v>
      </c>
    </row>
    <row r="1202" spans="1:1" x14ac:dyDescent="0.55000000000000004">
      <c r="A1202" t="s">
        <v>5539</v>
      </c>
    </row>
    <row r="1203" spans="1:1" x14ac:dyDescent="0.55000000000000004">
      <c r="A1203" t="s">
        <v>5539</v>
      </c>
    </row>
    <row r="1204" spans="1:1" x14ac:dyDescent="0.55000000000000004">
      <c r="A1204" t="s">
        <v>5540</v>
      </c>
    </row>
    <row r="1205" spans="1:1" x14ac:dyDescent="0.55000000000000004">
      <c r="A1205" t="s">
        <v>5540</v>
      </c>
    </row>
    <row r="1206" spans="1:1" x14ac:dyDescent="0.55000000000000004">
      <c r="A1206" t="s">
        <v>5540</v>
      </c>
    </row>
    <row r="1207" spans="1:1" x14ac:dyDescent="0.55000000000000004">
      <c r="A1207" t="s">
        <v>5540</v>
      </c>
    </row>
    <row r="1208" spans="1:1" x14ac:dyDescent="0.55000000000000004">
      <c r="A1208" t="s">
        <v>5541</v>
      </c>
    </row>
    <row r="1209" spans="1:1" x14ac:dyDescent="0.55000000000000004">
      <c r="A1209" t="s">
        <v>5541</v>
      </c>
    </row>
    <row r="1210" spans="1:1" x14ac:dyDescent="0.55000000000000004">
      <c r="A1210" t="s">
        <v>5542</v>
      </c>
    </row>
    <row r="1211" spans="1:1" x14ac:dyDescent="0.55000000000000004">
      <c r="A1211" t="s">
        <v>5542</v>
      </c>
    </row>
    <row r="1212" spans="1:1" x14ac:dyDescent="0.55000000000000004">
      <c r="A1212" t="s">
        <v>5542</v>
      </c>
    </row>
    <row r="1213" spans="1:1" x14ac:dyDescent="0.55000000000000004">
      <c r="A1213" t="s">
        <v>5542</v>
      </c>
    </row>
    <row r="1214" spans="1:1" x14ac:dyDescent="0.55000000000000004">
      <c r="A1214" t="s">
        <v>5542</v>
      </c>
    </row>
    <row r="1215" spans="1:1" x14ac:dyDescent="0.55000000000000004">
      <c r="A1215" t="s">
        <v>5542</v>
      </c>
    </row>
    <row r="1216" spans="1:1" x14ac:dyDescent="0.55000000000000004">
      <c r="A1216" t="s">
        <v>5542</v>
      </c>
    </row>
    <row r="1217" spans="1:1" x14ac:dyDescent="0.55000000000000004">
      <c r="A1217" t="s">
        <v>5543</v>
      </c>
    </row>
    <row r="1218" spans="1:1" x14ac:dyDescent="0.55000000000000004">
      <c r="A1218" t="s">
        <v>6417</v>
      </c>
    </row>
    <row r="1219" spans="1:1" x14ac:dyDescent="0.55000000000000004">
      <c r="A1219" t="s">
        <v>6418</v>
      </c>
    </row>
    <row r="1220" spans="1:1" x14ac:dyDescent="0.55000000000000004">
      <c r="A1220" t="s">
        <v>5544</v>
      </c>
    </row>
    <row r="1221" spans="1:1" x14ac:dyDescent="0.55000000000000004">
      <c r="A1221" t="s">
        <v>5545</v>
      </c>
    </row>
    <row r="1222" spans="1:1" x14ac:dyDescent="0.55000000000000004">
      <c r="A1222" s="8" t="s">
        <v>1022</v>
      </c>
    </row>
    <row r="1223" spans="1:1" x14ac:dyDescent="0.55000000000000004">
      <c r="A1223" s="8" t="s">
        <v>5546</v>
      </c>
    </row>
    <row r="1224" spans="1:1" x14ac:dyDescent="0.55000000000000004">
      <c r="A1224" s="8" t="s">
        <v>5547</v>
      </c>
    </row>
    <row r="1225" spans="1:1" x14ac:dyDescent="0.55000000000000004">
      <c r="A1225" s="8" t="s">
        <v>5547</v>
      </c>
    </row>
    <row r="1226" spans="1:1" x14ac:dyDescent="0.55000000000000004">
      <c r="A1226" s="8" t="s">
        <v>6419</v>
      </c>
    </row>
    <row r="1227" spans="1:1" x14ac:dyDescent="0.55000000000000004">
      <c r="A1227" t="s">
        <v>5548</v>
      </c>
    </row>
    <row r="1228" spans="1:1" x14ac:dyDescent="0.55000000000000004">
      <c r="A1228" s="8" t="s">
        <v>5549</v>
      </c>
    </row>
    <row r="1229" spans="1:1" x14ac:dyDescent="0.55000000000000004">
      <c r="A1229" t="s">
        <v>5550</v>
      </c>
    </row>
    <row r="1230" spans="1:1" x14ac:dyDescent="0.55000000000000004">
      <c r="A1230" t="s">
        <v>5551</v>
      </c>
    </row>
    <row r="1231" spans="1:1" x14ac:dyDescent="0.55000000000000004">
      <c r="A1231" t="s">
        <v>5552</v>
      </c>
    </row>
    <row r="1232" spans="1:1" x14ac:dyDescent="0.55000000000000004">
      <c r="A1232" t="s">
        <v>5552</v>
      </c>
    </row>
    <row r="1233" spans="1:1" x14ac:dyDescent="0.55000000000000004">
      <c r="A1233" t="s">
        <v>5552</v>
      </c>
    </row>
    <row r="1234" spans="1:1" x14ac:dyDescent="0.55000000000000004">
      <c r="A1234" t="s">
        <v>5552</v>
      </c>
    </row>
    <row r="1235" spans="1:1" x14ac:dyDescent="0.55000000000000004">
      <c r="A1235" t="s">
        <v>5552</v>
      </c>
    </row>
    <row r="1236" spans="1:1" x14ac:dyDescent="0.55000000000000004">
      <c r="A1236" t="s">
        <v>5552</v>
      </c>
    </row>
    <row r="1237" spans="1:1" x14ac:dyDescent="0.55000000000000004">
      <c r="A1237" t="s">
        <v>5552</v>
      </c>
    </row>
    <row r="1238" spans="1:1" x14ac:dyDescent="0.55000000000000004">
      <c r="A1238" t="s">
        <v>5552</v>
      </c>
    </row>
    <row r="1239" spans="1:1" x14ac:dyDescent="0.55000000000000004">
      <c r="A1239" t="s">
        <v>5552</v>
      </c>
    </row>
    <row r="1240" spans="1:1" x14ac:dyDescent="0.55000000000000004">
      <c r="A1240" t="s">
        <v>5552</v>
      </c>
    </row>
    <row r="1241" spans="1:1" x14ac:dyDescent="0.55000000000000004">
      <c r="A1241" t="s">
        <v>5552</v>
      </c>
    </row>
    <row r="1242" spans="1:1" x14ac:dyDescent="0.55000000000000004">
      <c r="A1242" t="s">
        <v>5552</v>
      </c>
    </row>
    <row r="1243" spans="1:1" x14ac:dyDescent="0.55000000000000004">
      <c r="A1243" t="s">
        <v>5552</v>
      </c>
    </row>
    <row r="1244" spans="1:1" x14ac:dyDescent="0.55000000000000004">
      <c r="A1244" t="s">
        <v>5553</v>
      </c>
    </row>
    <row r="1245" spans="1:1" x14ac:dyDescent="0.55000000000000004">
      <c r="A1245" t="s">
        <v>5553</v>
      </c>
    </row>
    <row r="1246" spans="1:1" x14ac:dyDescent="0.55000000000000004">
      <c r="A1246" s="8" t="s">
        <v>5554</v>
      </c>
    </row>
    <row r="1247" spans="1:1" x14ac:dyDescent="0.55000000000000004">
      <c r="A1247" s="8" t="s">
        <v>5555</v>
      </c>
    </row>
    <row r="1248" spans="1:1" x14ac:dyDescent="0.55000000000000004">
      <c r="A1248" s="8" t="s">
        <v>5556</v>
      </c>
    </row>
    <row r="1249" spans="1:1" x14ac:dyDescent="0.55000000000000004">
      <c r="A1249" t="s">
        <v>5556</v>
      </c>
    </row>
    <row r="1250" spans="1:1" x14ac:dyDescent="0.55000000000000004">
      <c r="A1250" t="s">
        <v>5557</v>
      </c>
    </row>
    <row r="1251" spans="1:1" x14ac:dyDescent="0.55000000000000004">
      <c r="A1251" s="8" t="s">
        <v>5558</v>
      </c>
    </row>
    <row r="1252" spans="1:1" x14ac:dyDescent="0.55000000000000004">
      <c r="A1252" t="s">
        <v>5559</v>
      </c>
    </row>
    <row r="1253" spans="1:1" x14ac:dyDescent="0.55000000000000004">
      <c r="A1253" t="s">
        <v>5560</v>
      </c>
    </row>
    <row r="1254" spans="1:1" x14ac:dyDescent="0.55000000000000004">
      <c r="A1254" s="8" t="s">
        <v>5561</v>
      </c>
    </row>
    <row r="1255" spans="1:1" x14ac:dyDescent="0.55000000000000004">
      <c r="A1255" t="s">
        <v>5562</v>
      </c>
    </row>
    <row r="1256" spans="1:1" x14ac:dyDescent="0.55000000000000004">
      <c r="A1256" t="s">
        <v>5563</v>
      </c>
    </row>
    <row r="1257" spans="1:1" x14ac:dyDescent="0.55000000000000004">
      <c r="A1257" t="s">
        <v>5564</v>
      </c>
    </row>
    <row r="1258" spans="1:1" x14ac:dyDescent="0.55000000000000004">
      <c r="A1258" s="8" t="s">
        <v>5565</v>
      </c>
    </row>
    <row r="1259" spans="1:1" x14ac:dyDescent="0.55000000000000004">
      <c r="A1259" t="s">
        <v>5566</v>
      </c>
    </row>
    <row r="1260" spans="1:1" x14ac:dyDescent="0.55000000000000004">
      <c r="A1260" t="s">
        <v>5566</v>
      </c>
    </row>
    <row r="1261" spans="1:1" x14ac:dyDescent="0.55000000000000004">
      <c r="A1261" s="8" t="s">
        <v>6420</v>
      </c>
    </row>
    <row r="1262" spans="1:1" x14ac:dyDescent="0.55000000000000004">
      <c r="A1262" t="s">
        <v>5567</v>
      </c>
    </row>
    <row r="1263" spans="1:1" x14ac:dyDescent="0.55000000000000004">
      <c r="A1263" t="s">
        <v>5567</v>
      </c>
    </row>
    <row r="1264" spans="1:1" x14ac:dyDescent="0.55000000000000004">
      <c r="A1264" t="s">
        <v>5568</v>
      </c>
    </row>
    <row r="1265" spans="1:1" x14ac:dyDescent="0.55000000000000004">
      <c r="A1265" t="s">
        <v>5569</v>
      </c>
    </row>
    <row r="1266" spans="1:1" x14ac:dyDescent="0.55000000000000004">
      <c r="A1266" s="8" t="s">
        <v>5570</v>
      </c>
    </row>
    <row r="1267" spans="1:1" x14ac:dyDescent="0.55000000000000004">
      <c r="A1267" s="8" t="s">
        <v>5570</v>
      </c>
    </row>
    <row r="1268" spans="1:1" x14ac:dyDescent="0.55000000000000004">
      <c r="A1268" t="s">
        <v>5570</v>
      </c>
    </row>
    <row r="1269" spans="1:1" x14ac:dyDescent="0.55000000000000004">
      <c r="A1269" t="s">
        <v>5570</v>
      </c>
    </row>
    <row r="1270" spans="1:1" x14ac:dyDescent="0.55000000000000004">
      <c r="A1270" t="s">
        <v>5570</v>
      </c>
    </row>
    <row r="1271" spans="1:1" x14ac:dyDescent="0.55000000000000004">
      <c r="A1271" t="s">
        <v>5570</v>
      </c>
    </row>
    <row r="1272" spans="1:1" x14ac:dyDescent="0.55000000000000004">
      <c r="A1272" t="s">
        <v>5571</v>
      </c>
    </row>
    <row r="1273" spans="1:1" x14ac:dyDescent="0.55000000000000004">
      <c r="A1273" t="s">
        <v>5572</v>
      </c>
    </row>
    <row r="1274" spans="1:1" x14ac:dyDescent="0.55000000000000004">
      <c r="A1274" t="s">
        <v>5572</v>
      </c>
    </row>
    <row r="1275" spans="1:1" x14ac:dyDescent="0.55000000000000004">
      <c r="A1275" s="8" t="s">
        <v>5573</v>
      </c>
    </row>
    <row r="1276" spans="1:1" x14ac:dyDescent="0.55000000000000004">
      <c r="A1276" t="s">
        <v>5574</v>
      </c>
    </row>
    <row r="1277" spans="1:1" x14ac:dyDescent="0.55000000000000004">
      <c r="A1277" s="8" t="s">
        <v>5575</v>
      </c>
    </row>
    <row r="1278" spans="1:1" x14ac:dyDescent="0.55000000000000004">
      <c r="A1278" t="s">
        <v>5575</v>
      </c>
    </row>
    <row r="1279" spans="1:1" x14ac:dyDescent="0.55000000000000004">
      <c r="A1279" t="s">
        <v>5575</v>
      </c>
    </row>
    <row r="1280" spans="1:1" x14ac:dyDescent="0.55000000000000004">
      <c r="A1280" t="s">
        <v>5575</v>
      </c>
    </row>
    <row r="1281" spans="1:1" x14ac:dyDescent="0.55000000000000004">
      <c r="A1281" t="s">
        <v>5575</v>
      </c>
    </row>
    <row r="1282" spans="1:1" x14ac:dyDescent="0.55000000000000004">
      <c r="A1282" t="s">
        <v>5575</v>
      </c>
    </row>
    <row r="1283" spans="1:1" x14ac:dyDescent="0.55000000000000004">
      <c r="A1283" t="s">
        <v>5575</v>
      </c>
    </row>
    <row r="1284" spans="1:1" x14ac:dyDescent="0.55000000000000004">
      <c r="A1284" t="s">
        <v>5575</v>
      </c>
    </row>
    <row r="1285" spans="1:1" x14ac:dyDescent="0.55000000000000004">
      <c r="A1285" t="s">
        <v>5575</v>
      </c>
    </row>
    <row r="1286" spans="1:1" x14ac:dyDescent="0.55000000000000004">
      <c r="A1286" t="s">
        <v>6459</v>
      </c>
    </row>
    <row r="1287" spans="1:1" x14ac:dyDescent="0.55000000000000004">
      <c r="A1287" s="8" t="s">
        <v>6421</v>
      </c>
    </row>
    <row r="1288" spans="1:1" x14ac:dyDescent="0.55000000000000004">
      <c r="A1288" s="8" t="s">
        <v>5576</v>
      </c>
    </row>
    <row r="1289" spans="1:1" x14ac:dyDescent="0.55000000000000004">
      <c r="A1289" s="8" t="s">
        <v>5576</v>
      </c>
    </row>
    <row r="1290" spans="1:1" x14ac:dyDescent="0.55000000000000004">
      <c r="A1290" s="8" t="s">
        <v>5576</v>
      </c>
    </row>
    <row r="1291" spans="1:1" x14ac:dyDescent="0.55000000000000004">
      <c r="A1291" s="8" t="s">
        <v>5576</v>
      </c>
    </row>
    <row r="1292" spans="1:1" x14ac:dyDescent="0.55000000000000004">
      <c r="A1292" t="s">
        <v>5576</v>
      </c>
    </row>
    <row r="1293" spans="1:1" x14ac:dyDescent="0.55000000000000004">
      <c r="A1293" t="s">
        <v>5576</v>
      </c>
    </row>
    <row r="1294" spans="1:1" x14ac:dyDescent="0.55000000000000004">
      <c r="A1294" t="s">
        <v>5576</v>
      </c>
    </row>
    <row r="1295" spans="1:1" x14ac:dyDescent="0.55000000000000004">
      <c r="A1295" t="s">
        <v>5576</v>
      </c>
    </row>
    <row r="1296" spans="1:1" x14ac:dyDescent="0.55000000000000004">
      <c r="A1296" t="s">
        <v>5576</v>
      </c>
    </row>
    <row r="1297" spans="1:1" x14ac:dyDescent="0.55000000000000004">
      <c r="A1297" t="s">
        <v>5576</v>
      </c>
    </row>
    <row r="1298" spans="1:1" x14ac:dyDescent="0.55000000000000004">
      <c r="A1298" t="s">
        <v>5576</v>
      </c>
    </row>
    <row r="1299" spans="1:1" x14ac:dyDescent="0.55000000000000004">
      <c r="A1299" t="s">
        <v>5576</v>
      </c>
    </row>
    <row r="1300" spans="1:1" x14ac:dyDescent="0.55000000000000004">
      <c r="A1300" t="s">
        <v>5577</v>
      </c>
    </row>
    <row r="1301" spans="1:1" x14ac:dyDescent="0.55000000000000004">
      <c r="A1301" t="s">
        <v>5578</v>
      </c>
    </row>
    <row r="1302" spans="1:1" x14ac:dyDescent="0.55000000000000004">
      <c r="A1302" t="s">
        <v>5578</v>
      </c>
    </row>
    <row r="1303" spans="1:1" x14ac:dyDescent="0.55000000000000004">
      <c r="A1303" t="s">
        <v>5579</v>
      </c>
    </row>
    <row r="1304" spans="1:1" x14ac:dyDescent="0.55000000000000004">
      <c r="A1304" t="s">
        <v>5580</v>
      </c>
    </row>
    <row r="1305" spans="1:1" x14ac:dyDescent="0.55000000000000004">
      <c r="A1305" t="s">
        <v>5581</v>
      </c>
    </row>
    <row r="1306" spans="1:1" x14ac:dyDescent="0.55000000000000004">
      <c r="A1306" t="s">
        <v>5581</v>
      </c>
    </row>
    <row r="1307" spans="1:1" x14ac:dyDescent="0.55000000000000004">
      <c r="A1307" s="8" t="s">
        <v>5582</v>
      </c>
    </row>
    <row r="1308" spans="1:1" x14ac:dyDescent="0.55000000000000004">
      <c r="A1308" t="s">
        <v>5583</v>
      </c>
    </row>
    <row r="1309" spans="1:1" x14ac:dyDescent="0.55000000000000004">
      <c r="A1309" t="s">
        <v>5584</v>
      </c>
    </row>
    <row r="1310" spans="1:1" x14ac:dyDescent="0.55000000000000004">
      <c r="A1310" t="s">
        <v>5585</v>
      </c>
    </row>
    <row r="1311" spans="1:1" x14ac:dyDescent="0.55000000000000004">
      <c r="A1311" t="s">
        <v>5586</v>
      </c>
    </row>
    <row r="1312" spans="1:1" x14ac:dyDescent="0.55000000000000004">
      <c r="A1312" s="8" t="s">
        <v>5587</v>
      </c>
    </row>
    <row r="1313" spans="1:1" x14ac:dyDescent="0.55000000000000004">
      <c r="A1313" s="8" t="s">
        <v>5587</v>
      </c>
    </row>
    <row r="1314" spans="1:1" x14ac:dyDescent="0.55000000000000004">
      <c r="A1314" s="19" t="s">
        <v>5588</v>
      </c>
    </row>
    <row r="1315" spans="1:1" x14ac:dyDescent="0.55000000000000004">
      <c r="A1315" t="s">
        <v>5589</v>
      </c>
    </row>
    <row r="1316" spans="1:1" x14ac:dyDescent="0.55000000000000004">
      <c r="A1316" t="s">
        <v>5589</v>
      </c>
    </row>
    <row r="1317" spans="1:1" x14ac:dyDescent="0.55000000000000004">
      <c r="A1317" t="s">
        <v>5589</v>
      </c>
    </row>
    <row r="1318" spans="1:1" x14ac:dyDescent="0.55000000000000004">
      <c r="A1318" t="s">
        <v>5589</v>
      </c>
    </row>
    <row r="1319" spans="1:1" x14ac:dyDescent="0.55000000000000004">
      <c r="A1319" t="s">
        <v>5589</v>
      </c>
    </row>
    <row r="1320" spans="1:1" x14ac:dyDescent="0.55000000000000004">
      <c r="A1320" t="s">
        <v>5589</v>
      </c>
    </row>
    <row r="1321" spans="1:1" x14ac:dyDescent="0.55000000000000004">
      <c r="A1321" s="8" t="s">
        <v>5590</v>
      </c>
    </row>
    <row r="1322" spans="1:1" x14ac:dyDescent="0.55000000000000004">
      <c r="A1322" t="s">
        <v>5591</v>
      </c>
    </row>
    <row r="1323" spans="1:1" x14ac:dyDescent="0.55000000000000004">
      <c r="A1323" t="s">
        <v>5592</v>
      </c>
    </row>
    <row r="1324" spans="1:1" x14ac:dyDescent="0.55000000000000004">
      <c r="A1324" s="8" t="s">
        <v>5593</v>
      </c>
    </row>
    <row r="1325" spans="1:1" x14ac:dyDescent="0.55000000000000004">
      <c r="A1325" t="s">
        <v>5594</v>
      </c>
    </row>
    <row r="1326" spans="1:1" x14ac:dyDescent="0.55000000000000004">
      <c r="A1326" t="s">
        <v>5595</v>
      </c>
    </row>
    <row r="1327" spans="1:1" x14ac:dyDescent="0.55000000000000004">
      <c r="A1327" t="s">
        <v>5595</v>
      </c>
    </row>
    <row r="1328" spans="1:1" x14ac:dyDescent="0.55000000000000004">
      <c r="A1328" t="s">
        <v>5595</v>
      </c>
    </row>
    <row r="1329" spans="1:1" x14ac:dyDescent="0.55000000000000004">
      <c r="A1329" t="s">
        <v>5595</v>
      </c>
    </row>
    <row r="1330" spans="1:1" x14ac:dyDescent="0.55000000000000004">
      <c r="A1330" s="8" t="s">
        <v>5596</v>
      </c>
    </row>
    <row r="1331" spans="1:1" x14ac:dyDescent="0.55000000000000004">
      <c r="A1331" t="s">
        <v>5597</v>
      </c>
    </row>
    <row r="1332" spans="1:1" x14ac:dyDescent="0.55000000000000004">
      <c r="A1332" t="s">
        <v>5598</v>
      </c>
    </row>
    <row r="1333" spans="1:1" x14ac:dyDescent="0.55000000000000004">
      <c r="A1333" s="8" t="s">
        <v>5599</v>
      </c>
    </row>
    <row r="1334" spans="1:1" x14ac:dyDescent="0.55000000000000004">
      <c r="A1334" t="s">
        <v>5599</v>
      </c>
    </row>
    <row r="1335" spans="1:1" x14ac:dyDescent="0.55000000000000004">
      <c r="A1335" t="s">
        <v>5600</v>
      </c>
    </row>
    <row r="1336" spans="1:1" x14ac:dyDescent="0.55000000000000004">
      <c r="A1336" t="s">
        <v>5601</v>
      </c>
    </row>
    <row r="1337" spans="1:1" x14ac:dyDescent="0.55000000000000004">
      <c r="A1337" t="s">
        <v>5601</v>
      </c>
    </row>
    <row r="1338" spans="1:1" x14ac:dyDescent="0.55000000000000004">
      <c r="A1338" s="8" t="s">
        <v>5602</v>
      </c>
    </row>
    <row r="1339" spans="1:1" x14ac:dyDescent="0.55000000000000004">
      <c r="A1339" s="8" t="s">
        <v>5603</v>
      </c>
    </row>
    <row r="1340" spans="1:1" x14ac:dyDescent="0.55000000000000004">
      <c r="A1340" s="8" t="s">
        <v>5604</v>
      </c>
    </row>
    <row r="1341" spans="1:1" x14ac:dyDescent="0.55000000000000004">
      <c r="A1341" t="s">
        <v>5605</v>
      </c>
    </row>
    <row r="1342" spans="1:1" x14ac:dyDescent="0.55000000000000004">
      <c r="A1342" t="s">
        <v>5606</v>
      </c>
    </row>
    <row r="1343" spans="1:1" x14ac:dyDescent="0.55000000000000004">
      <c r="A1343" s="8" t="s">
        <v>5607</v>
      </c>
    </row>
    <row r="1344" spans="1:1" x14ac:dyDescent="0.55000000000000004">
      <c r="A1344" t="s">
        <v>5607</v>
      </c>
    </row>
    <row r="1345" spans="1:1" x14ac:dyDescent="0.55000000000000004">
      <c r="A1345" s="8" t="s">
        <v>5607</v>
      </c>
    </row>
    <row r="1346" spans="1:1" x14ac:dyDescent="0.55000000000000004">
      <c r="A1346" s="8" t="s">
        <v>5607</v>
      </c>
    </row>
    <row r="1347" spans="1:1" x14ac:dyDescent="0.55000000000000004">
      <c r="A1347" s="8" t="s">
        <v>5607</v>
      </c>
    </row>
    <row r="1348" spans="1:1" x14ac:dyDescent="0.55000000000000004">
      <c r="A1348" s="8" t="s">
        <v>5607</v>
      </c>
    </row>
    <row r="1349" spans="1:1" x14ac:dyDescent="0.55000000000000004">
      <c r="A1349" s="8" t="s">
        <v>5607</v>
      </c>
    </row>
    <row r="1350" spans="1:1" x14ac:dyDescent="0.55000000000000004">
      <c r="A1350" t="s">
        <v>5607</v>
      </c>
    </row>
    <row r="1351" spans="1:1" x14ac:dyDescent="0.55000000000000004">
      <c r="A1351" t="s">
        <v>5607</v>
      </c>
    </row>
    <row r="1352" spans="1:1" x14ac:dyDescent="0.55000000000000004">
      <c r="A1352" t="s">
        <v>5607</v>
      </c>
    </row>
    <row r="1353" spans="1:1" x14ac:dyDescent="0.55000000000000004">
      <c r="A1353" s="8" t="s">
        <v>5608</v>
      </c>
    </row>
    <row r="1354" spans="1:1" x14ac:dyDescent="0.55000000000000004">
      <c r="A1354" s="8" t="s">
        <v>5608</v>
      </c>
    </row>
    <row r="1355" spans="1:1" x14ac:dyDescent="0.55000000000000004">
      <c r="A1355" s="8" t="s">
        <v>5608</v>
      </c>
    </row>
    <row r="1356" spans="1:1" x14ac:dyDescent="0.55000000000000004">
      <c r="A1356" t="s">
        <v>5609</v>
      </c>
    </row>
    <row r="1357" spans="1:1" x14ac:dyDescent="0.55000000000000004">
      <c r="A1357" t="s">
        <v>5610</v>
      </c>
    </row>
    <row r="1358" spans="1:1" x14ac:dyDescent="0.55000000000000004">
      <c r="A1358" t="s">
        <v>5611</v>
      </c>
    </row>
    <row r="1359" spans="1:1" x14ac:dyDescent="0.55000000000000004">
      <c r="A1359" t="s">
        <v>5612</v>
      </c>
    </row>
    <row r="1360" spans="1:1" x14ac:dyDescent="0.55000000000000004">
      <c r="A1360" t="s">
        <v>5613</v>
      </c>
    </row>
    <row r="1361" spans="1:1" x14ac:dyDescent="0.55000000000000004">
      <c r="A1361" s="8" t="s">
        <v>5614</v>
      </c>
    </row>
    <row r="1362" spans="1:1" x14ac:dyDescent="0.55000000000000004">
      <c r="A1362" s="8" t="s">
        <v>5615</v>
      </c>
    </row>
    <row r="1363" spans="1:1" x14ac:dyDescent="0.55000000000000004">
      <c r="A1363" t="s">
        <v>5615</v>
      </c>
    </row>
    <row r="1364" spans="1:1" x14ac:dyDescent="0.55000000000000004">
      <c r="A1364" t="s">
        <v>5615</v>
      </c>
    </row>
    <row r="1365" spans="1:1" x14ac:dyDescent="0.55000000000000004">
      <c r="A1365" t="s">
        <v>5616</v>
      </c>
    </row>
    <row r="1366" spans="1:1" x14ac:dyDescent="0.55000000000000004">
      <c r="A1366" t="s">
        <v>5617</v>
      </c>
    </row>
    <row r="1367" spans="1:1" x14ac:dyDescent="0.55000000000000004">
      <c r="A1367" t="s">
        <v>5618</v>
      </c>
    </row>
    <row r="1368" spans="1:1" x14ac:dyDescent="0.55000000000000004">
      <c r="A1368" t="s">
        <v>5619</v>
      </c>
    </row>
    <row r="1369" spans="1:1" x14ac:dyDescent="0.55000000000000004">
      <c r="A1369" t="s">
        <v>5620</v>
      </c>
    </row>
    <row r="1370" spans="1:1" x14ac:dyDescent="0.55000000000000004">
      <c r="A1370" t="s">
        <v>5621</v>
      </c>
    </row>
    <row r="1371" spans="1:1" x14ac:dyDescent="0.55000000000000004">
      <c r="A1371" s="8" t="s">
        <v>5622</v>
      </c>
    </row>
    <row r="1372" spans="1:1" x14ac:dyDescent="0.55000000000000004">
      <c r="A1372" s="8" t="s">
        <v>5623</v>
      </c>
    </row>
    <row r="1373" spans="1:1" x14ac:dyDescent="0.55000000000000004">
      <c r="A1373" t="s">
        <v>5623</v>
      </c>
    </row>
    <row r="1374" spans="1:1" x14ac:dyDescent="0.55000000000000004">
      <c r="A1374" t="s">
        <v>5624</v>
      </c>
    </row>
    <row r="1375" spans="1:1" x14ac:dyDescent="0.55000000000000004">
      <c r="A1375" s="8" t="s">
        <v>5625</v>
      </c>
    </row>
    <row r="1376" spans="1:1" x14ac:dyDescent="0.55000000000000004">
      <c r="A1376" s="8" t="s">
        <v>5625</v>
      </c>
    </row>
    <row r="1377" spans="1:1" x14ac:dyDescent="0.55000000000000004">
      <c r="A1377" t="s">
        <v>5625</v>
      </c>
    </row>
    <row r="1378" spans="1:1" x14ac:dyDescent="0.55000000000000004">
      <c r="A1378" t="s">
        <v>5625</v>
      </c>
    </row>
    <row r="1379" spans="1:1" x14ac:dyDescent="0.55000000000000004">
      <c r="A1379" t="s">
        <v>5625</v>
      </c>
    </row>
    <row r="1380" spans="1:1" x14ac:dyDescent="0.55000000000000004">
      <c r="A1380" t="s">
        <v>5625</v>
      </c>
    </row>
    <row r="1381" spans="1:1" x14ac:dyDescent="0.55000000000000004">
      <c r="A1381" t="s">
        <v>5625</v>
      </c>
    </row>
    <row r="1382" spans="1:1" x14ac:dyDescent="0.55000000000000004">
      <c r="A1382" t="s">
        <v>5625</v>
      </c>
    </row>
    <row r="1383" spans="1:1" x14ac:dyDescent="0.55000000000000004">
      <c r="A1383" t="s">
        <v>5625</v>
      </c>
    </row>
    <row r="1384" spans="1:1" x14ac:dyDescent="0.55000000000000004">
      <c r="A1384" t="s">
        <v>5625</v>
      </c>
    </row>
    <row r="1385" spans="1:1" x14ac:dyDescent="0.55000000000000004">
      <c r="A1385" t="s">
        <v>5625</v>
      </c>
    </row>
    <row r="1386" spans="1:1" x14ac:dyDescent="0.55000000000000004">
      <c r="A1386" t="s">
        <v>5625</v>
      </c>
    </row>
    <row r="1387" spans="1:1" x14ac:dyDescent="0.55000000000000004">
      <c r="A1387" t="s">
        <v>5625</v>
      </c>
    </row>
    <row r="1388" spans="1:1" x14ac:dyDescent="0.55000000000000004">
      <c r="A1388" t="s">
        <v>5625</v>
      </c>
    </row>
    <row r="1389" spans="1:1" x14ac:dyDescent="0.55000000000000004">
      <c r="A1389" t="s">
        <v>5625</v>
      </c>
    </row>
    <row r="1390" spans="1:1" x14ac:dyDescent="0.55000000000000004">
      <c r="A1390" t="s">
        <v>5625</v>
      </c>
    </row>
    <row r="1391" spans="1:1" x14ac:dyDescent="0.55000000000000004">
      <c r="A1391" t="s">
        <v>5626</v>
      </c>
    </row>
    <row r="1392" spans="1:1" x14ac:dyDescent="0.55000000000000004">
      <c r="A1392" t="s">
        <v>5626</v>
      </c>
    </row>
    <row r="1393" spans="1:1" x14ac:dyDescent="0.55000000000000004">
      <c r="A1393" t="s">
        <v>5627</v>
      </c>
    </row>
    <row r="1394" spans="1:1" x14ac:dyDescent="0.55000000000000004">
      <c r="A1394" s="8" t="s">
        <v>5628</v>
      </c>
    </row>
    <row r="1395" spans="1:1" x14ac:dyDescent="0.55000000000000004">
      <c r="A1395" s="8" t="s">
        <v>5629</v>
      </c>
    </row>
    <row r="1396" spans="1:1" x14ac:dyDescent="0.55000000000000004">
      <c r="A1396" t="s">
        <v>5630</v>
      </c>
    </row>
    <row r="1397" spans="1:1" x14ac:dyDescent="0.55000000000000004">
      <c r="A1397" t="s">
        <v>5630</v>
      </c>
    </row>
    <row r="1398" spans="1:1" x14ac:dyDescent="0.55000000000000004">
      <c r="A1398" t="s">
        <v>5630</v>
      </c>
    </row>
    <row r="1399" spans="1:1" x14ac:dyDescent="0.55000000000000004">
      <c r="A1399" s="8" t="s">
        <v>5631</v>
      </c>
    </row>
    <row r="1400" spans="1:1" x14ac:dyDescent="0.55000000000000004">
      <c r="A1400" s="8" t="s">
        <v>5631</v>
      </c>
    </row>
    <row r="1401" spans="1:1" x14ac:dyDescent="0.55000000000000004">
      <c r="A1401" s="8" t="s">
        <v>5632</v>
      </c>
    </row>
    <row r="1402" spans="1:1" x14ac:dyDescent="0.55000000000000004">
      <c r="A1402" t="s">
        <v>5633</v>
      </c>
    </row>
    <row r="1403" spans="1:1" x14ac:dyDescent="0.55000000000000004">
      <c r="A1403" t="s">
        <v>5633</v>
      </c>
    </row>
    <row r="1404" spans="1:1" x14ac:dyDescent="0.55000000000000004">
      <c r="A1404" t="s">
        <v>5633</v>
      </c>
    </row>
    <row r="1405" spans="1:1" x14ac:dyDescent="0.55000000000000004">
      <c r="A1405" t="s">
        <v>5634</v>
      </c>
    </row>
    <row r="1406" spans="1:1" x14ac:dyDescent="0.55000000000000004">
      <c r="A1406" t="s">
        <v>5635</v>
      </c>
    </row>
    <row r="1407" spans="1:1" x14ac:dyDescent="0.55000000000000004">
      <c r="A1407" t="s">
        <v>5635</v>
      </c>
    </row>
    <row r="1408" spans="1:1" x14ac:dyDescent="0.55000000000000004">
      <c r="A1408" t="s">
        <v>5635</v>
      </c>
    </row>
    <row r="1409" spans="1:1" x14ac:dyDescent="0.55000000000000004">
      <c r="A1409" t="s">
        <v>5635</v>
      </c>
    </row>
    <row r="1410" spans="1:1" x14ac:dyDescent="0.55000000000000004">
      <c r="A1410" t="s">
        <v>5636</v>
      </c>
    </row>
    <row r="1411" spans="1:1" x14ac:dyDescent="0.55000000000000004">
      <c r="A1411" t="s">
        <v>5637</v>
      </c>
    </row>
    <row r="1412" spans="1:1" x14ac:dyDescent="0.55000000000000004">
      <c r="A1412" t="s">
        <v>5637</v>
      </c>
    </row>
    <row r="1413" spans="1:1" x14ac:dyDescent="0.55000000000000004">
      <c r="A1413" t="s">
        <v>5637</v>
      </c>
    </row>
    <row r="1414" spans="1:1" x14ac:dyDescent="0.55000000000000004">
      <c r="A1414" t="s">
        <v>5638</v>
      </c>
    </row>
    <row r="1415" spans="1:1" x14ac:dyDescent="0.55000000000000004">
      <c r="A1415" t="s">
        <v>5639</v>
      </c>
    </row>
    <row r="1416" spans="1:1" x14ac:dyDescent="0.55000000000000004">
      <c r="A1416" t="s">
        <v>5640</v>
      </c>
    </row>
    <row r="1417" spans="1:1" x14ac:dyDescent="0.55000000000000004">
      <c r="A1417" t="s">
        <v>5641</v>
      </c>
    </row>
    <row r="1418" spans="1:1" x14ac:dyDescent="0.55000000000000004">
      <c r="A1418" t="s">
        <v>5642</v>
      </c>
    </row>
    <row r="1419" spans="1:1" x14ac:dyDescent="0.55000000000000004">
      <c r="A1419" s="8" t="s">
        <v>5643</v>
      </c>
    </row>
    <row r="1420" spans="1:1" x14ac:dyDescent="0.55000000000000004">
      <c r="A1420" s="8" t="s">
        <v>2715</v>
      </c>
    </row>
    <row r="1421" spans="1:1" x14ac:dyDescent="0.55000000000000004">
      <c r="A1421" t="s">
        <v>5644</v>
      </c>
    </row>
    <row r="1422" spans="1:1" x14ac:dyDescent="0.55000000000000004">
      <c r="A1422" t="s">
        <v>5644</v>
      </c>
    </row>
    <row r="1423" spans="1:1" x14ac:dyDescent="0.55000000000000004">
      <c r="A1423" t="s">
        <v>5644</v>
      </c>
    </row>
    <row r="1424" spans="1:1" x14ac:dyDescent="0.55000000000000004">
      <c r="A1424" t="s">
        <v>5644</v>
      </c>
    </row>
    <row r="1425" spans="1:1" x14ac:dyDescent="0.55000000000000004">
      <c r="A1425" t="s">
        <v>5644</v>
      </c>
    </row>
    <row r="1426" spans="1:1" x14ac:dyDescent="0.55000000000000004">
      <c r="A1426" t="s">
        <v>5644</v>
      </c>
    </row>
    <row r="1427" spans="1:1" x14ac:dyDescent="0.55000000000000004">
      <c r="A1427" t="s">
        <v>5644</v>
      </c>
    </row>
    <row r="1428" spans="1:1" x14ac:dyDescent="0.55000000000000004">
      <c r="A1428" t="s">
        <v>5645</v>
      </c>
    </row>
    <row r="1429" spans="1:1" x14ac:dyDescent="0.55000000000000004">
      <c r="A1429" t="s">
        <v>5646</v>
      </c>
    </row>
    <row r="1430" spans="1:1" x14ac:dyDescent="0.55000000000000004">
      <c r="A1430" s="8" t="s">
        <v>5647</v>
      </c>
    </row>
    <row r="1431" spans="1:1" x14ac:dyDescent="0.55000000000000004">
      <c r="A1431" t="s">
        <v>5647</v>
      </c>
    </row>
    <row r="1432" spans="1:1" x14ac:dyDescent="0.55000000000000004">
      <c r="A1432" t="s">
        <v>5648</v>
      </c>
    </row>
    <row r="1433" spans="1:1" x14ac:dyDescent="0.55000000000000004">
      <c r="A1433" t="s">
        <v>5649</v>
      </c>
    </row>
    <row r="1434" spans="1:1" x14ac:dyDescent="0.55000000000000004">
      <c r="A1434" s="8" t="s">
        <v>5649</v>
      </c>
    </row>
    <row r="1435" spans="1:1" x14ac:dyDescent="0.55000000000000004">
      <c r="A1435" t="s">
        <v>5650</v>
      </c>
    </row>
    <row r="1436" spans="1:1" x14ac:dyDescent="0.55000000000000004">
      <c r="A1436" s="8" t="s">
        <v>5651</v>
      </c>
    </row>
    <row r="1437" spans="1:1" x14ac:dyDescent="0.55000000000000004">
      <c r="A1437" t="s">
        <v>5652</v>
      </c>
    </row>
    <row r="1438" spans="1:1" x14ac:dyDescent="0.55000000000000004">
      <c r="A1438" t="s">
        <v>5652</v>
      </c>
    </row>
    <row r="1439" spans="1:1" x14ac:dyDescent="0.55000000000000004">
      <c r="A1439" s="19" t="s">
        <v>5653</v>
      </c>
    </row>
    <row r="1440" spans="1:1" x14ac:dyDescent="0.55000000000000004">
      <c r="A1440" t="s">
        <v>5654</v>
      </c>
    </row>
    <row r="1441" spans="1:1" x14ac:dyDescent="0.55000000000000004">
      <c r="A1441" t="s">
        <v>5655</v>
      </c>
    </row>
    <row r="1442" spans="1:1" x14ac:dyDescent="0.55000000000000004">
      <c r="A1442" t="s">
        <v>5656</v>
      </c>
    </row>
    <row r="1443" spans="1:1" x14ac:dyDescent="0.55000000000000004">
      <c r="A1443" t="s">
        <v>5656</v>
      </c>
    </row>
    <row r="1444" spans="1:1" x14ac:dyDescent="0.55000000000000004">
      <c r="A1444" t="s">
        <v>5657</v>
      </c>
    </row>
    <row r="1445" spans="1:1" x14ac:dyDescent="0.55000000000000004">
      <c r="A1445" s="8" t="s">
        <v>5658</v>
      </c>
    </row>
    <row r="1446" spans="1:1" x14ac:dyDescent="0.55000000000000004">
      <c r="A1446" t="s">
        <v>5659</v>
      </c>
    </row>
    <row r="1447" spans="1:1" x14ac:dyDescent="0.55000000000000004">
      <c r="A1447" s="19" t="s">
        <v>5660</v>
      </c>
    </row>
    <row r="1448" spans="1:1" x14ac:dyDescent="0.55000000000000004">
      <c r="A1448" t="s">
        <v>5660</v>
      </c>
    </row>
    <row r="1449" spans="1:1" x14ac:dyDescent="0.55000000000000004">
      <c r="A1449" t="s">
        <v>5661</v>
      </c>
    </row>
    <row r="1450" spans="1:1" x14ac:dyDescent="0.55000000000000004">
      <c r="A1450" t="s">
        <v>5662</v>
      </c>
    </row>
    <row r="1451" spans="1:1" x14ac:dyDescent="0.55000000000000004">
      <c r="A1451" t="s">
        <v>5663</v>
      </c>
    </row>
    <row r="1452" spans="1:1" x14ac:dyDescent="0.55000000000000004">
      <c r="A1452" t="s">
        <v>5664</v>
      </c>
    </row>
    <row r="1453" spans="1:1" x14ac:dyDescent="0.55000000000000004">
      <c r="A1453" s="8" t="s">
        <v>5665</v>
      </c>
    </row>
    <row r="1454" spans="1:1" x14ac:dyDescent="0.55000000000000004">
      <c r="A1454" s="8" t="s">
        <v>5666</v>
      </c>
    </row>
    <row r="1455" spans="1:1" x14ac:dyDescent="0.55000000000000004">
      <c r="A1455" t="s">
        <v>5667</v>
      </c>
    </row>
    <row r="1456" spans="1:1" x14ac:dyDescent="0.55000000000000004">
      <c r="A1456" t="s">
        <v>5667</v>
      </c>
    </row>
    <row r="1457" spans="1:1" x14ac:dyDescent="0.55000000000000004">
      <c r="A1457" t="s">
        <v>5667</v>
      </c>
    </row>
    <row r="1458" spans="1:1" x14ac:dyDescent="0.55000000000000004">
      <c r="A1458" s="8" t="s">
        <v>5668</v>
      </c>
    </row>
    <row r="1459" spans="1:1" x14ac:dyDescent="0.55000000000000004">
      <c r="A1459" t="s">
        <v>5668</v>
      </c>
    </row>
    <row r="1460" spans="1:1" x14ac:dyDescent="0.55000000000000004">
      <c r="A1460" s="8" t="s">
        <v>5669</v>
      </c>
    </row>
    <row r="1461" spans="1:1" x14ac:dyDescent="0.55000000000000004">
      <c r="A1461" s="10" t="s">
        <v>5670</v>
      </c>
    </row>
    <row r="1462" spans="1:1" x14ac:dyDescent="0.55000000000000004">
      <c r="A1462" s="8" t="s">
        <v>5670</v>
      </c>
    </row>
    <row r="1463" spans="1:1" x14ac:dyDescent="0.55000000000000004">
      <c r="A1463" s="8" t="s">
        <v>5670</v>
      </c>
    </row>
    <row r="1464" spans="1:1" x14ac:dyDescent="0.55000000000000004">
      <c r="A1464" s="8" t="s">
        <v>5670</v>
      </c>
    </row>
    <row r="1465" spans="1:1" x14ac:dyDescent="0.55000000000000004">
      <c r="A1465" s="8" t="s">
        <v>5670</v>
      </c>
    </row>
    <row r="1466" spans="1:1" x14ac:dyDescent="0.55000000000000004">
      <c r="A1466" t="s">
        <v>5670</v>
      </c>
    </row>
    <row r="1467" spans="1:1" x14ac:dyDescent="0.55000000000000004">
      <c r="A1467" s="8" t="s">
        <v>5671</v>
      </c>
    </row>
    <row r="1468" spans="1:1" x14ac:dyDescent="0.55000000000000004">
      <c r="A1468" s="8" t="s">
        <v>5671</v>
      </c>
    </row>
    <row r="1469" spans="1:1" x14ac:dyDescent="0.55000000000000004">
      <c r="A1469" t="s">
        <v>5672</v>
      </c>
    </row>
    <row r="1470" spans="1:1" x14ac:dyDescent="0.55000000000000004">
      <c r="A1470" t="s">
        <v>5672</v>
      </c>
    </row>
    <row r="1471" spans="1:1" x14ac:dyDescent="0.55000000000000004">
      <c r="A1471" t="s">
        <v>5673</v>
      </c>
    </row>
    <row r="1472" spans="1:1" x14ac:dyDescent="0.55000000000000004">
      <c r="A1472" s="8" t="s">
        <v>4613</v>
      </c>
    </row>
    <row r="1473" spans="1:1" x14ac:dyDescent="0.55000000000000004">
      <c r="A1473" t="s">
        <v>5674</v>
      </c>
    </row>
    <row r="1474" spans="1:1" x14ac:dyDescent="0.55000000000000004">
      <c r="A1474" s="8" t="s">
        <v>6422</v>
      </c>
    </row>
    <row r="1475" spans="1:1" x14ac:dyDescent="0.55000000000000004">
      <c r="A1475" t="s">
        <v>5675</v>
      </c>
    </row>
    <row r="1476" spans="1:1" x14ac:dyDescent="0.55000000000000004">
      <c r="A1476" s="8" t="s">
        <v>5676</v>
      </c>
    </row>
    <row r="1477" spans="1:1" x14ac:dyDescent="0.55000000000000004">
      <c r="A1477" s="8" t="s">
        <v>4260</v>
      </c>
    </row>
    <row r="1478" spans="1:1" x14ac:dyDescent="0.55000000000000004">
      <c r="A1478" t="s">
        <v>5677</v>
      </c>
    </row>
    <row r="1479" spans="1:1" x14ac:dyDescent="0.55000000000000004">
      <c r="A1479" t="s">
        <v>5677</v>
      </c>
    </row>
    <row r="1480" spans="1:1" x14ac:dyDescent="0.55000000000000004">
      <c r="A1480" s="8" t="s">
        <v>5678</v>
      </c>
    </row>
    <row r="1481" spans="1:1" x14ac:dyDescent="0.55000000000000004">
      <c r="A1481" s="19" t="s">
        <v>5678</v>
      </c>
    </row>
    <row r="1482" spans="1:1" x14ac:dyDescent="0.55000000000000004">
      <c r="A1482" s="8" t="s">
        <v>5678</v>
      </c>
    </row>
    <row r="1483" spans="1:1" x14ac:dyDescent="0.55000000000000004">
      <c r="A1483" s="19" t="s">
        <v>5679</v>
      </c>
    </row>
    <row r="1484" spans="1:1" x14ac:dyDescent="0.55000000000000004">
      <c r="A1484" t="s">
        <v>5680</v>
      </c>
    </row>
    <row r="1485" spans="1:1" x14ac:dyDescent="0.55000000000000004">
      <c r="A1485" s="19" t="s">
        <v>5681</v>
      </c>
    </row>
    <row r="1486" spans="1:1" x14ac:dyDescent="0.55000000000000004">
      <c r="A1486" t="s">
        <v>5682</v>
      </c>
    </row>
    <row r="1487" spans="1:1" x14ac:dyDescent="0.55000000000000004">
      <c r="A1487" t="s">
        <v>5683</v>
      </c>
    </row>
    <row r="1488" spans="1:1" x14ac:dyDescent="0.55000000000000004">
      <c r="A1488" s="8" t="s">
        <v>5684</v>
      </c>
    </row>
    <row r="1489" spans="1:1" x14ac:dyDescent="0.55000000000000004">
      <c r="A1489" s="8" t="s">
        <v>5684</v>
      </c>
    </row>
    <row r="1490" spans="1:1" x14ac:dyDescent="0.55000000000000004">
      <c r="A1490" s="8" t="s">
        <v>5684</v>
      </c>
    </row>
    <row r="1491" spans="1:1" x14ac:dyDescent="0.55000000000000004">
      <c r="A1491" t="s">
        <v>5684</v>
      </c>
    </row>
    <row r="1492" spans="1:1" x14ac:dyDescent="0.55000000000000004">
      <c r="A1492" s="8" t="s">
        <v>6423</v>
      </c>
    </row>
    <row r="1493" spans="1:1" x14ac:dyDescent="0.55000000000000004">
      <c r="A1493" s="8" t="s">
        <v>5685</v>
      </c>
    </row>
    <row r="1494" spans="1:1" x14ac:dyDescent="0.55000000000000004">
      <c r="A1494" s="8" t="s">
        <v>5686</v>
      </c>
    </row>
    <row r="1495" spans="1:1" x14ac:dyDescent="0.55000000000000004">
      <c r="A1495" t="s">
        <v>5687</v>
      </c>
    </row>
    <row r="1496" spans="1:1" x14ac:dyDescent="0.55000000000000004">
      <c r="A1496" t="s">
        <v>5688</v>
      </c>
    </row>
    <row r="1497" spans="1:1" x14ac:dyDescent="0.55000000000000004">
      <c r="A1497" t="s">
        <v>5688</v>
      </c>
    </row>
    <row r="1498" spans="1:1" x14ac:dyDescent="0.55000000000000004">
      <c r="A1498" t="s">
        <v>5688</v>
      </c>
    </row>
    <row r="1499" spans="1:1" x14ac:dyDescent="0.55000000000000004">
      <c r="A1499" t="s">
        <v>5688</v>
      </c>
    </row>
    <row r="1500" spans="1:1" x14ac:dyDescent="0.55000000000000004">
      <c r="A1500" t="s">
        <v>5689</v>
      </c>
    </row>
    <row r="1501" spans="1:1" x14ac:dyDescent="0.55000000000000004">
      <c r="A1501" t="s">
        <v>5689</v>
      </c>
    </row>
    <row r="1502" spans="1:1" x14ac:dyDescent="0.55000000000000004">
      <c r="A1502" s="8" t="s">
        <v>6424</v>
      </c>
    </row>
    <row r="1503" spans="1:1" x14ac:dyDescent="0.55000000000000004">
      <c r="A1503" t="s">
        <v>5690</v>
      </c>
    </row>
    <row r="1504" spans="1:1" x14ac:dyDescent="0.55000000000000004">
      <c r="A1504" s="8" t="s">
        <v>5691</v>
      </c>
    </row>
    <row r="1505" spans="1:1" x14ac:dyDescent="0.55000000000000004">
      <c r="A1505" t="s">
        <v>5692</v>
      </c>
    </row>
    <row r="1506" spans="1:1" x14ac:dyDescent="0.55000000000000004">
      <c r="A1506" t="s">
        <v>5693</v>
      </c>
    </row>
    <row r="1507" spans="1:1" x14ac:dyDescent="0.55000000000000004">
      <c r="A1507" t="s">
        <v>5693</v>
      </c>
    </row>
    <row r="1508" spans="1:1" x14ac:dyDescent="0.55000000000000004">
      <c r="A1508" t="s">
        <v>5693</v>
      </c>
    </row>
    <row r="1509" spans="1:1" x14ac:dyDescent="0.55000000000000004">
      <c r="A1509" t="s">
        <v>5693</v>
      </c>
    </row>
    <row r="1510" spans="1:1" x14ac:dyDescent="0.55000000000000004">
      <c r="A1510" t="s">
        <v>5693</v>
      </c>
    </row>
    <row r="1511" spans="1:1" x14ac:dyDescent="0.55000000000000004">
      <c r="A1511" t="s">
        <v>5694</v>
      </c>
    </row>
    <row r="1512" spans="1:1" x14ac:dyDescent="0.55000000000000004">
      <c r="A1512" t="s">
        <v>5694</v>
      </c>
    </row>
    <row r="1513" spans="1:1" x14ac:dyDescent="0.55000000000000004">
      <c r="A1513" t="s">
        <v>5695</v>
      </c>
    </row>
    <row r="1514" spans="1:1" x14ac:dyDescent="0.55000000000000004">
      <c r="A1514" t="s">
        <v>5696</v>
      </c>
    </row>
    <row r="1515" spans="1:1" x14ac:dyDescent="0.55000000000000004">
      <c r="A1515" s="8" t="s">
        <v>754</v>
      </c>
    </row>
    <row r="1516" spans="1:1" x14ac:dyDescent="0.55000000000000004">
      <c r="A1516" s="8" t="s">
        <v>5697</v>
      </c>
    </row>
    <row r="1517" spans="1:1" x14ac:dyDescent="0.55000000000000004">
      <c r="A1517" t="s">
        <v>5697</v>
      </c>
    </row>
    <row r="1518" spans="1:1" x14ac:dyDescent="0.55000000000000004">
      <c r="A1518" t="s">
        <v>5697</v>
      </c>
    </row>
    <row r="1519" spans="1:1" x14ac:dyDescent="0.55000000000000004">
      <c r="A1519" t="s">
        <v>5698</v>
      </c>
    </row>
    <row r="1520" spans="1:1" x14ac:dyDescent="0.55000000000000004">
      <c r="A1520" t="s">
        <v>5698</v>
      </c>
    </row>
    <row r="1521" spans="1:1" x14ac:dyDescent="0.55000000000000004">
      <c r="A1521" t="s">
        <v>5699</v>
      </c>
    </row>
    <row r="1522" spans="1:1" x14ac:dyDescent="0.55000000000000004">
      <c r="A1522" t="s">
        <v>5699</v>
      </c>
    </row>
    <row r="1523" spans="1:1" x14ac:dyDescent="0.55000000000000004">
      <c r="A1523" t="s">
        <v>5700</v>
      </c>
    </row>
    <row r="1524" spans="1:1" x14ac:dyDescent="0.55000000000000004">
      <c r="A1524" t="s">
        <v>5701</v>
      </c>
    </row>
    <row r="1525" spans="1:1" x14ac:dyDescent="0.55000000000000004">
      <c r="A1525" s="8" t="s">
        <v>5702</v>
      </c>
    </row>
    <row r="1526" spans="1:1" x14ac:dyDescent="0.55000000000000004">
      <c r="A1526" s="8" t="s">
        <v>5702</v>
      </c>
    </row>
    <row r="1527" spans="1:1" x14ac:dyDescent="0.55000000000000004">
      <c r="A1527" t="s">
        <v>6425</v>
      </c>
    </row>
    <row r="1528" spans="1:1" x14ac:dyDescent="0.55000000000000004">
      <c r="A1528" t="s">
        <v>5703</v>
      </c>
    </row>
    <row r="1529" spans="1:1" x14ac:dyDescent="0.55000000000000004">
      <c r="A1529" t="s">
        <v>5704</v>
      </c>
    </row>
    <row r="1530" spans="1:1" x14ac:dyDescent="0.55000000000000004">
      <c r="A1530" t="s">
        <v>5705</v>
      </c>
    </row>
    <row r="1531" spans="1:1" x14ac:dyDescent="0.55000000000000004">
      <c r="A1531" t="s">
        <v>5705</v>
      </c>
    </row>
    <row r="1532" spans="1:1" x14ac:dyDescent="0.55000000000000004">
      <c r="A1532" t="s">
        <v>5706</v>
      </c>
    </row>
    <row r="1533" spans="1:1" x14ac:dyDescent="0.55000000000000004">
      <c r="A1533" s="8" t="s">
        <v>5707</v>
      </c>
    </row>
    <row r="1534" spans="1:1" x14ac:dyDescent="0.55000000000000004">
      <c r="A1534" t="s">
        <v>5707</v>
      </c>
    </row>
    <row r="1535" spans="1:1" x14ac:dyDescent="0.55000000000000004">
      <c r="A1535" t="s">
        <v>5707</v>
      </c>
    </row>
    <row r="1536" spans="1:1" x14ac:dyDescent="0.55000000000000004">
      <c r="A1536" t="s">
        <v>5707</v>
      </c>
    </row>
    <row r="1537" spans="1:1" x14ac:dyDescent="0.55000000000000004">
      <c r="A1537" t="s">
        <v>5707</v>
      </c>
    </row>
    <row r="1538" spans="1:1" x14ac:dyDescent="0.55000000000000004">
      <c r="A1538" t="s">
        <v>5708</v>
      </c>
    </row>
    <row r="1539" spans="1:1" x14ac:dyDescent="0.55000000000000004">
      <c r="A1539" s="8" t="s">
        <v>5709</v>
      </c>
    </row>
    <row r="1540" spans="1:1" x14ac:dyDescent="0.55000000000000004">
      <c r="A1540" t="s">
        <v>5709</v>
      </c>
    </row>
    <row r="1541" spans="1:1" x14ac:dyDescent="0.55000000000000004">
      <c r="A1541" t="s">
        <v>5709</v>
      </c>
    </row>
    <row r="1542" spans="1:1" x14ac:dyDescent="0.55000000000000004">
      <c r="A1542" t="s">
        <v>5710</v>
      </c>
    </row>
    <row r="1543" spans="1:1" x14ac:dyDescent="0.55000000000000004">
      <c r="A1543" t="s">
        <v>5711</v>
      </c>
    </row>
    <row r="1544" spans="1:1" x14ac:dyDescent="0.55000000000000004">
      <c r="A1544" t="s">
        <v>5712</v>
      </c>
    </row>
    <row r="1545" spans="1:1" x14ac:dyDescent="0.55000000000000004">
      <c r="A1545" s="8" t="s">
        <v>5713</v>
      </c>
    </row>
    <row r="1546" spans="1:1" x14ac:dyDescent="0.55000000000000004">
      <c r="A1546" s="8" t="s">
        <v>5713</v>
      </c>
    </row>
    <row r="1547" spans="1:1" x14ac:dyDescent="0.55000000000000004">
      <c r="A1547" t="s">
        <v>5713</v>
      </c>
    </row>
    <row r="1548" spans="1:1" x14ac:dyDescent="0.55000000000000004">
      <c r="A1548" t="s">
        <v>5714</v>
      </c>
    </row>
    <row r="1549" spans="1:1" x14ac:dyDescent="0.55000000000000004">
      <c r="A1549" t="s">
        <v>5715</v>
      </c>
    </row>
    <row r="1550" spans="1:1" x14ac:dyDescent="0.55000000000000004">
      <c r="A1550" t="s">
        <v>5716</v>
      </c>
    </row>
    <row r="1551" spans="1:1" x14ac:dyDescent="0.55000000000000004">
      <c r="A1551" t="s">
        <v>5717</v>
      </c>
    </row>
    <row r="1552" spans="1:1" x14ac:dyDescent="0.55000000000000004">
      <c r="A1552" t="s">
        <v>6426</v>
      </c>
    </row>
    <row r="1553" spans="1:1" x14ac:dyDescent="0.55000000000000004">
      <c r="A1553" t="s">
        <v>5718</v>
      </c>
    </row>
    <row r="1554" spans="1:1" x14ac:dyDescent="0.55000000000000004">
      <c r="A1554" t="s">
        <v>5718</v>
      </c>
    </row>
    <row r="1555" spans="1:1" x14ac:dyDescent="0.55000000000000004">
      <c r="A1555" t="s">
        <v>5718</v>
      </c>
    </row>
    <row r="1556" spans="1:1" x14ac:dyDescent="0.55000000000000004">
      <c r="A1556" t="s">
        <v>5719</v>
      </c>
    </row>
    <row r="1557" spans="1:1" x14ac:dyDescent="0.55000000000000004">
      <c r="A1557" t="s">
        <v>5720</v>
      </c>
    </row>
    <row r="1558" spans="1:1" x14ac:dyDescent="0.55000000000000004">
      <c r="A1558" t="s">
        <v>5721</v>
      </c>
    </row>
    <row r="1559" spans="1:1" x14ac:dyDescent="0.55000000000000004">
      <c r="A1559" t="s">
        <v>5722</v>
      </c>
    </row>
    <row r="1560" spans="1:1" x14ac:dyDescent="0.55000000000000004">
      <c r="A1560" t="s">
        <v>5723</v>
      </c>
    </row>
    <row r="1561" spans="1:1" x14ac:dyDescent="0.55000000000000004">
      <c r="A1561" t="s">
        <v>5724</v>
      </c>
    </row>
    <row r="1562" spans="1:1" x14ac:dyDescent="0.55000000000000004">
      <c r="A1562" t="s">
        <v>5725</v>
      </c>
    </row>
    <row r="1563" spans="1:1" x14ac:dyDescent="0.55000000000000004">
      <c r="A1563" t="s">
        <v>5726</v>
      </c>
    </row>
    <row r="1564" spans="1:1" x14ac:dyDescent="0.55000000000000004">
      <c r="A1564" t="s">
        <v>5727</v>
      </c>
    </row>
    <row r="1565" spans="1:1" x14ac:dyDescent="0.55000000000000004">
      <c r="A1565" t="s">
        <v>5728</v>
      </c>
    </row>
    <row r="1566" spans="1:1" x14ac:dyDescent="0.55000000000000004">
      <c r="A1566" s="8" t="s">
        <v>5729</v>
      </c>
    </row>
    <row r="1567" spans="1:1" x14ac:dyDescent="0.55000000000000004">
      <c r="A1567" t="s">
        <v>5730</v>
      </c>
    </row>
    <row r="1568" spans="1:1" x14ac:dyDescent="0.55000000000000004">
      <c r="A1568" t="s">
        <v>5730</v>
      </c>
    </row>
    <row r="1569" spans="1:1" x14ac:dyDescent="0.55000000000000004">
      <c r="A1569" t="s">
        <v>5730</v>
      </c>
    </row>
    <row r="1570" spans="1:1" x14ac:dyDescent="0.55000000000000004">
      <c r="A1570" t="s">
        <v>5731</v>
      </c>
    </row>
    <row r="1571" spans="1:1" x14ac:dyDescent="0.55000000000000004">
      <c r="A1571" t="s">
        <v>5732</v>
      </c>
    </row>
    <row r="1572" spans="1:1" x14ac:dyDescent="0.55000000000000004">
      <c r="A1572" t="s">
        <v>5733</v>
      </c>
    </row>
    <row r="1573" spans="1:1" x14ac:dyDescent="0.55000000000000004">
      <c r="A1573" t="s">
        <v>5733</v>
      </c>
    </row>
    <row r="1574" spans="1:1" x14ac:dyDescent="0.55000000000000004">
      <c r="A1574" s="19" t="s">
        <v>5734</v>
      </c>
    </row>
    <row r="1575" spans="1:1" x14ac:dyDescent="0.55000000000000004">
      <c r="A1575" t="s">
        <v>5735</v>
      </c>
    </row>
    <row r="1576" spans="1:1" x14ac:dyDescent="0.55000000000000004">
      <c r="A1576" t="s">
        <v>5736</v>
      </c>
    </row>
    <row r="1577" spans="1:1" x14ac:dyDescent="0.55000000000000004">
      <c r="A1577" t="s">
        <v>5737</v>
      </c>
    </row>
    <row r="1578" spans="1:1" x14ac:dyDescent="0.55000000000000004">
      <c r="A1578" t="s">
        <v>5737</v>
      </c>
    </row>
    <row r="1579" spans="1:1" x14ac:dyDescent="0.55000000000000004">
      <c r="A1579" t="s">
        <v>5738</v>
      </c>
    </row>
    <row r="1580" spans="1:1" x14ac:dyDescent="0.55000000000000004">
      <c r="A1580" t="s">
        <v>5739</v>
      </c>
    </row>
    <row r="1581" spans="1:1" x14ac:dyDescent="0.55000000000000004">
      <c r="A1581" s="8" t="s">
        <v>5740</v>
      </c>
    </row>
    <row r="1582" spans="1:1" x14ac:dyDescent="0.55000000000000004">
      <c r="A1582" s="8" t="s">
        <v>5740</v>
      </c>
    </row>
    <row r="1583" spans="1:1" x14ac:dyDescent="0.55000000000000004">
      <c r="A1583" s="8" t="s">
        <v>5740</v>
      </c>
    </row>
    <row r="1584" spans="1:1" x14ac:dyDescent="0.55000000000000004">
      <c r="A1584" s="8" t="s">
        <v>5740</v>
      </c>
    </row>
    <row r="1585" spans="1:1" x14ac:dyDescent="0.55000000000000004">
      <c r="A1585" t="s">
        <v>5741</v>
      </c>
    </row>
    <row r="1586" spans="1:1" x14ac:dyDescent="0.55000000000000004">
      <c r="A1586" t="s">
        <v>5742</v>
      </c>
    </row>
    <row r="1587" spans="1:1" x14ac:dyDescent="0.55000000000000004">
      <c r="A1587" s="8" t="s">
        <v>5743</v>
      </c>
    </row>
    <row r="1588" spans="1:1" x14ac:dyDescent="0.55000000000000004">
      <c r="A1588" s="8" t="s">
        <v>5743</v>
      </c>
    </row>
    <row r="1589" spans="1:1" x14ac:dyDescent="0.55000000000000004">
      <c r="A1589" s="8" t="s">
        <v>5743</v>
      </c>
    </row>
    <row r="1590" spans="1:1" x14ac:dyDescent="0.55000000000000004">
      <c r="A1590" t="s">
        <v>5743</v>
      </c>
    </row>
    <row r="1591" spans="1:1" x14ac:dyDescent="0.55000000000000004">
      <c r="A1591" t="s">
        <v>5743</v>
      </c>
    </row>
    <row r="1592" spans="1:1" x14ac:dyDescent="0.55000000000000004">
      <c r="A1592" s="8" t="s">
        <v>5744</v>
      </c>
    </row>
    <row r="1593" spans="1:1" x14ac:dyDescent="0.55000000000000004">
      <c r="A1593" t="s">
        <v>5745</v>
      </c>
    </row>
    <row r="1594" spans="1:1" x14ac:dyDescent="0.55000000000000004">
      <c r="A1594" s="8" t="s">
        <v>2615</v>
      </c>
    </row>
    <row r="1595" spans="1:1" x14ac:dyDescent="0.55000000000000004">
      <c r="A1595" t="s">
        <v>5746</v>
      </c>
    </row>
    <row r="1596" spans="1:1" x14ac:dyDescent="0.55000000000000004">
      <c r="A1596" t="s">
        <v>5747</v>
      </c>
    </row>
    <row r="1597" spans="1:1" x14ac:dyDescent="0.55000000000000004">
      <c r="A1597" t="s">
        <v>5748</v>
      </c>
    </row>
    <row r="1598" spans="1:1" x14ac:dyDescent="0.55000000000000004">
      <c r="A1598" s="8" t="s">
        <v>5749</v>
      </c>
    </row>
    <row r="1599" spans="1:1" x14ac:dyDescent="0.55000000000000004">
      <c r="A1599" t="s">
        <v>5750</v>
      </c>
    </row>
    <row r="1600" spans="1:1" x14ac:dyDescent="0.55000000000000004">
      <c r="A1600" t="s">
        <v>5750</v>
      </c>
    </row>
    <row r="1601" spans="1:1" x14ac:dyDescent="0.55000000000000004">
      <c r="A1601" t="s">
        <v>5751</v>
      </c>
    </row>
    <row r="1602" spans="1:1" x14ac:dyDescent="0.55000000000000004">
      <c r="A1602" t="s">
        <v>5751</v>
      </c>
    </row>
    <row r="1603" spans="1:1" x14ac:dyDescent="0.55000000000000004">
      <c r="A1603" s="8" t="s">
        <v>5752</v>
      </c>
    </row>
    <row r="1604" spans="1:1" x14ac:dyDescent="0.55000000000000004">
      <c r="A1604" t="s">
        <v>5753</v>
      </c>
    </row>
    <row r="1605" spans="1:1" x14ac:dyDescent="0.55000000000000004">
      <c r="A1605" t="s">
        <v>5753</v>
      </c>
    </row>
    <row r="1606" spans="1:1" x14ac:dyDescent="0.55000000000000004">
      <c r="A1606" t="s">
        <v>5753</v>
      </c>
    </row>
    <row r="1607" spans="1:1" x14ac:dyDescent="0.55000000000000004">
      <c r="A1607" s="8" t="s">
        <v>5754</v>
      </c>
    </row>
    <row r="1608" spans="1:1" x14ac:dyDescent="0.55000000000000004">
      <c r="A1608" t="s">
        <v>5755</v>
      </c>
    </row>
    <row r="1609" spans="1:1" x14ac:dyDescent="0.55000000000000004">
      <c r="A1609" t="s">
        <v>5756</v>
      </c>
    </row>
    <row r="1610" spans="1:1" x14ac:dyDescent="0.55000000000000004">
      <c r="A1610" s="8" t="s">
        <v>5757</v>
      </c>
    </row>
    <row r="1611" spans="1:1" x14ac:dyDescent="0.55000000000000004">
      <c r="A1611" s="8" t="s">
        <v>5758</v>
      </c>
    </row>
    <row r="1612" spans="1:1" x14ac:dyDescent="0.55000000000000004">
      <c r="A1612" s="8" t="s">
        <v>5758</v>
      </c>
    </row>
    <row r="1613" spans="1:1" x14ac:dyDescent="0.55000000000000004">
      <c r="A1613" s="8" t="s">
        <v>5758</v>
      </c>
    </row>
    <row r="1614" spans="1:1" x14ac:dyDescent="0.55000000000000004">
      <c r="A1614" t="s">
        <v>6427</v>
      </c>
    </row>
    <row r="1615" spans="1:1" x14ac:dyDescent="0.55000000000000004">
      <c r="A1615" s="8" t="s">
        <v>5759</v>
      </c>
    </row>
    <row r="1616" spans="1:1" x14ac:dyDescent="0.55000000000000004">
      <c r="A1616" t="s">
        <v>5760</v>
      </c>
    </row>
    <row r="1617" spans="1:1" x14ac:dyDescent="0.55000000000000004">
      <c r="A1617" t="s">
        <v>5761</v>
      </c>
    </row>
    <row r="1618" spans="1:1" x14ac:dyDescent="0.55000000000000004">
      <c r="A1618" t="s">
        <v>5761</v>
      </c>
    </row>
    <row r="1619" spans="1:1" x14ac:dyDescent="0.55000000000000004">
      <c r="A1619" t="s">
        <v>5761</v>
      </c>
    </row>
    <row r="1620" spans="1:1" x14ac:dyDescent="0.55000000000000004">
      <c r="A1620" t="s">
        <v>5761</v>
      </c>
    </row>
    <row r="1621" spans="1:1" x14ac:dyDescent="0.55000000000000004">
      <c r="A1621" t="s">
        <v>5762</v>
      </c>
    </row>
    <row r="1622" spans="1:1" x14ac:dyDescent="0.55000000000000004">
      <c r="A1622" t="s">
        <v>5763</v>
      </c>
    </row>
    <row r="1623" spans="1:1" x14ac:dyDescent="0.55000000000000004">
      <c r="A1623" t="s">
        <v>5764</v>
      </c>
    </row>
    <row r="1624" spans="1:1" x14ac:dyDescent="0.55000000000000004">
      <c r="A1624" t="s">
        <v>5765</v>
      </c>
    </row>
    <row r="1625" spans="1:1" x14ac:dyDescent="0.55000000000000004">
      <c r="A1625" t="s">
        <v>5765</v>
      </c>
    </row>
    <row r="1626" spans="1:1" x14ac:dyDescent="0.55000000000000004">
      <c r="A1626" t="s">
        <v>5766</v>
      </c>
    </row>
    <row r="1627" spans="1:1" x14ac:dyDescent="0.55000000000000004">
      <c r="A1627" t="s">
        <v>5766</v>
      </c>
    </row>
    <row r="1628" spans="1:1" x14ac:dyDescent="0.55000000000000004">
      <c r="A1628" t="s">
        <v>6428</v>
      </c>
    </row>
    <row r="1629" spans="1:1" x14ac:dyDescent="0.55000000000000004">
      <c r="A1629" s="8" t="s">
        <v>6429</v>
      </c>
    </row>
    <row r="1630" spans="1:1" x14ac:dyDescent="0.55000000000000004">
      <c r="A1630" s="8" t="s">
        <v>5767</v>
      </c>
    </row>
    <row r="1631" spans="1:1" x14ac:dyDescent="0.55000000000000004">
      <c r="A1631" t="s">
        <v>5767</v>
      </c>
    </row>
    <row r="1632" spans="1:1" x14ac:dyDescent="0.55000000000000004">
      <c r="A1632" t="s">
        <v>5768</v>
      </c>
    </row>
    <row r="1633" spans="1:1" x14ac:dyDescent="0.55000000000000004">
      <c r="A1633" t="s">
        <v>5769</v>
      </c>
    </row>
    <row r="1634" spans="1:1" x14ac:dyDescent="0.55000000000000004">
      <c r="A1634" t="s">
        <v>5769</v>
      </c>
    </row>
    <row r="1635" spans="1:1" x14ac:dyDescent="0.55000000000000004">
      <c r="A1635" t="s">
        <v>5769</v>
      </c>
    </row>
    <row r="1636" spans="1:1" x14ac:dyDescent="0.55000000000000004">
      <c r="A1636" t="s">
        <v>5770</v>
      </c>
    </row>
    <row r="1637" spans="1:1" x14ac:dyDescent="0.55000000000000004">
      <c r="A1637" t="s">
        <v>5770</v>
      </c>
    </row>
    <row r="1638" spans="1:1" x14ac:dyDescent="0.55000000000000004">
      <c r="A1638" s="8" t="s">
        <v>5771</v>
      </c>
    </row>
    <row r="1639" spans="1:1" x14ac:dyDescent="0.55000000000000004">
      <c r="A1639" t="s">
        <v>5771</v>
      </c>
    </row>
    <row r="1640" spans="1:1" x14ac:dyDescent="0.55000000000000004">
      <c r="A1640" t="s">
        <v>5772</v>
      </c>
    </row>
    <row r="1641" spans="1:1" x14ac:dyDescent="0.55000000000000004">
      <c r="A1641" t="s">
        <v>5772</v>
      </c>
    </row>
    <row r="1642" spans="1:1" x14ac:dyDescent="0.55000000000000004">
      <c r="A1642" t="s">
        <v>5772</v>
      </c>
    </row>
    <row r="1643" spans="1:1" x14ac:dyDescent="0.55000000000000004">
      <c r="A1643" t="s">
        <v>5772</v>
      </c>
    </row>
    <row r="1644" spans="1:1" x14ac:dyDescent="0.55000000000000004">
      <c r="A1644" t="s">
        <v>5773</v>
      </c>
    </row>
    <row r="1645" spans="1:1" x14ac:dyDescent="0.55000000000000004">
      <c r="A1645" t="s">
        <v>5774</v>
      </c>
    </row>
    <row r="1646" spans="1:1" x14ac:dyDescent="0.55000000000000004">
      <c r="A1646" s="8" t="s">
        <v>5775</v>
      </c>
    </row>
    <row r="1647" spans="1:1" x14ac:dyDescent="0.55000000000000004">
      <c r="A1647" t="s">
        <v>5776</v>
      </c>
    </row>
    <row r="1648" spans="1:1" x14ac:dyDescent="0.55000000000000004">
      <c r="A1648" t="s">
        <v>5777</v>
      </c>
    </row>
    <row r="1649" spans="1:1" x14ac:dyDescent="0.55000000000000004">
      <c r="A1649" s="8" t="s">
        <v>5778</v>
      </c>
    </row>
    <row r="1650" spans="1:1" x14ac:dyDescent="0.55000000000000004">
      <c r="A1650" s="8" t="s">
        <v>5779</v>
      </c>
    </row>
    <row r="1651" spans="1:1" x14ac:dyDescent="0.55000000000000004">
      <c r="A1651" s="8" t="s">
        <v>5779</v>
      </c>
    </row>
    <row r="1652" spans="1:1" x14ac:dyDescent="0.55000000000000004">
      <c r="A1652" s="8" t="s">
        <v>5780</v>
      </c>
    </row>
    <row r="1653" spans="1:1" x14ac:dyDescent="0.55000000000000004">
      <c r="A1653" t="s">
        <v>5780</v>
      </c>
    </row>
    <row r="1654" spans="1:1" x14ac:dyDescent="0.55000000000000004">
      <c r="A1654" t="s">
        <v>5780</v>
      </c>
    </row>
    <row r="1655" spans="1:1" x14ac:dyDescent="0.55000000000000004">
      <c r="A1655" t="s">
        <v>5780</v>
      </c>
    </row>
    <row r="1656" spans="1:1" x14ac:dyDescent="0.55000000000000004">
      <c r="A1656" t="s">
        <v>5780</v>
      </c>
    </row>
    <row r="1657" spans="1:1" x14ac:dyDescent="0.55000000000000004">
      <c r="A1657" t="s">
        <v>5780</v>
      </c>
    </row>
    <row r="1658" spans="1:1" x14ac:dyDescent="0.55000000000000004">
      <c r="A1658" t="s">
        <v>5780</v>
      </c>
    </row>
    <row r="1659" spans="1:1" x14ac:dyDescent="0.55000000000000004">
      <c r="A1659" t="s">
        <v>5780</v>
      </c>
    </row>
    <row r="1660" spans="1:1" x14ac:dyDescent="0.55000000000000004">
      <c r="A1660" t="s">
        <v>5780</v>
      </c>
    </row>
    <row r="1661" spans="1:1" x14ac:dyDescent="0.55000000000000004">
      <c r="A1661" t="s">
        <v>5780</v>
      </c>
    </row>
    <row r="1662" spans="1:1" x14ac:dyDescent="0.55000000000000004">
      <c r="A1662" t="s">
        <v>5781</v>
      </c>
    </row>
    <row r="1663" spans="1:1" x14ac:dyDescent="0.55000000000000004">
      <c r="A1663" t="s">
        <v>5782</v>
      </c>
    </row>
    <row r="1664" spans="1:1" x14ac:dyDescent="0.55000000000000004">
      <c r="A1664" t="s">
        <v>5783</v>
      </c>
    </row>
    <row r="1665" spans="1:1" x14ac:dyDescent="0.55000000000000004">
      <c r="A1665" t="s">
        <v>5784</v>
      </c>
    </row>
    <row r="1666" spans="1:1" x14ac:dyDescent="0.55000000000000004">
      <c r="A1666" t="s">
        <v>5784</v>
      </c>
    </row>
    <row r="1667" spans="1:1" x14ac:dyDescent="0.55000000000000004">
      <c r="A1667" t="s">
        <v>5784</v>
      </c>
    </row>
    <row r="1668" spans="1:1" x14ac:dyDescent="0.55000000000000004">
      <c r="A1668" t="s">
        <v>5785</v>
      </c>
    </row>
    <row r="1669" spans="1:1" x14ac:dyDescent="0.55000000000000004">
      <c r="A1669" t="s">
        <v>5786</v>
      </c>
    </row>
    <row r="1670" spans="1:1" x14ac:dyDescent="0.55000000000000004">
      <c r="A1670" s="8" t="s">
        <v>5787</v>
      </c>
    </row>
    <row r="1671" spans="1:1" x14ac:dyDescent="0.55000000000000004">
      <c r="A1671" s="8" t="s">
        <v>5788</v>
      </c>
    </row>
    <row r="1672" spans="1:1" x14ac:dyDescent="0.55000000000000004">
      <c r="A1672" t="s">
        <v>5789</v>
      </c>
    </row>
    <row r="1673" spans="1:1" x14ac:dyDescent="0.55000000000000004">
      <c r="A1673" s="8" t="s">
        <v>5790</v>
      </c>
    </row>
    <row r="1674" spans="1:1" x14ac:dyDescent="0.55000000000000004">
      <c r="A1674" t="s">
        <v>5791</v>
      </c>
    </row>
    <row r="1675" spans="1:1" x14ac:dyDescent="0.55000000000000004">
      <c r="A1675" s="8" t="s">
        <v>6430</v>
      </c>
    </row>
    <row r="1676" spans="1:1" x14ac:dyDescent="0.55000000000000004">
      <c r="A1676" t="s">
        <v>5792</v>
      </c>
    </row>
    <row r="1677" spans="1:1" x14ac:dyDescent="0.55000000000000004">
      <c r="A1677" t="s">
        <v>5793</v>
      </c>
    </row>
    <row r="1678" spans="1:1" x14ac:dyDescent="0.55000000000000004">
      <c r="A1678" t="s">
        <v>5794</v>
      </c>
    </row>
    <row r="1679" spans="1:1" x14ac:dyDescent="0.55000000000000004">
      <c r="A1679" t="s">
        <v>5795</v>
      </c>
    </row>
    <row r="1680" spans="1:1" x14ac:dyDescent="0.55000000000000004">
      <c r="A1680" t="s">
        <v>5796</v>
      </c>
    </row>
    <row r="1681" spans="1:1" x14ac:dyDescent="0.55000000000000004">
      <c r="A1681" t="s">
        <v>5797</v>
      </c>
    </row>
    <row r="1682" spans="1:1" x14ac:dyDescent="0.55000000000000004">
      <c r="A1682" t="s">
        <v>5798</v>
      </c>
    </row>
    <row r="1683" spans="1:1" x14ac:dyDescent="0.55000000000000004">
      <c r="A1683" t="s">
        <v>5799</v>
      </c>
    </row>
    <row r="1684" spans="1:1" x14ac:dyDescent="0.55000000000000004">
      <c r="A1684" s="8" t="s">
        <v>5800</v>
      </c>
    </row>
    <row r="1685" spans="1:1" x14ac:dyDescent="0.55000000000000004">
      <c r="A1685" t="s">
        <v>5800</v>
      </c>
    </row>
    <row r="1686" spans="1:1" x14ac:dyDescent="0.55000000000000004">
      <c r="A1686" t="s">
        <v>5801</v>
      </c>
    </row>
    <row r="1687" spans="1:1" x14ac:dyDescent="0.55000000000000004">
      <c r="A1687" t="s">
        <v>5802</v>
      </c>
    </row>
    <row r="1688" spans="1:1" x14ac:dyDescent="0.55000000000000004">
      <c r="A1688" t="s">
        <v>5803</v>
      </c>
    </row>
    <row r="1689" spans="1:1" x14ac:dyDescent="0.55000000000000004">
      <c r="A1689" t="s">
        <v>5804</v>
      </c>
    </row>
    <row r="1690" spans="1:1" x14ac:dyDescent="0.55000000000000004">
      <c r="A1690" s="8" t="s">
        <v>5805</v>
      </c>
    </row>
    <row r="1691" spans="1:1" x14ac:dyDescent="0.55000000000000004">
      <c r="A1691" t="s">
        <v>5806</v>
      </c>
    </row>
    <row r="1692" spans="1:1" x14ac:dyDescent="0.55000000000000004">
      <c r="A1692" s="8" t="s">
        <v>3243</v>
      </c>
    </row>
    <row r="1693" spans="1:1" x14ac:dyDescent="0.55000000000000004">
      <c r="A1693" t="s">
        <v>5807</v>
      </c>
    </row>
    <row r="1694" spans="1:1" x14ac:dyDescent="0.55000000000000004">
      <c r="A1694" t="s">
        <v>5808</v>
      </c>
    </row>
    <row r="1695" spans="1:1" x14ac:dyDescent="0.55000000000000004">
      <c r="A1695" t="s">
        <v>5808</v>
      </c>
    </row>
    <row r="1696" spans="1:1" x14ac:dyDescent="0.55000000000000004">
      <c r="A1696" t="s">
        <v>5808</v>
      </c>
    </row>
    <row r="1697" spans="1:1" x14ac:dyDescent="0.55000000000000004">
      <c r="A1697" t="s">
        <v>5808</v>
      </c>
    </row>
    <row r="1698" spans="1:1" x14ac:dyDescent="0.55000000000000004">
      <c r="A1698" t="s">
        <v>5808</v>
      </c>
    </row>
    <row r="1699" spans="1:1" x14ac:dyDescent="0.55000000000000004">
      <c r="A1699" t="s">
        <v>5809</v>
      </c>
    </row>
    <row r="1700" spans="1:1" x14ac:dyDescent="0.55000000000000004">
      <c r="A1700" t="s">
        <v>5810</v>
      </c>
    </row>
    <row r="1701" spans="1:1" x14ac:dyDescent="0.55000000000000004">
      <c r="A1701" s="8" t="s">
        <v>5811</v>
      </c>
    </row>
    <row r="1702" spans="1:1" x14ac:dyDescent="0.55000000000000004">
      <c r="A1702" t="s">
        <v>5812</v>
      </c>
    </row>
    <row r="1703" spans="1:1" x14ac:dyDescent="0.55000000000000004">
      <c r="A1703" s="8" t="s">
        <v>4232</v>
      </c>
    </row>
    <row r="1704" spans="1:1" x14ac:dyDescent="0.55000000000000004">
      <c r="A1704" t="s">
        <v>4232</v>
      </c>
    </row>
    <row r="1705" spans="1:1" x14ac:dyDescent="0.55000000000000004">
      <c r="A1705" t="s">
        <v>4232</v>
      </c>
    </row>
    <row r="1706" spans="1:1" x14ac:dyDescent="0.55000000000000004">
      <c r="A1706" t="s">
        <v>4232</v>
      </c>
    </row>
    <row r="1707" spans="1:1" x14ac:dyDescent="0.55000000000000004">
      <c r="A1707" t="s">
        <v>4232</v>
      </c>
    </row>
    <row r="1708" spans="1:1" x14ac:dyDescent="0.55000000000000004">
      <c r="A1708" t="s">
        <v>4232</v>
      </c>
    </row>
    <row r="1709" spans="1:1" x14ac:dyDescent="0.55000000000000004">
      <c r="A1709" t="s">
        <v>4232</v>
      </c>
    </row>
    <row r="1710" spans="1:1" x14ac:dyDescent="0.55000000000000004">
      <c r="A1710" t="s">
        <v>4232</v>
      </c>
    </row>
    <row r="1711" spans="1:1" x14ac:dyDescent="0.55000000000000004">
      <c r="A1711" t="s">
        <v>5813</v>
      </c>
    </row>
    <row r="1712" spans="1:1" x14ac:dyDescent="0.55000000000000004">
      <c r="A1712" s="8" t="s">
        <v>5814</v>
      </c>
    </row>
    <row r="1713" spans="1:1" x14ac:dyDescent="0.55000000000000004">
      <c r="A1713" t="s">
        <v>6431</v>
      </c>
    </row>
    <row r="1714" spans="1:1" x14ac:dyDescent="0.55000000000000004">
      <c r="A1714" s="8" t="s">
        <v>4235</v>
      </c>
    </row>
    <row r="1715" spans="1:1" x14ac:dyDescent="0.55000000000000004">
      <c r="A1715" s="8" t="s">
        <v>4235</v>
      </c>
    </row>
    <row r="1716" spans="1:1" x14ac:dyDescent="0.55000000000000004">
      <c r="A1716" s="19" t="s">
        <v>4235</v>
      </c>
    </row>
    <row r="1717" spans="1:1" x14ac:dyDescent="0.55000000000000004">
      <c r="A1717" t="s">
        <v>4235</v>
      </c>
    </row>
    <row r="1718" spans="1:1" x14ac:dyDescent="0.55000000000000004">
      <c r="A1718" t="s">
        <v>5815</v>
      </c>
    </row>
    <row r="1719" spans="1:1" x14ac:dyDescent="0.55000000000000004">
      <c r="A1719" t="s">
        <v>5816</v>
      </c>
    </row>
    <row r="1720" spans="1:1" x14ac:dyDescent="0.55000000000000004">
      <c r="A1720" t="s">
        <v>5817</v>
      </c>
    </row>
    <row r="1721" spans="1:1" x14ac:dyDescent="0.55000000000000004">
      <c r="A1721" t="s">
        <v>5818</v>
      </c>
    </row>
    <row r="1722" spans="1:1" x14ac:dyDescent="0.55000000000000004">
      <c r="A1722" s="8" t="s">
        <v>13612</v>
      </c>
    </row>
    <row r="1723" spans="1:1" x14ac:dyDescent="0.55000000000000004">
      <c r="A1723" t="s">
        <v>13612</v>
      </c>
    </row>
    <row r="1724" spans="1:1" x14ac:dyDescent="0.55000000000000004">
      <c r="A1724" s="19" t="s">
        <v>5819</v>
      </c>
    </row>
    <row r="1725" spans="1:1" x14ac:dyDescent="0.55000000000000004">
      <c r="A1725" t="s">
        <v>5820</v>
      </c>
    </row>
    <row r="1726" spans="1:1" x14ac:dyDescent="0.55000000000000004">
      <c r="A1726" t="s">
        <v>5820</v>
      </c>
    </row>
    <row r="1727" spans="1:1" x14ac:dyDescent="0.55000000000000004">
      <c r="A1727" t="s">
        <v>13627</v>
      </c>
    </row>
    <row r="1728" spans="1:1" x14ac:dyDescent="0.55000000000000004">
      <c r="A1728" t="s">
        <v>5821</v>
      </c>
    </row>
    <row r="1729" spans="1:1" x14ac:dyDescent="0.55000000000000004">
      <c r="A1729" s="8" t="s">
        <v>2150</v>
      </c>
    </row>
    <row r="1730" spans="1:1" x14ac:dyDescent="0.55000000000000004">
      <c r="A1730" s="8" t="s">
        <v>2150</v>
      </c>
    </row>
    <row r="1731" spans="1:1" x14ac:dyDescent="0.55000000000000004">
      <c r="A1731" s="8" t="s">
        <v>2150</v>
      </c>
    </row>
    <row r="1732" spans="1:1" x14ac:dyDescent="0.55000000000000004">
      <c r="A1732" s="8" t="s">
        <v>2150</v>
      </c>
    </row>
    <row r="1733" spans="1:1" x14ac:dyDescent="0.55000000000000004">
      <c r="A1733" s="8" t="s">
        <v>2150</v>
      </c>
    </row>
    <row r="1734" spans="1:1" x14ac:dyDescent="0.55000000000000004">
      <c r="A1734" t="s">
        <v>2150</v>
      </c>
    </row>
    <row r="1735" spans="1:1" x14ac:dyDescent="0.55000000000000004">
      <c r="A1735" t="s">
        <v>2150</v>
      </c>
    </row>
    <row r="1736" spans="1:1" x14ac:dyDescent="0.55000000000000004">
      <c r="A1736" t="s">
        <v>2150</v>
      </c>
    </row>
    <row r="1737" spans="1:1" x14ac:dyDescent="0.55000000000000004">
      <c r="A1737" t="s">
        <v>5822</v>
      </c>
    </row>
    <row r="1738" spans="1:1" x14ac:dyDescent="0.55000000000000004">
      <c r="A1738" t="s">
        <v>6432</v>
      </c>
    </row>
    <row r="1739" spans="1:1" x14ac:dyDescent="0.55000000000000004">
      <c r="A1739" s="8" t="s">
        <v>6433</v>
      </c>
    </row>
    <row r="1740" spans="1:1" x14ac:dyDescent="0.55000000000000004">
      <c r="A1740" t="s">
        <v>5823</v>
      </c>
    </row>
    <row r="1741" spans="1:1" x14ac:dyDescent="0.55000000000000004">
      <c r="A1741" s="8" t="s">
        <v>5824</v>
      </c>
    </row>
    <row r="1742" spans="1:1" x14ac:dyDescent="0.55000000000000004">
      <c r="A1742" t="s">
        <v>5825</v>
      </c>
    </row>
    <row r="1743" spans="1:1" x14ac:dyDescent="0.55000000000000004">
      <c r="A1743" t="s">
        <v>5826</v>
      </c>
    </row>
    <row r="1744" spans="1:1" x14ac:dyDescent="0.55000000000000004">
      <c r="A1744" t="s">
        <v>5826</v>
      </c>
    </row>
    <row r="1745" spans="1:1" x14ac:dyDescent="0.55000000000000004">
      <c r="A1745" t="s">
        <v>6434</v>
      </c>
    </row>
    <row r="1746" spans="1:1" x14ac:dyDescent="0.55000000000000004">
      <c r="A1746" t="s">
        <v>5827</v>
      </c>
    </row>
    <row r="1747" spans="1:1" x14ac:dyDescent="0.55000000000000004">
      <c r="A1747" t="s">
        <v>5828</v>
      </c>
    </row>
    <row r="1748" spans="1:1" x14ac:dyDescent="0.55000000000000004">
      <c r="A1748" t="s">
        <v>5828</v>
      </c>
    </row>
    <row r="1749" spans="1:1" x14ac:dyDescent="0.55000000000000004">
      <c r="A1749" t="s">
        <v>5829</v>
      </c>
    </row>
    <row r="1750" spans="1:1" x14ac:dyDescent="0.55000000000000004">
      <c r="A1750" t="s">
        <v>5830</v>
      </c>
    </row>
    <row r="1751" spans="1:1" x14ac:dyDescent="0.55000000000000004">
      <c r="A1751" s="8" t="s">
        <v>5831</v>
      </c>
    </row>
    <row r="1752" spans="1:1" x14ac:dyDescent="0.55000000000000004">
      <c r="A1752" s="8" t="s">
        <v>219</v>
      </c>
    </row>
    <row r="1753" spans="1:1" x14ac:dyDescent="0.55000000000000004">
      <c r="A1753" t="s">
        <v>5832</v>
      </c>
    </row>
    <row r="1754" spans="1:1" x14ac:dyDescent="0.55000000000000004">
      <c r="A1754" s="8" t="s">
        <v>6435</v>
      </c>
    </row>
    <row r="1755" spans="1:1" x14ac:dyDescent="0.55000000000000004">
      <c r="A1755" s="19" t="s">
        <v>5833</v>
      </c>
    </row>
    <row r="1756" spans="1:1" x14ac:dyDescent="0.55000000000000004">
      <c r="A1756" s="8" t="s">
        <v>5833</v>
      </c>
    </row>
    <row r="1757" spans="1:1" x14ac:dyDescent="0.55000000000000004">
      <c r="A1757" t="s">
        <v>5834</v>
      </c>
    </row>
    <row r="1758" spans="1:1" x14ac:dyDescent="0.55000000000000004">
      <c r="A1758" t="s">
        <v>5834</v>
      </c>
    </row>
    <row r="1759" spans="1:1" x14ac:dyDescent="0.55000000000000004">
      <c r="A1759" t="s">
        <v>5835</v>
      </c>
    </row>
    <row r="1760" spans="1:1" x14ac:dyDescent="0.55000000000000004">
      <c r="A1760" t="s">
        <v>5836</v>
      </c>
    </row>
    <row r="1761" spans="1:1" x14ac:dyDescent="0.55000000000000004">
      <c r="A1761" s="8" t="s">
        <v>13492</v>
      </c>
    </row>
    <row r="1762" spans="1:1" x14ac:dyDescent="0.55000000000000004">
      <c r="A1762" s="8" t="s">
        <v>5837</v>
      </c>
    </row>
    <row r="1763" spans="1:1" x14ac:dyDescent="0.55000000000000004">
      <c r="A1763" s="8" t="s">
        <v>5838</v>
      </c>
    </row>
    <row r="1764" spans="1:1" x14ac:dyDescent="0.55000000000000004">
      <c r="A1764" s="19" t="s">
        <v>5838</v>
      </c>
    </row>
    <row r="1765" spans="1:1" x14ac:dyDescent="0.55000000000000004">
      <c r="A1765" t="s">
        <v>5839</v>
      </c>
    </row>
    <row r="1766" spans="1:1" x14ac:dyDescent="0.55000000000000004">
      <c r="A1766" t="s">
        <v>5840</v>
      </c>
    </row>
    <row r="1767" spans="1:1" x14ac:dyDescent="0.55000000000000004">
      <c r="A1767" t="s">
        <v>5840</v>
      </c>
    </row>
    <row r="1768" spans="1:1" x14ac:dyDescent="0.55000000000000004">
      <c r="A1768" t="s">
        <v>5841</v>
      </c>
    </row>
    <row r="1769" spans="1:1" x14ac:dyDescent="0.55000000000000004">
      <c r="A1769" t="s">
        <v>5842</v>
      </c>
    </row>
    <row r="1770" spans="1:1" x14ac:dyDescent="0.55000000000000004">
      <c r="A1770" s="8" t="s">
        <v>5843</v>
      </c>
    </row>
    <row r="1771" spans="1:1" x14ac:dyDescent="0.55000000000000004">
      <c r="A1771" t="s">
        <v>5843</v>
      </c>
    </row>
    <row r="1772" spans="1:1" x14ac:dyDescent="0.55000000000000004">
      <c r="A1772" t="s">
        <v>5843</v>
      </c>
    </row>
    <row r="1773" spans="1:1" x14ac:dyDescent="0.55000000000000004">
      <c r="A1773" t="s">
        <v>5843</v>
      </c>
    </row>
    <row r="1774" spans="1:1" x14ac:dyDescent="0.55000000000000004">
      <c r="A1774" t="s">
        <v>5843</v>
      </c>
    </row>
    <row r="1775" spans="1:1" x14ac:dyDescent="0.55000000000000004">
      <c r="A1775" t="s">
        <v>5843</v>
      </c>
    </row>
    <row r="1776" spans="1:1" x14ac:dyDescent="0.55000000000000004">
      <c r="A1776" t="s">
        <v>5843</v>
      </c>
    </row>
    <row r="1777" spans="1:1" x14ac:dyDescent="0.55000000000000004">
      <c r="A1777" t="s">
        <v>5843</v>
      </c>
    </row>
    <row r="1778" spans="1:1" x14ac:dyDescent="0.55000000000000004">
      <c r="A1778" t="s">
        <v>5843</v>
      </c>
    </row>
    <row r="1779" spans="1:1" x14ac:dyDescent="0.55000000000000004">
      <c r="A1779" t="s">
        <v>5843</v>
      </c>
    </row>
    <row r="1780" spans="1:1" x14ac:dyDescent="0.55000000000000004">
      <c r="A1780" t="s">
        <v>5843</v>
      </c>
    </row>
    <row r="1781" spans="1:1" x14ac:dyDescent="0.55000000000000004">
      <c r="A1781" t="s">
        <v>5844</v>
      </c>
    </row>
    <row r="1782" spans="1:1" x14ac:dyDescent="0.55000000000000004">
      <c r="A1782" t="s">
        <v>6436</v>
      </c>
    </row>
    <row r="1783" spans="1:1" x14ac:dyDescent="0.55000000000000004">
      <c r="A1783" t="s">
        <v>5845</v>
      </c>
    </row>
    <row r="1784" spans="1:1" x14ac:dyDescent="0.55000000000000004">
      <c r="A1784" t="s">
        <v>5845</v>
      </c>
    </row>
    <row r="1785" spans="1:1" x14ac:dyDescent="0.55000000000000004">
      <c r="A1785" t="s">
        <v>5846</v>
      </c>
    </row>
    <row r="1786" spans="1:1" x14ac:dyDescent="0.55000000000000004">
      <c r="A1786" t="s">
        <v>5847</v>
      </c>
    </row>
    <row r="1787" spans="1:1" x14ac:dyDescent="0.55000000000000004">
      <c r="A1787" t="s">
        <v>5848</v>
      </c>
    </row>
    <row r="1788" spans="1:1" x14ac:dyDescent="0.55000000000000004">
      <c r="A1788" t="s">
        <v>5848</v>
      </c>
    </row>
    <row r="1789" spans="1:1" x14ac:dyDescent="0.55000000000000004">
      <c r="A1789" t="s">
        <v>5848</v>
      </c>
    </row>
    <row r="1790" spans="1:1" x14ac:dyDescent="0.55000000000000004">
      <c r="A1790" t="s">
        <v>5849</v>
      </c>
    </row>
    <row r="1791" spans="1:1" x14ac:dyDescent="0.55000000000000004">
      <c r="A1791" t="s">
        <v>5849</v>
      </c>
    </row>
    <row r="1792" spans="1:1" x14ac:dyDescent="0.55000000000000004">
      <c r="A1792" t="s">
        <v>5850</v>
      </c>
    </row>
    <row r="1793" spans="1:1" x14ac:dyDescent="0.55000000000000004">
      <c r="A1793" s="8" t="s">
        <v>5851</v>
      </c>
    </row>
    <row r="1794" spans="1:1" x14ac:dyDescent="0.55000000000000004">
      <c r="A1794" t="s">
        <v>5852</v>
      </c>
    </row>
    <row r="1795" spans="1:1" x14ac:dyDescent="0.55000000000000004">
      <c r="A1795" s="8" t="s">
        <v>6437</v>
      </c>
    </row>
    <row r="1796" spans="1:1" x14ac:dyDescent="0.55000000000000004">
      <c r="A1796" s="8" t="s">
        <v>5853</v>
      </c>
    </row>
    <row r="1797" spans="1:1" x14ac:dyDescent="0.55000000000000004">
      <c r="A1797" t="s">
        <v>5854</v>
      </c>
    </row>
    <row r="1798" spans="1:1" x14ac:dyDescent="0.55000000000000004">
      <c r="A1798" t="s">
        <v>5855</v>
      </c>
    </row>
    <row r="1799" spans="1:1" x14ac:dyDescent="0.55000000000000004">
      <c r="A1799" t="s">
        <v>13628</v>
      </c>
    </row>
    <row r="1800" spans="1:1" x14ac:dyDescent="0.55000000000000004">
      <c r="A1800" t="s">
        <v>5856</v>
      </c>
    </row>
    <row r="1801" spans="1:1" x14ac:dyDescent="0.55000000000000004">
      <c r="A1801" t="s">
        <v>5856</v>
      </c>
    </row>
    <row r="1802" spans="1:1" x14ac:dyDescent="0.55000000000000004">
      <c r="A1802" t="s">
        <v>5857</v>
      </c>
    </row>
    <row r="1803" spans="1:1" x14ac:dyDescent="0.55000000000000004">
      <c r="A1803" s="8" t="s">
        <v>5858</v>
      </c>
    </row>
    <row r="1804" spans="1:1" x14ac:dyDescent="0.55000000000000004">
      <c r="A1804" s="8" t="s">
        <v>5858</v>
      </c>
    </row>
    <row r="1805" spans="1:1" x14ac:dyDescent="0.55000000000000004">
      <c r="A1805" t="s">
        <v>5859</v>
      </c>
    </row>
    <row r="1806" spans="1:1" x14ac:dyDescent="0.55000000000000004">
      <c r="A1806" t="s">
        <v>5859</v>
      </c>
    </row>
    <row r="1807" spans="1:1" x14ac:dyDescent="0.55000000000000004">
      <c r="A1807" s="8" t="s">
        <v>5860</v>
      </c>
    </row>
    <row r="1808" spans="1:1" x14ac:dyDescent="0.55000000000000004">
      <c r="A1808" s="8" t="s">
        <v>5860</v>
      </c>
    </row>
    <row r="1809" spans="1:1" x14ac:dyDescent="0.55000000000000004">
      <c r="A1809" t="s">
        <v>5861</v>
      </c>
    </row>
    <row r="1810" spans="1:1" x14ac:dyDescent="0.55000000000000004">
      <c r="A1810" t="s">
        <v>5862</v>
      </c>
    </row>
    <row r="1811" spans="1:1" x14ac:dyDescent="0.55000000000000004">
      <c r="A1811" t="s">
        <v>5863</v>
      </c>
    </row>
    <row r="1812" spans="1:1" x14ac:dyDescent="0.55000000000000004">
      <c r="A1812" s="8" t="s">
        <v>5864</v>
      </c>
    </row>
    <row r="1813" spans="1:1" x14ac:dyDescent="0.55000000000000004">
      <c r="A1813" t="s">
        <v>5864</v>
      </c>
    </row>
    <row r="1814" spans="1:1" x14ac:dyDescent="0.55000000000000004">
      <c r="A1814" t="s">
        <v>5865</v>
      </c>
    </row>
    <row r="1815" spans="1:1" x14ac:dyDescent="0.55000000000000004">
      <c r="A1815" s="8" t="s">
        <v>6438</v>
      </c>
    </row>
    <row r="1816" spans="1:1" x14ac:dyDescent="0.55000000000000004">
      <c r="A1816" t="s">
        <v>5866</v>
      </c>
    </row>
    <row r="1817" spans="1:1" x14ac:dyDescent="0.55000000000000004">
      <c r="A1817" t="s">
        <v>5867</v>
      </c>
    </row>
    <row r="1818" spans="1:1" x14ac:dyDescent="0.55000000000000004">
      <c r="A1818" s="8" t="s">
        <v>5868</v>
      </c>
    </row>
    <row r="1819" spans="1:1" x14ac:dyDescent="0.55000000000000004">
      <c r="A1819" t="s">
        <v>6439</v>
      </c>
    </row>
    <row r="1820" spans="1:1" x14ac:dyDescent="0.55000000000000004">
      <c r="A1820" t="s">
        <v>5869</v>
      </c>
    </row>
    <row r="1821" spans="1:1" x14ac:dyDescent="0.55000000000000004">
      <c r="A1821" t="s">
        <v>5870</v>
      </c>
    </row>
    <row r="1822" spans="1:1" x14ac:dyDescent="0.55000000000000004">
      <c r="A1822" t="s">
        <v>5870</v>
      </c>
    </row>
    <row r="1823" spans="1:1" x14ac:dyDescent="0.55000000000000004">
      <c r="A1823" t="s">
        <v>5871</v>
      </c>
    </row>
    <row r="1824" spans="1:1" x14ac:dyDescent="0.55000000000000004">
      <c r="A1824" s="8" t="s">
        <v>5872</v>
      </c>
    </row>
    <row r="1825" spans="1:1" x14ac:dyDescent="0.55000000000000004">
      <c r="A1825" t="s">
        <v>5873</v>
      </c>
    </row>
    <row r="1826" spans="1:1" x14ac:dyDescent="0.55000000000000004">
      <c r="A1826" s="8" t="s">
        <v>5874</v>
      </c>
    </row>
    <row r="1827" spans="1:1" x14ac:dyDescent="0.55000000000000004">
      <c r="A1827" t="s">
        <v>6440</v>
      </c>
    </row>
    <row r="1828" spans="1:1" x14ac:dyDescent="0.55000000000000004">
      <c r="A1828" t="s">
        <v>5875</v>
      </c>
    </row>
    <row r="1829" spans="1:1" x14ac:dyDescent="0.55000000000000004">
      <c r="A1829" t="s">
        <v>5876</v>
      </c>
    </row>
    <row r="1830" spans="1:1" x14ac:dyDescent="0.55000000000000004">
      <c r="A1830" t="s">
        <v>5877</v>
      </c>
    </row>
    <row r="1831" spans="1:1" x14ac:dyDescent="0.55000000000000004">
      <c r="A1831" t="s">
        <v>5878</v>
      </c>
    </row>
    <row r="1832" spans="1:1" x14ac:dyDescent="0.55000000000000004">
      <c r="A1832" t="s">
        <v>5879</v>
      </c>
    </row>
    <row r="1833" spans="1:1" x14ac:dyDescent="0.55000000000000004">
      <c r="A1833" t="s">
        <v>5880</v>
      </c>
    </row>
    <row r="1834" spans="1:1" x14ac:dyDescent="0.55000000000000004">
      <c r="A1834" t="s">
        <v>5880</v>
      </c>
    </row>
    <row r="1835" spans="1:1" x14ac:dyDescent="0.55000000000000004">
      <c r="A1835" t="s">
        <v>5881</v>
      </c>
    </row>
    <row r="1836" spans="1:1" x14ac:dyDescent="0.55000000000000004">
      <c r="A1836" t="s">
        <v>5882</v>
      </c>
    </row>
    <row r="1837" spans="1:1" x14ac:dyDescent="0.55000000000000004">
      <c r="A1837" t="s">
        <v>6441</v>
      </c>
    </row>
    <row r="1838" spans="1:1" x14ac:dyDescent="0.55000000000000004">
      <c r="A1838" s="8" t="s">
        <v>5883</v>
      </c>
    </row>
    <row r="1839" spans="1:1" x14ac:dyDescent="0.55000000000000004">
      <c r="A1839" t="s">
        <v>5883</v>
      </c>
    </row>
    <row r="1840" spans="1:1" x14ac:dyDescent="0.55000000000000004">
      <c r="A1840" t="s">
        <v>5884</v>
      </c>
    </row>
    <row r="1841" spans="1:1" x14ac:dyDescent="0.55000000000000004">
      <c r="A1841" t="s">
        <v>5885</v>
      </c>
    </row>
    <row r="1842" spans="1:1" x14ac:dyDescent="0.55000000000000004">
      <c r="A1842" t="s">
        <v>5886</v>
      </c>
    </row>
    <row r="1843" spans="1:1" x14ac:dyDescent="0.55000000000000004">
      <c r="A1843" s="8" t="s">
        <v>5887</v>
      </c>
    </row>
    <row r="1844" spans="1:1" x14ac:dyDescent="0.55000000000000004">
      <c r="A1844" s="8" t="s">
        <v>5887</v>
      </c>
    </row>
    <row r="1845" spans="1:1" x14ac:dyDescent="0.55000000000000004">
      <c r="A1845" s="8" t="s">
        <v>5887</v>
      </c>
    </row>
    <row r="1846" spans="1:1" x14ac:dyDescent="0.55000000000000004">
      <c r="A1846" s="8" t="s">
        <v>5888</v>
      </c>
    </row>
    <row r="1847" spans="1:1" x14ac:dyDescent="0.55000000000000004">
      <c r="A1847" s="8" t="s">
        <v>5889</v>
      </c>
    </row>
    <row r="1848" spans="1:1" x14ac:dyDescent="0.55000000000000004">
      <c r="A1848" t="s">
        <v>5890</v>
      </c>
    </row>
    <row r="1849" spans="1:1" x14ac:dyDescent="0.55000000000000004">
      <c r="A1849" t="s">
        <v>5891</v>
      </c>
    </row>
    <row r="1850" spans="1:1" x14ac:dyDescent="0.55000000000000004">
      <c r="A1850" t="s">
        <v>5891</v>
      </c>
    </row>
    <row r="1851" spans="1:1" x14ac:dyDescent="0.55000000000000004">
      <c r="A1851" t="s">
        <v>5891</v>
      </c>
    </row>
    <row r="1852" spans="1:1" x14ac:dyDescent="0.55000000000000004">
      <c r="A1852" t="s">
        <v>5892</v>
      </c>
    </row>
    <row r="1853" spans="1:1" x14ac:dyDescent="0.55000000000000004">
      <c r="A1853" t="s">
        <v>6442</v>
      </c>
    </row>
    <row r="1854" spans="1:1" x14ac:dyDescent="0.55000000000000004">
      <c r="A1854" s="8" t="s">
        <v>273</v>
      </c>
    </row>
    <row r="1855" spans="1:1" x14ac:dyDescent="0.55000000000000004">
      <c r="A1855" t="s">
        <v>5893</v>
      </c>
    </row>
    <row r="1856" spans="1:1" x14ac:dyDescent="0.55000000000000004">
      <c r="A1856" t="s">
        <v>5894</v>
      </c>
    </row>
    <row r="1857" spans="1:1" x14ac:dyDescent="0.55000000000000004">
      <c r="A1857" t="s">
        <v>5894</v>
      </c>
    </row>
    <row r="1858" spans="1:1" x14ac:dyDescent="0.55000000000000004">
      <c r="A1858" t="s">
        <v>5894</v>
      </c>
    </row>
    <row r="1859" spans="1:1" x14ac:dyDescent="0.55000000000000004">
      <c r="A1859" t="s">
        <v>5895</v>
      </c>
    </row>
    <row r="1860" spans="1:1" x14ac:dyDescent="0.55000000000000004">
      <c r="A1860" t="s">
        <v>5896</v>
      </c>
    </row>
    <row r="1861" spans="1:1" x14ac:dyDescent="0.55000000000000004">
      <c r="A1861" t="s">
        <v>5897</v>
      </c>
    </row>
    <row r="1862" spans="1:1" x14ac:dyDescent="0.55000000000000004">
      <c r="A1862" t="s">
        <v>5898</v>
      </c>
    </row>
    <row r="1863" spans="1:1" x14ac:dyDescent="0.55000000000000004">
      <c r="A1863" t="s">
        <v>5899</v>
      </c>
    </row>
    <row r="1864" spans="1:1" x14ac:dyDescent="0.55000000000000004">
      <c r="A1864" t="s">
        <v>5900</v>
      </c>
    </row>
    <row r="1865" spans="1:1" x14ac:dyDescent="0.55000000000000004">
      <c r="A1865" t="s">
        <v>5900</v>
      </c>
    </row>
    <row r="1866" spans="1:1" x14ac:dyDescent="0.55000000000000004">
      <c r="A1866" t="s">
        <v>6443</v>
      </c>
    </row>
    <row r="1867" spans="1:1" x14ac:dyDescent="0.55000000000000004">
      <c r="A1867" t="s">
        <v>5901</v>
      </c>
    </row>
    <row r="1868" spans="1:1" x14ac:dyDescent="0.55000000000000004">
      <c r="A1868" t="s">
        <v>6444</v>
      </c>
    </row>
    <row r="1869" spans="1:1" x14ac:dyDescent="0.55000000000000004">
      <c r="A1869" s="8" t="s">
        <v>5902</v>
      </c>
    </row>
    <row r="1870" spans="1:1" x14ac:dyDescent="0.55000000000000004">
      <c r="A1870" s="8" t="s">
        <v>5903</v>
      </c>
    </row>
    <row r="1871" spans="1:1" x14ac:dyDescent="0.55000000000000004">
      <c r="A1871" s="8" t="s">
        <v>6445</v>
      </c>
    </row>
    <row r="1872" spans="1:1" x14ac:dyDescent="0.55000000000000004">
      <c r="A1872" t="s">
        <v>5904</v>
      </c>
    </row>
    <row r="1873" spans="1:1" x14ac:dyDescent="0.55000000000000004">
      <c r="A1873" t="s">
        <v>5905</v>
      </c>
    </row>
    <row r="1874" spans="1:1" x14ac:dyDescent="0.55000000000000004">
      <c r="A1874" t="s">
        <v>5905</v>
      </c>
    </row>
    <row r="1875" spans="1:1" x14ac:dyDescent="0.55000000000000004">
      <c r="A1875" s="8" t="s">
        <v>5906</v>
      </c>
    </row>
    <row r="1876" spans="1:1" x14ac:dyDescent="0.55000000000000004">
      <c r="A1876" t="s">
        <v>5907</v>
      </c>
    </row>
    <row r="1877" spans="1:1" x14ac:dyDescent="0.55000000000000004">
      <c r="A1877" t="s">
        <v>5907</v>
      </c>
    </row>
    <row r="1878" spans="1:1" x14ac:dyDescent="0.55000000000000004">
      <c r="A1878" s="8" t="s">
        <v>5908</v>
      </c>
    </row>
    <row r="1879" spans="1:1" x14ac:dyDescent="0.55000000000000004">
      <c r="A1879" t="s">
        <v>5909</v>
      </c>
    </row>
    <row r="1880" spans="1:1" x14ac:dyDescent="0.55000000000000004">
      <c r="A1880" t="s">
        <v>5910</v>
      </c>
    </row>
    <row r="1881" spans="1:1" x14ac:dyDescent="0.55000000000000004">
      <c r="A1881" t="s">
        <v>5911</v>
      </c>
    </row>
    <row r="1882" spans="1:1" x14ac:dyDescent="0.55000000000000004">
      <c r="A1882" t="s">
        <v>5912</v>
      </c>
    </row>
    <row r="1883" spans="1:1" x14ac:dyDescent="0.55000000000000004">
      <c r="A1883" s="8" t="s">
        <v>5913</v>
      </c>
    </row>
    <row r="1884" spans="1:1" x14ac:dyDescent="0.55000000000000004">
      <c r="A1884" t="s">
        <v>5914</v>
      </c>
    </row>
    <row r="1885" spans="1:1" x14ac:dyDescent="0.55000000000000004">
      <c r="A1885" t="s">
        <v>5915</v>
      </c>
    </row>
    <row r="1886" spans="1:1" x14ac:dyDescent="0.55000000000000004">
      <c r="A1886" t="s">
        <v>5915</v>
      </c>
    </row>
    <row r="1887" spans="1:1" x14ac:dyDescent="0.55000000000000004">
      <c r="A1887" t="s">
        <v>5916</v>
      </c>
    </row>
    <row r="1888" spans="1:1" x14ac:dyDescent="0.55000000000000004">
      <c r="A1888" s="8" t="s">
        <v>5917</v>
      </c>
    </row>
    <row r="1889" spans="1:1" x14ac:dyDescent="0.55000000000000004">
      <c r="A1889" t="s">
        <v>5917</v>
      </c>
    </row>
    <row r="1890" spans="1:1" x14ac:dyDescent="0.55000000000000004">
      <c r="A1890" t="s">
        <v>5918</v>
      </c>
    </row>
    <row r="1891" spans="1:1" x14ac:dyDescent="0.55000000000000004">
      <c r="A1891" t="s">
        <v>5919</v>
      </c>
    </row>
    <row r="1892" spans="1:1" x14ac:dyDescent="0.55000000000000004">
      <c r="A1892" t="s">
        <v>5920</v>
      </c>
    </row>
    <row r="1893" spans="1:1" x14ac:dyDescent="0.55000000000000004">
      <c r="A1893" t="s">
        <v>5921</v>
      </c>
    </row>
    <row r="1894" spans="1:1" x14ac:dyDescent="0.55000000000000004">
      <c r="A1894" t="s">
        <v>5921</v>
      </c>
    </row>
    <row r="1895" spans="1:1" x14ac:dyDescent="0.55000000000000004">
      <c r="A1895" t="s">
        <v>5921</v>
      </c>
    </row>
    <row r="1896" spans="1:1" x14ac:dyDescent="0.55000000000000004">
      <c r="A1896" t="s">
        <v>6446</v>
      </c>
    </row>
    <row r="1897" spans="1:1" x14ac:dyDescent="0.55000000000000004">
      <c r="A1897" s="8" t="s">
        <v>5922</v>
      </c>
    </row>
    <row r="1898" spans="1:1" x14ac:dyDescent="0.55000000000000004">
      <c r="A1898" t="s">
        <v>5922</v>
      </c>
    </row>
    <row r="1899" spans="1:1" x14ac:dyDescent="0.55000000000000004">
      <c r="A1899" t="s">
        <v>5922</v>
      </c>
    </row>
    <row r="1900" spans="1:1" x14ac:dyDescent="0.55000000000000004">
      <c r="A1900" t="s">
        <v>5923</v>
      </c>
    </row>
    <row r="1901" spans="1:1" x14ac:dyDescent="0.55000000000000004">
      <c r="A1901" t="s">
        <v>5924</v>
      </c>
    </row>
  </sheetData>
  <sortState xmlns:xlrd2="http://schemas.microsoft.com/office/spreadsheetml/2017/richdata2" ref="M2:N53">
    <sortCondition descending="1" ref="N2:N53"/>
  </sortState>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Y43"/>
  <sheetViews>
    <sheetView workbookViewId="0">
      <selection activeCell="A7" sqref="A7"/>
    </sheetView>
  </sheetViews>
  <sheetFormatPr baseColWidth="10" defaultRowHeight="14.4" x14ac:dyDescent="0.55000000000000004"/>
  <sheetData>
    <row r="7" spans="1:25" x14ac:dyDescent="0.55000000000000004">
      <c r="A7" t="s">
        <v>13438</v>
      </c>
      <c r="B7" t="s">
        <v>9332</v>
      </c>
      <c r="C7" t="s">
        <v>9333</v>
      </c>
      <c r="D7" t="s">
        <v>9334</v>
      </c>
      <c r="E7" t="s">
        <v>9335</v>
      </c>
      <c r="F7" t="s">
        <v>9336</v>
      </c>
      <c r="G7" t="s">
        <v>9337</v>
      </c>
      <c r="H7" t="s">
        <v>9338</v>
      </c>
      <c r="I7" t="s">
        <v>9339</v>
      </c>
      <c r="J7" t="s">
        <v>9340</v>
      </c>
      <c r="K7" t="s">
        <v>9341</v>
      </c>
      <c r="L7" t="s">
        <v>9342</v>
      </c>
      <c r="M7" t="s">
        <v>9343</v>
      </c>
      <c r="N7" t="s">
        <v>9344</v>
      </c>
      <c r="O7" t="s">
        <v>9345</v>
      </c>
      <c r="P7" t="s">
        <v>9346</v>
      </c>
      <c r="Q7" t="s">
        <v>9347</v>
      </c>
      <c r="R7" t="s">
        <v>9348</v>
      </c>
      <c r="S7" t="s">
        <v>9349</v>
      </c>
      <c r="T7" t="s">
        <v>9350</v>
      </c>
      <c r="U7" t="s">
        <v>9351</v>
      </c>
      <c r="V7" t="s">
        <v>9352</v>
      </c>
      <c r="W7" t="s">
        <v>9353</v>
      </c>
      <c r="X7" t="s">
        <v>9354</v>
      </c>
      <c r="Y7" t="s">
        <v>9355</v>
      </c>
    </row>
    <row r="8" spans="1:25" x14ac:dyDescent="0.55000000000000004">
      <c r="A8" t="s">
        <v>13619</v>
      </c>
      <c r="B8" t="s">
        <v>9356</v>
      </c>
      <c r="C8">
        <v>2430484</v>
      </c>
      <c r="D8" t="s">
        <v>9488</v>
      </c>
      <c r="E8" t="s">
        <v>9489</v>
      </c>
      <c r="F8" t="s">
        <v>9490</v>
      </c>
      <c r="G8">
        <v>9</v>
      </c>
      <c r="H8">
        <v>7</v>
      </c>
      <c r="I8" t="s">
        <v>9491</v>
      </c>
      <c r="J8" t="s">
        <v>846</v>
      </c>
      <c r="Q8">
        <v>2012</v>
      </c>
      <c r="S8" t="s">
        <v>9492</v>
      </c>
      <c r="T8" t="s">
        <v>9493</v>
      </c>
      <c r="V8" t="s">
        <v>9494</v>
      </c>
      <c r="W8" t="s">
        <v>9495</v>
      </c>
      <c r="X8" t="s">
        <v>9381</v>
      </c>
      <c r="Y8" t="s">
        <v>9382</v>
      </c>
    </row>
    <row r="9" spans="1:25" x14ac:dyDescent="0.55000000000000004">
      <c r="A9" t="s">
        <v>13442</v>
      </c>
      <c r="B9" t="s">
        <v>9356</v>
      </c>
      <c r="C9">
        <v>2500035</v>
      </c>
      <c r="D9" t="s">
        <v>9519</v>
      </c>
      <c r="E9" t="s">
        <v>9520</v>
      </c>
      <c r="F9" t="s">
        <v>9521</v>
      </c>
      <c r="G9">
        <v>1</v>
      </c>
      <c r="H9">
        <v>2</v>
      </c>
      <c r="I9" t="s">
        <v>9522</v>
      </c>
      <c r="Q9">
        <v>2013</v>
      </c>
      <c r="S9" t="s">
        <v>9523</v>
      </c>
      <c r="T9" t="s">
        <v>9524</v>
      </c>
      <c r="W9" t="s">
        <v>9525</v>
      </c>
      <c r="X9" t="s">
        <v>9435</v>
      </c>
      <c r="Y9" t="s">
        <v>9436</v>
      </c>
    </row>
    <row r="10" spans="1:25" x14ac:dyDescent="0.55000000000000004">
      <c r="A10" t="s">
        <v>14863</v>
      </c>
      <c r="B10" t="s">
        <v>9356</v>
      </c>
      <c r="C10">
        <v>2489852</v>
      </c>
      <c r="D10" t="s">
        <v>9510</v>
      </c>
      <c r="E10" t="s">
        <v>9511</v>
      </c>
      <c r="F10" t="s">
        <v>9512</v>
      </c>
      <c r="H10">
        <v>8</v>
      </c>
      <c r="I10" t="s">
        <v>9513</v>
      </c>
      <c r="J10" t="s">
        <v>9514</v>
      </c>
      <c r="Q10">
        <v>2013</v>
      </c>
      <c r="S10" t="s">
        <v>9515</v>
      </c>
      <c r="T10" t="s">
        <v>9516</v>
      </c>
      <c r="V10" t="s">
        <v>9517</v>
      </c>
      <c r="W10" t="s">
        <v>9518</v>
      </c>
      <c r="X10" t="s">
        <v>9381</v>
      </c>
      <c r="Y10" t="s">
        <v>9382</v>
      </c>
    </row>
    <row r="11" spans="1:25" x14ac:dyDescent="0.55000000000000004">
      <c r="B11" t="s">
        <v>9356</v>
      </c>
      <c r="C11">
        <v>1049203</v>
      </c>
      <c r="D11" t="s">
        <v>9357</v>
      </c>
      <c r="E11" t="s">
        <v>9358</v>
      </c>
      <c r="F11" t="s">
        <v>9359</v>
      </c>
      <c r="H11">
        <v>2</v>
      </c>
      <c r="J11" t="s">
        <v>3551</v>
      </c>
      <c r="Q11">
        <v>2005</v>
      </c>
      <c r="S11" t="s">
        <v>9360</v>
      </c>
      <c r="T11" t="s">
        <v>9361</v>
      </c>
      <c r="V11" t="s">
        <v>9362</v>
      </c>
      <c r="X11" t="s">
        <v>167</v>
      </c>
      <c r="Y11" t="s">
        <v>9363</v>
      </c>
    </row>
    <row r="12" spans="1:25" x14ac:dyDescent="0.55000000000000004">
      <c r="B12" t="s">
        <v>9356</v>
      </c>
      <c r="C12">
        <v>1351687</v>
      </c>
      <c r="D12" t="s">
        <v>9364</v>
      </c>
      <c r="E12" t="s">
        <v>9365</v>
      </c>
      <c r="F12" t="s">
        <v>9366</v>
      </c>
      <c r="H12">
        <v>8</v>
      </c>
      <c r="Q12">
        <v>2007</v>
      </c>
      <c r="S12" t="s">
        <v>9367</v>
      </c>
      <c r="T12" t="s">
        <v>9368</v>
      </c>
      <c r="V12" t="s">
        <v>9369</v>
      </c>
      <c r="W12" t="s">
        <v>9370</v>
      </c>
      <c r="X12" t="s">
        <v>9371</v>
      </c>
      <c r="Y12" t="s">
        <v>9372</v>
      </c>
    </row>
    <row r="13" spans="1:25" x14ac:dyDescent="0.55000000000000004">
      <c r="B13" t="s">
        <v>9356</v>
      </c>
      <c r="C13">
        <v>1370813</v>
      </c>
      <c r="D13" t="s">
        <v>9373</v>
      </c>
      <c r="E13" t="s">
        <v>9374</v>
      </c>
      <c r="F13" t="s">
        <v>9375</v>
      </c>
      <c r="H13">
        <v>8</v>
      </c>
      <c r="I13" t="s">
        <v>9376</v>
      </c>
      <c r="J13" t="s">
        <v>3508</v>
      </c>
      <c r="Q13">
        <v>2008</v>
      </c>
      <c r="S13" t="s">
        <v>9377</v>
      </c>
      <c r="T13" t="s">
        <v>9378</v>
      </c>
      <c r="V13" t="s">
        <v>9379</v>
      </c>
      <c r="W13" t="s">
        <v>9380</v>
      </c>
      <c r="X13" t="s">
        <v>9381</v>
      </c>
      <c r="Y13" t="s">
        <v>9382</v>
      </c>
    </row>
    <row r="14" spans="1:25" x14ac:dyDescent="0.55000000000000004">
      <c r="B14" t="s">
        <v>9356</v>
      </c>
      <c r="C14">
        <v>1517156</v>
      </c>
      <c r="D14" t="s">
        <v>9383</v>
      </c>
      <c r="E14" t="s">
        <v>9384</v>
      </c>
      <c r="F14" t="s">
        <v>9385</v>
      </c>
      <c r="H14">
        <v>3</v>
      </c>
      <c r="Q14">
        <v>2008</v>
      </c>
      <c r="S14" t="s">
        <v>9386</v>
      </c>
      <c r="T14" t="s">
        <v>9387</v>
      </c>
      <c r="V14" t="s">
        <v>9388</v>
      </c>
      <c r="W14" t="s">
        <v>9389</v>
      </c>
      <c r="X14" t="s">
        <v>9390</v>
      </c>
    </row>
    <row r="15" spans="1:25" x14ac:dyDescent="0.55000000000000004">
      <c r="B15" t="s">
        <v>9356</v>
      </c>
      <c r="C15">
        <v>1995689</v>
      </c>
      <c r="D15" t="s">
        <v>9391</v>
      </c>
      <c r="E15" t="s">
        <v>9392</v>
      </c>
      <c r="F15" t="s">
        <v>9393</v>
      </c>
      <c r="H15">
        <v>8</v>
      </c>
      <c r="Q15">
        <v>2009</v>
      </c>
      <c r="S15" t="s">
        <v>9390</v>
      </c>
      <c r="T15" t="s">
        <v>9394</v>
      </c>
      <c r="V15" t="s">
        <v>9395</v>
      </c>
      <c r="W15" t="s">
        <v>9396</v>
      </c>
      <c r="X15" t="s">
        <v>9390</v>
      </c>
    </row>
    <row r="16" spans="1:25" x14ac:dyDescent="0.55000000000000004">
      <c r="B16" t="s">
        <v>9356</v>
      </c>
      <c r="C16">
        <v>1995690</v>
      </c>
      <c r="D16" t="s">
        <v>9397</v>
      </c>
      <c r="E16" t="s">
        <v>9398</v>
      </c>
      <c r="F16" t="s">
        <v>9399</v>
      </c>
      <c r="H16">
        <v>8</v>
      </c>
      <c r="Q16">
        <v>2009</v>
      </c>
      <c r="S16" t="s">
        <v>9390</v>
      </c>
      <c r="T16" t="s">
        <v>9394</v>
      </c>
      <c r="V16" t="s">
        <v>9395</v>
      </c>
      <c r="W16" t="s">
        <v>9396</v>
      </c>
      <c r="X16" t="s">
        <v>9390</v>
      </c>
    </row>
    <row r="17" spans="2:25" x14ac:dyDescent="0.55000000000000004">
      <c r="B17" t="s">
        <v>9356</v>
      </c>
      <c r="C17">
        <v>1837155</v>
      </c>
      <c r="D17" t="s">
        <v>9407</v>
      </c>
      <c r="E17" t="s">
        <v>9408</v>
      </c>
      <c r="F17" t="s">
        <v>9375</v>
      </c>
      <c r="H17">
        <v>8</v>
      </c>
      <c r="J17" t="s">
        <v>3033</v>
      </c>
      <c r="Q17">
        <v>2010</v>
      </c>
      <c r="S17" t="s">
        <v>3032</v>
      </c>
      <c r="T17" t="s">
        <v>9409</v>
      </c>
      <c r="V17" t="s">
        <v>9410</v>
      </c>
      <c r="W17" t="s">
        <v>9411</v>
      </c>
      <c r="X17" t="s">
        <v>9381</v>
      </c>
      <c r="Y17" t="s">
        <v>9382</v>
      </c>
    </row>
    <row r="18" spans="2:25" x14ac:dyDescent="0.55000000000000004">
      <c r="B18" t="s">
        <v>9356</v>
      </c>
      <c r="C18">
        <v>1774555</v>
      </c>
      <c r="D18" t="s">
        <v>9400</v>
      </c>
      <c r="E18" t="s">
        <v>9401</v>
      </c>
      <c r="F18" t="s">
        <v>9402</v>
      </c>
      <c r="H18">
        <v>5</v>
      </c>
      <c r="I18" t="s">
        <v>9403</v>
      </c>
      <c r="J18" t="s">
        <v>3207</v>
      </c>
      <c r="Q18">
        <v>2010</v>
      </c>
      <c r="S18" t="s">
        <v>3206</v>
      </c>
      <c r="T18" t="s">
        <v>9404</v>
      </c>
      <c r="V18" t="s">
        <v>9405</v>
      </c>
      <c r="W18" t="s">
        <v>9406</v>
      </c>
      <c r="X18" t="s">
        <v>9381</v>
      </c>
      <c r="Y18" t="s">
        <v>9382</v>
      </c>
    </row>
    <row r="19" spans="2:25" x14ac:dyDescent="0.55000000000000004">
      <c r="B19" t="s">
        <v>9356</v>
      </c>
      <c r="C19">
        <v>2050712</v>
      </c>
      <c r="D19" t="s">
        <v>9437</v>
      </c>
      <c r="E19" t="s">
        <v>9438</v>
      </c>
      <c r="F19" t="s">
        <v>9439</v>
      </c>
      <c r="H19">
        <v>15</v>
      </c>
      <c r="I19" t="s">
        <v>9440</v>
      </c>
      <c r="Q19">
        <v>2011</v>
      </c>
      <c r="S19" t="s">
        <v>9441</v>
      </c>
      <c r="T19" t="s">
        <v>9442</v>
      </c>
      <c r="V19" t="s">
        <v>9443</v>
      </c>
      <c r="W19" t="s">
        <v>9444</v>
      </c>
      <c r="X19" t="s">
        <v>9445</v>
      </c>
      <c r="Y19" t="s">
        <v>9446</v>
      </c>
    </row>
    <row r="20" spans="2:25" x14ac:dyDescent="0.55000000000000004">
      <c r="B20" t="s">
        <v>9356</v>
      </c>
      <c r="C20">
        <v>2048501</v>
      </c>
      <c r="D20" t="s">
        <v>9428</v>
      </c>
      <c r="E20" t="s">
        <v>9429</v>
      </c>
      <c r="F20" t="s">
        <v>9430</v>
      </c>
      <c r="H20">
        <v>4</v>
      </c>
      <c r="I20" t="s">
        <v>9431</v>
      </c>
      <c r="Q20">
        <v>2011</v>
      </c>
      <c r="S20" t="s">
        <v>9432</v>
      </c>
      <c r="T20" t="s">
        <v>9433</v>
      </c>
      <c r="W20" t="s">
        <v>9434</v>
      </c>
      <c r="X20" t="s">
        <v>9435</v>
      </c>
      <c r="Y20" t="s">
        <v>9436</v>
      </c>
    </row>
    <row r="21" spans="2:25" x14ac:dyDescent="0.55000000000000004">
      <c r="B21" t="s">
        <v>9356</v>
      </c>
      <c r="C21">
        <v>2025191</v>
      </c>
      <c r="D21" t="s">
        <v>9420</v>
      </c>
      <c r="E21" t="s">
        <v>9421</v>
      </c>
      <c r="F21" t="s">
        <v>9422</v>
      </c>
      <c r="H21">
        <v>4</v>
      </c>
      <c r="I21" t="s">
        <v>9423</v>
      </c>
      <c r="J21" t="s">
        <v>2726</v>
      </c>
      <c r="Q21">
        <v>2011</v>
      </c>
      <c r="S21" t="s">
        <v>9424</v>
      </c>
      <c r="T21" t="s">
        <v>9425</v>
      </c>
      <c r="V21" t="s">
        <v>9426</v>
      </c>
      <c r="W21" t="s">
        <v>9427</v>
      </c>
      <c r="X21" t="s">
        <v>9381</v>
      </c>
      <c r="Y21" t="s">
        <v>9382</v>
      </c>
    </row>
    <row r="22" spans="2:25" x14ac:dyDescent="0.55000000000000004">
      <c r="B22" t="s">
        <v>9356</v>
      </c>
      <c r="C22">
        <v>1921560</v>
      </c>
      <c r="D22" t="s">
        <v>9418</v>
      </c>
      <c r="E22" t="s">
        <v>9419</v>
      </c>
      <c r="F22" t="s">
        <v>9375</v>
      </c>
      <c r="H22">
        <v>8</v>
      </c>
      <c r="J22" t="s">
        <v>90</v>
      </c>
      <c r="K22" t="s">
        <v>9414</v>
      </c>
      <c r="L22" t="s">
        <v>9415</v>
      </c>
      <c r="M22">
        <v>36</v>
      </c>
      <c r="N22">
        <v>1</v>
      </c>
      <c r="P22" t="s">
        <v>9416</v>
      </c>
      <c r="Q22">
        <v>2011</v>
      </c>
      <c r="R22" t="s">
        <v>9417</v>
      </c>
      <c r="X22" t="s">
        <v>9381</v>
      </c>
      <c r="Y22" t="s">
        <v>9382</v>
      </c>
    </row>
    <row r="23" spans="2:25" x14ac:dyDescent="0.55000000000000004">
      <c r="B23" t="s">
        <v>9356</v>
      </c>
      <c r="C23">
        <v>1921556</v>
      </c>
      <c r="D23" t="s">
        <v>9412</v>
      </c>
      <c r="E23" t="s">
        <v>9413</v>
      </c>
      <c r="F23" t="s">
        <v>9375</v>
      </c>
      <c r="H23">
        <v>8</v>
      </c>
      <c r="J23" t="s">
        <v>4859</v>
      </c>
      <c r="K23" t="s">
        <v>9414</v>
      </c>
      <c r="L23" t="s">
        <v>9415</v>
      </c>
      <c r="M23">
        <v>36</v>
      </c>
      <c r="N23">
        <v>1</v>
      </c>
      <c r="P23" t="s">
        <v>9416</v>
      </c>
      <c r="Q23">
        <v>2011</v>
      </c>
      <c r="R23" t="s">
        <v>9417</v>
      </c>
      <c r="X23" t="s">
        <v>9381</v>
      </c>
      <c r="Y23" t="s">
        <v>9382</v>
      </c>
    </row>
    <row r="24" spans="2:25" x14ac:dyDescent="0.55000000000000004">
      <c r="B24" t="s">
        <v>9356</v>
      </c>
      <c r="C24">
        <v>2427379</v>
      </c>
      <c r="D24" t="s">
        <v>9475</v>
      </c>
      <c r="E24" t="s">
        <v>9476</v>
      </c>
      <c r="F24" t="s">
        <v>9477</v>
      </c>
      <c r="H24">
        <v>6</v>
      </c>
      <c r="I24" t="s">
        <v>9478</v>
      </c>
      <c r="J24" t="s">
        <v>673</v>
      </c>
      <c r="Q24">
        <v>2012</v>
      </c>
      <c r="S24" t="s">
        <v>9479</v>
      </c>
      <c r="T24" t="s">
        <v>9480</v>
      </c>
      <c r="V24" t="s">
        <v>9481</v>
      </c>
      <c r="W24" t="s">
        <v>9482</v>
      </c>
      <c r="X24" t="s">
        <v>9381</v>
      </c>
      <c r="Y24" t="s">
        <v>9382</v>
      </c>
    </row>
    <row r="25" spans="2:25" x14ac:dyDescent="0.55000000000000004">
      <c r="B25" t="s">
        <v>9356</v>
      </c>
      <c r="C25">
        <v>2432635</v>
      </c>
      <c r="D25" t="s">
        <v>9496</v>
      </c>
      <c r="E25" t="s">
        <v>9497</v>
      </c>
      <c r="F25" t="s">
        <v>9498</v>
      </c>
      <c r="H25">
        <v>6</v>
      </c>
      <c r="I25" t="s">
        <v>9499</v>
      </c>
      <c r="J25" t="s">
        <v>1066</v>
      </c>
      <c r="Q25">
        <v>2012</v>
      </c>
      <c r="S25" t="s">
        <v>9500</v>
      </c>
      <c r="T25" t="s">
        <v>9501</v>
      </c>
      <c r="V25" t="s">
        <v>9502</v>
      </c>
      <c r="W25" t="s">
        <v>9482</v>
      </c>
      <c r="X25" t="s">
        <v>9381</v>
      </c>
      <c r="Y25" t="s">
        <v>9382</v>
      </c>
    </row>
    <row r="26" spans="2:25" x14ac:dyDescent="0.55000000000000004">
      <c r="B26" t="s">
        <v>9356</v>
      </c>
      <c r="C26">
        <v>2346627</v>
      </c>
      <c r="D26" t="s">
        <v>9459</v>
      </c>
      <c r="E26" t="s">
        <v>9460</v>
      </c>
      <c r="F26" t="s">
        <v>9461</v>
      </c>
      <c r="G26">
        <v>11</v>
      </c>
      <c r="H26">
        <v>6</v>
      </c>
      <c r="I26" t="s">
        <v>9462</v>
      </c>
      <c r="Q26">
        <v>2012</v>
      </c>
      <c r="S26" t="s">
        <v>9463</v>
      </c>
      <c r="T26" t="s">
        <v>9464</v>
      </c>
      <c r="V26" t="s">
        <v>9465</v>
      </c>
      <c r="W26" t="s">
        <v>9466</v>
      </c>
      <c r="X26" t="s">
        <v>9435</v>
      </c>
      <c r="Y26" t="s">
        <v>9436</v>
      </c>
    </row>
    <row r="27" spans="2:25" x14ac:dyDescent="0.55000000000000004">
      <c r="B27" t="s">
        <v>9356</v>
      </c>
      <c r="C27">
        <v>2231941</v>
      </c>
      <c r="D27" t="s">
        <v>9447</v>
      </c>
      <c r="E27" t="s">
        <v>9448</v>
      </c>
      <c r="F27" t="s">
        <v>9449</v>
      </c>
      <c r="H27">
        <v>6</v>
      </c>
      <c r="I27" t="s">
        <v>9450</v>
      </c>
      <c r="J27" t="s">
        <v>1572</v>
      </c>
      <c r="Q27">
        <v>2012</v>
      </c>
      <c r="S27" t="s">
        <v>9451</v>
      </c>
      <c r="T27" t="s">
        <v>9452</v>
      </c>
      <c r="V27" t="s">
        <v>9453</v>
      </c>
      <c r="W27" t="s">
        <v>9454</v>
      </c>
      <c r="X27" t="s">
        <v>9381</v>
      </c>
      <c r="Y27" t="s">
        <v>9382</v>
      </c>
    </row>
    <row r="28" spans="2:25" x14ac:dyDescent="0.55000000000000004">
      <c r="B28" t="s">
        <v>9356</v>
      </c>
      <c r="C28">
        <v>2237813</v>
      </c>
      <c r="D28" t="s">
        <v>9455</v>
      </c>
      <c r="E28" t="s">
        <v>9456</v>
      </c>
      <c r="F28" t="s">
        <v>9375</v>
      </c>
      <c r="H28">
        <v>8</v>
      </c>
      <c r="J28" t="s">
        <v>56</v>
      </c>
      <c r="K28" t="s">
        <v>9414</v>
      </c>
      <c r="L28" t="s">
        <v>9457</v>
      </c>
      <c r="M28">
        <v>37</v>
      </c>
      <c r="N28">
        <v>4</v>
      </c>
      <c r="P28" t="s">
        <v>9458</v>
      </c>
      <c r="Q28">
        <v>2012</v>
      </c>
      <c r="R28" t="s">
        <v>9417</v>
      </c>
      <c r="X28" t="s">
        <v>9381</v>
      </c>
      <c r="Y28" t="s">
        <v>9382</v>
      </c>
    </row>
    <row r="29" spans="2:25" x14ac:dyDescent="0.55000000000000004">
      <c r="B29" t="s">
        <v>9356</v>
      </c>
      <c r="C29">
        <v>2508451</v>
      </c>
      <c r="D29" t="s">
        <v>9503</v>
      </c>
      <c r="E29" t="s">
        <v>9504</v>
      </c>
      <c r="F29" t="s">
        <v>9505</v>
      </c>
      <c r="H29">
        <v>6</v>
      </c>
      <c r="I29" t="s">
        <v>9506</v>
      </c>
      <c r="J29" t="s">
        <v>4842</v>
      </c>
      <c r="Q29">
        <v>2012</v>
      </c>
      <c r="S29" t="s">
        <v>9507</v>
      </c>
      <c r="T29" t="s">
        <v>9508</v>
      </c>
      <c r="V29" t="s">
        <v>9509</v>
      </c>
      <c r="W29" t="s">
        <v>9482</v>
      </c>
      <c r="X29" t="s">
        <v>9381</v>
      </c>
      <c r="Y29" t="s">
        <v>9382</v>
      </c>
    </row>
    <row r="30" spans="2:25" x14ac:dyDescent="0.55000000000000004">
      <c r="B30" t="s">
        <v>9356</v>
      </c>
      <c r="C30">
        <v>2346663</v>
      </c>
      <c r="D30" t="s">
        <v>9467</v>
      </c>
      <c r="E30" t="s">
        <v>9468</v>
      </c>
      <c r="F30" t="s">
        <v>9469</v>
      </c>
      <c r="G30">
        <v>47</v>
      </c>
      <c r="H30">
        <v>7</v>
      </c>
      <c r="I30" t="s">
        <v>9470</v>
      </c>
      <c r="Q30">
        <v>2012</v>
      </c>
      <c r="S30" t="s">
        <v>9463</v>
      </c>
      <c r="T30" t="s">
        <v>9464</v>
      </c>
      <c r="V30" t="s">
        <v>9465</v>
      </c>
      <c r="W30" t="s">
        <v>9466</v>
      </c>
      <c r="X30" t="s">
        <v>9435</v>
      </c>
      <c r="Y30" t="s">
        <v>9436</v>
      </c>
    </row>
    <row r="31" spans="2:25" x14ac:dyDescent="0.55000000000000004">
      <c r="B31" t="s">
        <v>9356</v>
      </c>
      <c r="C31">
        <v>2346664</v>
      </c>
      <c r="D31" t="s">
        <v>9471</v>
      </c>
      <c r="E31" t="s">
        <v>9472</v>
      </c>
      <c r="F31" t="s">
        <v>9473</v>
      </c>
      <c r="G31">
        <v>48</v>
      </c>
      <c r="H31">
        <v>8</v>
      </c>
      <c r="I31" t="s">
        <v>9474</v>
      </c>
      <c r="Q31">
        <v>2012</v>
      </c>
      <c r="S31" t="s">
        <v>9463</v>
      </c>
      <c r="T31" t="s">
        <v>9464</v>
      </c>
      <c r="V31" t="s">
        <v>9465</v>
      </c>
      <c r="W31" t="s">
        <v>9466</v>
      </c>
      <c r="X31" t="s">
        <v>9435</v>
      </c>
      <c r="Y31" t="s">
        <v>9436</v>
      </c>
    </row>
    <row r="32" spans="2:25" x14ac:dyDescent="0.55000000000000004">
      <c r="B32" t="s">
        <v>9356</v>
      </c>
      <c r="C32">
        <v>2430107</v>
      </c>
      <c r="D32" t="s">
        <v>9471</v>
      </c>
      <c r="E32" t="s">
        <v>9483</v>
      </c>
      <c r="F32" t="s">
        <v>9484</v>
      </c>
      <c r="G32">
        <v>258</v>
      </c>
      <c r="H32">
        <v>12</v>
      </c>
      <c r="Q32">
        <v>2012</v>
      </c>
      <c r="S32" t="s">
        <v>9485</v>
      </c>
      <c r="T32" t="s">
        <v>9486</v>
      </c>
      <c r="W32" t="s">
        <v>9487</v>
      </c>
      <c r="X32" t="s">
        <v>9390</v>
      </c>
    </row>
    <row r="33" spans="2:25" x14ac:dyDescent="0.55000000000000004">
      <c r="B33" t="s">
        <v>9356</v>
      </c>
      <c r="C33">
        <v>2676156</v>
      </c>
      <c r="D33" t="s">
        <v>9526</v>
      </c>
      <c r="E33" t="s">
        <v>9527</v>
      </c>
      <c r="F33" t="s">
        <v>9528</v>
      </c>
      <c r="H33">
        <v>12</v>
      </c>
      <c r="Q33">
        <v>2013</v>
      </c>
      <c r="S33" t="s">
        <v>9529</v>
      </c>
      <c r="T33" t="s">
        <v>9530</v>
      </c>
      <c r="V33" t="s">
        <v>9531</v>
      </c>
      <c r="W33" t="s">
        <v>9532</v>
      </c>
      <c r="X33" t="s">
        <v>9371</v>
      </c>
      <c r="Y33" t="s">
        <v>9372</v>
      </c>
    </row>
    <row r="34" spans="2:25" x14ac:dyDescent="0.55000000000000004">
      <c r="B34" t="s">
        <v>9356</v>
      </c>
      <c r="C34">
        <v>2676254</v>
      </c>
      <c r="D34" t="s">
        <v>9533</v>
      </c>
      <c r="E34" t="s">
        <v>9534</v>
      </c>
      <c r="F34" t="s">
        <v>9535</v>
      </c>
      <c r="H34">
        <v>12</v>
      </c>
      <c r="Q34">
        <v>2013</v>
      </c>
      <c r="S34" t="s">
        <v>9529</v>
      </c>
      <c r="T34" t="s">
        <v>9530</v>
      </c>
      <c r="V34" t="s">
        <v>9531</v>
      </c>
      <c r="W34" t="s">
        <v>9532</v>
      </c>
      <c r="X34" t="s">
        <v>9371</v>
      </c>
      <c r="Y34" t="s">
        <v>9372</v>
      </c>
    </row>
    <row r="35" spans="2:25" x14ac:dyDescent="0.55000000000000004">
      <c r="B35" t="s">
        <v>9356</v>
      </c>
      <c r="C35">
        <v>2676281</v>
      </c>
      <c r="D35" t="s">
        <v>9536</v>
      </c>
      <c r="E35" t="s">
        <v>9537</v>
      </c>
      <c r="F35" t="s">
        <v>9538</v>
      </c>
      <c r="H35">
        <v>12</v>
      </c>
      <c r="Q35">
        <v>2013</v>
      </c>
      <c r="S35" t="s">
        <v>9529</v>
      </c>
      <c r="T35" t="s">
        <v>9530</v>
      </c>
      <c r="V35" t="s">
        <v>9531</v>
      </c>
      <c r="W35" t="s">
        <v>9532</v>
      </c>
      <c r="X35" t="s">
        <v>9371</v>
      </c>
      <c r="Y35" t="s">
        <v>9372</v>
      </c>
    </row>
    <row r="36" spans="2:25" x14ac:dyDescent="0.55000000000000004">
      <c r="B36" t="s">
        <v>9356</v>
      </c>
      <c r="C36">
        <v>2590661</v>
      </c>
      <c r="D36" t="s">
        <v>9547</v>
      </c>
      <c r="E36" t="s">
        <v>9548</v>
      </c>
      <c r="F36" t="s">
        <v>9549</v>
      </c>
      <c r="G36">
        <v>9</v>
      </c>
      <c r="H36">
        <v>6</v>
      </c>
      <c r="I36" t="s">
        <v>9550</v>
      </c>
      <c r="J36" t="s">
        <v>1493</v>
      </c>
      <c r="Q36">
        <v>2014</v>
      </c>
      <c r="S36" t="s">
        <v>9551</v>
      </c>
      <c r="T36" t="s">
        <v>9552</v>
      </c>
      <c r="V36" t="s">
        <v>9553</v>
      </c>
      <c r="W36" t="s">
        <v>9554</v>
      </c>
      <c r="X36" t="s">
        <v>9381</v>
      </c>
      <c r="Y36" t="s">
        <v>9382</v>
      </c>
    </row>
    <row r="37" spans="2:25" x14ac:dyDescent="0.55000000000000004">
      <c r="B37" t="s">
        <v>9356</v>
      </c>
      <c r="C37">
        <v>2601259</v>
      </c>
      <c r="D37" t="s">
        <v>9555</v>
      </c>
      <c r="E37" t="s">
        <v>9556</v>
      </c>
      <c r="F37" t="s">
        <v>9557</v>
      </c>
      <c r="G37">
        <v>49</v>
      </c>
      <c r="H37">
        <v>10</v>
      </c>
      <c r="I37" t="s">
        <v>9558</v>
      </c>
      <c r="J37" t="s">
        <v>2472</v>
      </c>
      <c r="Q37">
        <v>2014</v>
      </c>
      <c r="S37" t="s">
        <v>9559</v>
      </c>
      <c r="T37" t="s">
        <v>9560</v>
      </c>
      <c r="V37" t="s">
        <v>9561</v>
      </c>
      <c r="W37" t="s">
        <v>9562</v>
      </c>
      <c r="X37" t="s">
        <v>9381</v>
      </c>
      <c r="Y37" t="s">
        <v>9382</v>
      </c>
    </row>
    <row r="38" spans="2:25" x14ac:dyDescent="0.55000000000000004">
      <c r="B38" t="s">
        <v>9356</v>
      </c>
      <c r="C38">
        <v>2559978</v>
      </c>
      <c r="D38" t="s">
        <v>9539</v>
      </c>
      <c r="E38" t="s">
        <v>9540</v>
      </c>
      <c r="F38" t="s">
        <v>9541</v>
      </c>
      <c r="G38">
        <v>9</v>
      </c>
      <c r="H38">
        <v>43</v>
      </c>
      <c r="I38" t="s">
        <v>9542</v>
      </c>
      <c r="J38" t="s">
        <v>3518</v>
      </c>
      <c r="K38" t="s">
        <v>9543</v>
      </c>
      <c r="L38" t="s">
        <v>9544</v>
      </c>
      <c r="M38">
        <v>23</v>
      </c>
      <c r="N38">
        <v>1</v>
      </c>
      <c r="P38" t="s">
        <v>9545</v>
      </c>
      <c r="Q38">
        <v>2014</v>
      </c>
      <c r="R38" t="s">
        <v>9546</v>
      </c>
      <c r="X38" t="s">
        <v>9381</v>
      </c>
      <c r="Y38" t="s">
        <v>9382</v>
      </c>
    </row>
    <row r="39" spans="2:25" x14ac:dyDescent="0.55000000000000004">
      <c r="B39" t="s">
        <v>9356</v>
      </c>
      <c r="C39">
        <v>2695882</v>
      </c>
      <c r="D39" t="s">
        <v>9563</v>
      </c>
      <c r="E39" t="s">
        <v>9564</v>
      </c>
      <c r="F39" t="s">
        <v>9565</v>
      </c>
      <c r="H39">
        <v>7</v>
      </c>
      <c r="J39" t="s">
        <v>1027</v>
      </c>
      <c r="Q39">
        <v>2015</v>
      </c>
      <c r="S39" t="s">
        <v>9566</v>
      </c>
      <c r="T39" t="s">
        <v>9567</v>
      </c>
      <c r="V39" t="s">
        <v>9568</v>
      </c>
      <c r="W39" t="s">
        <v>9569</v>
      </c>
      <c r="X39" t="s">
        <v>9381</v>
      </c>
      <c r="Y39" t="s">
        <v>9382</v>
      </c>
    </row>
    <row r="40" spans="2:25" x14ac:dyDescent="0.55000000000000004">
      <c r="B40" t="s">
        <v>9356</v>
      </c>
      <c r="C40">
        <v>2791104</v>
      </c>
      <c r="D40" t="s">
        <v>9570</v>
      </c>
      <c r="E40" t="s">
        <v>9571</v>
      </c>
      <c r="F40" t="s">
        <v>9572</v>
      </c>
      <c r="H40">
        <v>10</v>
      </c>
      <c r="I40" t="s">
        <v>9573</v>
      </c>
      <c r="J40" t="s">
        <v>67</v>
      </c>
      <c r="Q40">
        <v>2015</v>
      </c>
      <c r="S40" t="s">
        <v>9574</v>
      </c>
      <c r="T40" t="s">
        <v>9575</v>
      </c>
      <c r="V40" t="s">
        <v>9576</v>
      </c>
      <c r="W40" t="s">
        <v>9577</v>
      </c>
      <c r="X40" t="s">
        <v>9381</v>
      </c>
      <c r="Y40" t="s">
        <v>9382</v>
      </c>
    </row>
    <row r="41" spans="2:25" x14ac:dyDescent="0.55000000000000004">
      <c r="B41" t="s">
        <v>9356</v>
      </c>
      <c r="C41">
        <v>2950293</v>
      </c>
      <c r="D41" t="s">
        <v>9578</v>
      </c>
      <c r="E41" t="s">
        <v>9579</v>
      </c>
      <c r="F41" t="s">
        <v>9580</v>
      </c>
      <c r="H41">
        <v>12</v>
      </c>
      <c r="I41" t="s">
        <v>9581</v>
      </c>
      <c r="J41" t="s">
        <v>6744</v>
      </c>
      <c r="Q41">
        <v>2016</v>
      </c>
      <c r="S41" t="s">
        <v>9582</v>
      </c>
      <c r="T41" t="s">
        <v>9583</v>
      </c>
      <c r="V41" t="s">
        <v>9584</v>
      </c>
      <c r="W41" t="s">
        <v>9585</v>
      </c>
      <c r="X41" t="s">
        <v>9381</v>
      </c>
      <c r="Y41" t="s">
        <v>9382</v>
      </c>
    </row>
    <row r="42" spans="2:25" x14ac:dyDescent="0.55000000000000004">
      <c r="B42" t="s">
        <v>9356</v>
      </c>
      <c r="C42">
        <v>2951852</v>
      </c>
      <c r="D42" t="s">
        <v>9586</v>
      </c>
      <c r="E42" t="s">
        <v>9587</v>
      </c>
      <c r="F42" t="s">
        <v>9588</v>
      </c>
      <c r="G42">
        <v>18</v>
      </c>
      <c r="H42">
        <v>4</v>
      </c>
      <c r="I42" t="s">
        <v>9589</v>
      </c>
      <c r="J42" t="s">
        <v>4837</v>
      </c>
      <c r="Q42">
        <v>2016</v>
      </c>
      <c r="S42" t="s">
        <v>9590</v>
      </c>
      <c r="T42" t="s">
        <v>9591</v>
      </c>
      <c r="V42" t="s">
        <v>9592</v>
      </c>
      <c r="W42" t="s">
        <v>9593</v>
      </c>
      <c r="X42" t="s">
        <v>9381</v>
      </c>
      <c r="Y42" t="s">
        <v>9382</v>
      </c>
    </row>
    <row r="43" spans="2:25" x14ac:dyDescent="0.55000000000000004">
      <c r="B43" t="s">
        <v>9356</v>
      </c>
      <c r="C43">
        <v>3022212</v>
      </c>
      <c r="D43" t="s">
        <v>9594</v>
      </c>
      <c r="E43" t="s">
        <v>9595</v>
      </c>
      <c r="F43" t="s">
        <v>9596</v>
      </c>
      <c r="G43">
        <v>1</v>
      </c>
      <c r="H43">
        <v>5</v>
      </c>
      <c r="I43" t="s">
        <v>9597</v>
      </c>
      <c r="J43" t="s">
        <v>6024</v>
      </c>
      <c r="Q43">
        <v>2016</v>
      </c>
      <c r="S43" t="s">
        <v>9598</v>
      </c>
      <c r="T43" t="s">
        <v>9599</v>
      </c>
      <c r="V43" t="s">
        <v>9600</v>
      </c>
      <c r="W43" t="s">
        <v>9601</v>
      </c>
      <c r="X43" t="s">
        <v>9381</v>
      </c>
      <c r="Y43" t="s">
        <v>9382</v>
      </c>
    </row>
  </sheetData>
  <sortState xmlns:xlrd2="http://schemas.microsoft.com/office/spreadsheetml/2017/richdata2" ref="A8:Y43">
    <sortCondition ref="A8:A43"/>
    <sortCondition ref="Q8:Q43"/>
    <sortCondition ref="E8:E43"/>
  </sortState>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AF206"/>
  <sheetViews>
    <sheetView topLeftCell="A184" workbookViewId="0">
      <selection activeCell="F209" sqref="F209"/>
    </sheetView>
  </sheetViews>
  <sheetFormatPr baseColWidth="10" defaultRowHeight="14.4" x14ac:dyDescent="0.55000000000000004"/>
  <sheetData>
    <row r="6" spans="1:32" x14ac:dyDescent="0.55000000000000004">
      <c r="A6" t="s">
        <v>13438</v>
      </c>
      <c r="B6" t="s">
        <v>9602</v>
      </c>
      <c r="C6" t="s">
        <v>2</v>
      </c>
      <c r="D6" t="s">
        <v>9603</v>
      </c>
      <c r="E6" t="s">
        <v>9604</v>
      </c>
      <c r="F6" t="s">
        <v>9605</v>
      </c>
      <c r="G6" t="s">
        <v>4</v>
      </c>
      <c r="H6" t="s">
        <v>6</v>
      </c>
      <c r="I6" t="s">
        <v>7</v>
      </c>
      <c r="J6" t="s">
        <v>9606</v>
      </c>
      <c r="K6" t="s">
        <v>9607</v>
      </c>
      <c r="L6" t="s">
        <v>21</v>
      </c>
      <c r="M6" t="s">
        <v>9608</v>
      </c>
      <c r="N6" t="s">
        <v>9609</v>
      </c>
      <c r="O6" t="s">
        <v>13</v>
      </c>
      <c r="P6" t="s">
        <v>9610</v>
      </c>
      <c r="Q6" t="s">
        <v>9611</v>
      </c>
      <c r="R6" t="s">
        <v>6464</v>
      </c>
      <c r="S6" t="s">
        <v>9612</v>
      </c>
      <c r="T6" t="s">
        <v>9613</v>
      </c>
      <c r="U6" t="s">
        <v>9614</v>
      </c>
      <c r="V6" t="s">
        <v>9615</v>
      </c>
      <c r="W6" t="s">
        <v>9616</v>
      </c>
      <c r="X6" t="s">
        <v>9617</v>
      </c>
      <c r="Y6" t="s">
        <v>9618</v>
      </c>
      <c r="Z6" t="s">
        <v>9619</v>
      </c>
      <c r="AA6" t="s">
        <v>9620</v>
      </c>
      <c r="AB6" t="s">
        <v>9621</v>
      </c>
      <c r="AC6" t="s">
        <v>9622</v>
      </c>
      <c r="AD6" t="s">
        <v>9623</v>
      </c>
      <c r="AE6" t="s">
        <v>15</v>
      </c>
      <c r="AF6" t="s">
        <v>9624</v>
      </c>
    </row>
    <row r="7" spans="1:32" x14ac:dyDescent="0.55000000000000004">
      <c r="A7" t="s">
        <v>13439</v>
      </c>
      <c r="B7" t="s">
        <v>1861</v>
      </c>
      <c r="C7" t="s">
        <v>9625</v>
      </c>
      <c r="E7" t="s">
        <v>9646</v>
      </c>
      <c r="F7">
        <v>20050919</v>
      </c>
      <c r="G7">
        <v>2005</v>
      </c>
      <c r="H7">
        <v>16</v>
      </c>
      <c r="I7">
        <v>4</v>
      </c>
      <c r="J7">
        <v>10</v>
      </c>
      <c r="K7">
        <v>15</v>
      </c>
      <c r="L7" t="s">
        <v>9647</v>
      </c>
      <c r="M7" t="s">
        <v>9648</v>
      </c>
      <c r="O7" t="s">
        <v>9312</v>
      </c>
      <c r="Q7" t="s">
        <v>9649</v>
      </c>
      <c r="T7" t="s">
        <v>9650</v>
      </c>
      <c r="U7" t="s">
        <v>9651</v>
      </c>
      <c r="W7">
        <v>2</v>
      </c>
      <c r="AC7" t="s">
        <v>9652</v>
      </c>
      <c r="AE7" t="s">
        <v>9630</v>
      </c>
      <c r="AF7" t="s">
        <v>9631</v>
      </c>
    </row>
    <row r="8" spans="1:32" x14ac:dyDescent="0.55000000000000004">
      <c r="A8" t="s">
        <v>14866</v>
      </c>
      <c r="B8" t="s">
        <v>1282</v>
      </c>
      <c r="C8" t="s">
        <v>10010</v>
      </c>
      <c r="D8" t="s">
        <v>10011</v>
      </c>
      <c r="E8" t="s">
        <v>9990</v>
      </c>
      <c r="F8">
        <v>20090529</v>
      </c>
      <c r="G8">
        <v>2009</v>
      </c>
      <c r="J8">
        <v>36</v>
      </c>
      <c r="K8">
        <v>45</v>
      </c>
      <c r="L8" t="s">
        <v>10012</v>
      </c>
      <c r="N8" t="s">
        <v>9992</v>
      </c>
      <c r="O8" t="s">
        <v>1285</v>
      </c>
      <c r="Q8" t="s">
        <v>10013</v>
      </c>
      <c r="S8" t="s">
        <v>10014</v>
      </c>
      <c r="T8" t="s">
        <v>10015</v>
      </c>
      <c r="U8" t="s">
        <v>10016</v>
      </c>
      <c r="W8">
        <v>2</v>
      </c>
      <c r="Y8">
        <v>10</v>
      </c>
      <c r="AC8" t="s">
        <v>9997</v>
      </c>
      <c r="AE8" t="s">
        <v>124</v>
      </c>
      <c r="AF8" t="s">
        <v>9645</v>
      </c>
    </row>
    <row r="9" spans="1:32" x14ac:dyDescent="0.55000000000000004">
      <c r="A9" t="s">
        <v>13441</v>
      </c>
      <c r="B9" t="s">
        <v>9665</v>
      </c>
      <c r="C9" t="s">
        <v>9666</v>
      </c>
      <c r="E9" t="s">
        <v>3149</v>
      </c>
      <c r="F9">
        <v>20091120</v>
      </c>
      <c r="G9">
        <v>2006</v>
      </c>
      <c r="H9">
        <v>3</v>
      </c>
      <c r="I9">
        <v>4</v>
      </c>
      <c r="J9">
        <v>35</v>
      </c>
      <c r="K9">
        <v>37</v>
      </c>
      <c r="L9" t="s">
        <v>9667</v>
      </c>
      <c r="M9" t="s">
        <v>9668</v>
      </c>
      <c r="O9" t="s">
        <v>3150</v>
      </c>
      <c r="Q9" t="s">
        <v>9669</v>
      </c>
      <c r="W9">
        <v>1</v>
      </c>
      <c r="AC9" t="s">
        <v>9670</v>
      </c>
      <c r="AE9" t="s">
        <v>9630</v>
      </c>
      <c r="AF9" t="s">
        <v>9631</v>
      </c>
    </row>
    <row r="10" spans="1:32" x14ac:dyDescent="0.55000000000000004">
      <c r="A10" t="s">
        <v>13442</v>
      </c>
      <c r="B10" t="s">
        <v>9682</v>
      </c>
      <c r="C10" t="s">
        <v>9683</v>
      </c>
      <c r="D10" t="s">
        <v>9684</v>
      </c>
      <c r="E10" t="s">
        <v>9685</v>
      </c>
      <c r="F10">
        <v>20061211</v>
      </c>
      <c r="G10">
        <v>2006</v>
      </c>
      <c r="J10">
        <v>27</v>
      </c>
      <c r="K10">
        <v>34</v>
      </c>
      <c r="L10" t="s">
        <v>9686</v>
      </c>
      <c r="N10" t="s">
        <v>9687</v>
      </c>
      <c r="O10" t="s">
        <v>9168</v>
      </c>
      <c r="Q10" t="s">
        <v>9688</v>
      </c>
      <c r="S10" t="s">
        <v>9689</v>
      </c>
      <c r="T10" t="s">
        <v>9690</v>
      </c>
      <c r="U10" t="s">
        <v>9691</v>
      </c>
      <c r="W10">
        <v>2</v>
      </c>
      <c r="Y10">
        <v>8</v>
      </c>
      <c r="AC10" t="s">
        <v>9692</v>
      </c>
      <c r="AE10" t="s">
        <v>124</v>
      </c>
      <c r="AF10" t="s">
        <v>9645</v>
      </c>
    </row>
    <row r="11" spans="1:32" x14ac:dyDescent="0.55000000000000004">
      <c r="A11" t="s">
        <v>13442</v>
      </c>
      <c r="B11" t="s">
        <v>8532</v>
      </c>
      <c r="C11" t="s">
        <v>10122</v>
      </c>
      <c r="D11" t="s">
        <v>10123</v>
      </c>
      <c r="E11" t="s">
        <v>10124</v>
      </c>
      <c r="F11">
        <v>20101111</v>
      </c>
      <c r="G11">
        <v>2010</v>
      </c>
      <c r="H11">
        <v>1</v>
      </c>
      <c r="J11">
        <v>453</v>
      </c>
      <c r="K11">
        <v>455</v>
      </c>
      <c r="L11" t="s">
        <v>10125</v>
      </c>
      <c r="N11" t="s">
        <v>10126</v>
      </c>
      <c r="O11" t="s">
        <v>8534</v>
      </c>
      <c r="Q11" t="s">
        <v>10127</v>
      </c>
      <c r="R11" t="s">
        <v>10128</v>
      </c>
      <c r="T11" t="s">
        <v>10129</v>
      </c>
      <c r="U11" t="s">
        <v>10130</v>
      </c>
      <c r="W11">
        <v>0</v>
      </c>
      <c r="Y11">
        <v>7</v>
      </c>
      <c r="AC11" t="s">
        <v>10131</v>
      </c>
      <c r="AE11" t="s">
        <v>124</v>
      </c>
      <c r="AF11" t="s">
        <v>9645</v>
      </c>
    </row>
    <row r="12" spans="1:32" x14ac:dyDescent="0.55000000000000004">
      <c r="A12" t="s">
        <v>13442</v>
      </c>
      <c r="B12" t="s">
        <v>8267</v>
      </c>
      <c r="C12" t="s">
        <v>10263</v>
      </c>
      <c r="D12" t="s">
        <v>10264</v>
      </c>
      <c r="E12" t="s">
        <v>10265</v>
      </c>
      <c r="F12">
        <v>20120119</v>
      </c>
      <c r="G12">
        <v>2011</v>
      </c>
      <c r="H12">
        <v>3</v>
      </c>
      <c r="J12">
        <v>179</v>
      </c>
      <c r="K12">
        <v>182</v>
      </c>
      <c r="L12" t="s">
        <v>10266</v>
      </c>
      <c r="N12" t="s">
        <v>10267</v>
      </c>
      <c r="O12" t="s">
        <v>8269</v>
      </c>
      <c r="Q12" t="s">
        <v>10268</v>
      </c>
      <c r="R12" t="s">
        <v>10269</v>
      </c>
      <c r="S12" t="s">
        <v>10270</v>
      </c>
      <c r="T12" t="s">
        <v>10271</v>
      </c>
      <c r="U12" t="s">
        <v>10272</v>
      </c>
      <c r="W12">
        <v>0</v>
      </c>
      <c r="Y12">
        <v>14</v>
      </c>
      <c r="AC12" t="s">
        <v>10273</v>
      </c>
      <c r="AE12" t="s">
        <v>124</v>
      </c>
      <c r="AF12" t="s">
        <v>9645</v>
      </c>
    </row>
    <row r="13" spans="1:32" x14ac:dyDescent="0.55000000000000004">
      <c r="B13" t="s">
        <v>1861</v>
      </c>
      <c r="C13" t="s">
        <v>9625</v>
      </c>
      <c r="E13" t="s">
        <v>1862</v>
      </c>
      <c r="F13">
        <v>20050822</v>
      </c>
      <c r="G13">
        <v>2005</v>
      </c>
      <c r="H13">
        <v>3</v>
      </c>
      <c r="I13">
        <v>3</v>
      </c>
      <c r="J13">
        <v>20</v>
      </c>
      <c r="K13">
        <v>25</v>
      </c>
      <c r="L13" t="s">
        <v>9626</v>
      </c>
      <c r="M13" t="s">
        <v>9627</v>
      </c>
      <c r="O13" t="s">
        <v>9312</v>
      </c>
      <c r="Q13" t="s">
        <v>9628</v>
      </c>
      <c r="W13">
        <v>2</v>
      </c>
      <c r="AC13" t="s">
        <v>9629</v>
      </c>
      <c r="AE13" t="s">
        <v>9630</v>
      </c>
      <c r="AF13" t="s">
        <v>9631</v>
      </c>
    </row>
    <row r="14" spans="1:32" x14ac:dyDescent="0.55000000000000004">
      <c r="B14" t="s">
        <v>9632</v>
      </c>
      <c r="C14" t="s">
        <v>9633</v>
      </c>
      <c r="D14" t="s">
        <v>9634</v>
      </c>
      <c r="E14" t="s">
        <v>9635</v>
      </c>
      <c r="F14">
        <v>20051017</v>
      </c>
      <c r="G14">
        <v>2005</v>
      </c>
      <c r="J14">
        <v>15</v>
      </c>
      <c r="L14" t="s">
        <v>9636</v>
      </c>
      <c r="M14" t="s">
        <v>9637</v>
      </c>
      <c r="N14" t="s">
        <v>9638</v>
      </c>
      <c r="O14" t="s">
        <v>9639</v>
      </c>
      <c r="Q14" t="s">
        <v>9640</v>
      </c>
      <c r="S14" t="s">
        <v>9641</v>
      </c>
      <c r="T14" t="s">
        <v>9642</v>
      </c>
      <c r="U14" t="s">
        <v>9643</v>
      </c>
      <c r="W14">
        <v>0</v>
      </c>
      <c r="AC14" t="s">
        <v>9644</v>
      </c>
      <c r="AE14" t="s">
        <v>124</v>
      </c>
      <c r="AF14" t="s">
        <v>9645</v>
      </c>
    </row>
    <row r="15" spans="1:32" x14ac:dyDescent="0.55000000000000004">
      <c r="B15" t="s">
        <v>9653</v>
      </c>
      <c r="C15" t="s">
        <v>9654</v>
      </c>
      <c r="D15" t="s">
        <v>9655</v>
      </c>
      <c r="E15" t="s">
        <v>3948</v>
      </c>
      <c r="F15">
        <v>20050321</v>
      </c>
      <c r="G15">
        <v>2005</v>
      </c>
      <c r="J15">
        <v>716</v>
      </c>
      <c r="K15" t="s">
        <v>9656</v>
      </c>
      <c r="L15" t="s">
        <v>9657</v>
      </c>
      <c r="M15" t="s">
        <v>9658</v>
      </c>
      <c r="N15" t="s">
        <v>9659</v>
      </c>
      <c r="O15" t="s">
        <v>3551</v>
      </c>
      <c r="Q15" t="s">
        <v>9660</v>
      </c>
      <c r="S15" t="s">
        <v>9661</v>
      </c>
      <c r="T15" t="s">
        <v>9662</v>
      </c>
      <c r="U15" t="s">
        <v>9663</v>
      </c>
      <c r="W15">
        <v>9</v>
      </c>
      <c r="Y15">
        <v>8</v>
      </c>
      <c r="AC15" t="s">
        <v>9664</v>
      </c>
      <c r="AE15" t="s">
        <v>124</v>
      </c>
      <c r="AF15" t="s">
        <v>9645</v>
      </c>
    </row>
    <row r="16" spans="1:32" x14ac:dyDescent="0.55000000000000004">
      <c r="B16" t="s">
        <v>9671</v>
      </c>
      <c r="C16" t="s">
        <v>9672</v>
      </c>
      <c r="D16" t="s">
        <v>9673</v>
      </c>
      <c r="E16" t="s">
        <v>770</v>
      </c>
      <c r="F16">
        <v>20070716</v>
      </c>
      <c r="G16">
        <v>2006</v>
      </c>
      <c r="H16">
        <v>6</v>
      </c>
      <c r="J16">
        <v>4569</v>
      </c>
      <c r="K16">
        <v>4574</v>
      </c>
      <c r="L16" t="s">
        <v>9674</v>
      </c>
      <c r="M16" t="s">
        <v>9675</v>
      </c>
      <c r="N16" t="s">
        <v>9676</v>
      </c>
      <c r="O16" t="s">
        <v>768</v>
      </c>
      <c r="Q16" t="s">
        <v>9677</v>
      </c>
      <c r="S16" t="s">
        <v>9678</v>
      </c>
      <c r="T16" t="s">
        <v>9679</v>
      </c>
      <c r="U16" t="s">
        <v>9680</v>
      </c>
      <c r="W16">
        <v>2</v>
      </c>
      <c r="Y16">
        <v>6</v>
      </c>
      <c r="AC16" t="s">
        <v>9681</v>
      </c>
      <c r="AE16" t="s">
        <v>124</v>
      </c>
      <c r="AF16" t="s">
        <v>9645</v>
      </c>
    </row>
    <row r="17" spans="2:32" x14ac:dyDescent="0.55000000000000004">
      <c r="B17" t="s">
        <v>9693</v>
      </c>
      <c r="C17" t="s">
        <v>9694</v>
      </c>
      <c r="D17" t="s">
        <v>9695</v>
      </c>
      <c r="E17" t="s">
        <v>9696</v>
      </c>
      <c r="F17">
        <v>20070507</v>
      </c>
      <c r="G17">
        <v>2006</v>
      </c>
      <c r="J17">
        <v>145</v>
      </c>
      <c r="K17">
        <v>152</v>
      </c>
      <c r="L17" t="s">
        <v>9697</v>
      </c>
      <c r="M17" t="s">
        <v>9698</v>
      </c>
      <c r="N17" t="s">
        <v>9699</v>
      </c>
      <c r="O17" t="s">
        <v>1454</v>
      </c>
      <c r="Q17" t="s">
        <v>9700</v>
      </c>
      <c r="S17" t="s">
        <v>9701</v>
      </c>
      <c r="T17" t="s">
        <v>9702</v>
      </c>
      <c r="U17" t="s">
        <v>9703</v>
      </c>
      <c r="W17">
        <v>1</v>
      </c>
      <c r="Y17">
        <v>11</v>
      </c>
      <c r="AC17" t="s">
        <v>9704</v>
      </c>
      <c r="AE17" t="s">
        <v>124</v>
      </c>
      <c r="AF17" t="s">
        <v>9645</v>
      </c>
    </row>
    <row r="18" spans="2:32" x14ac:dyDescent="0.55000000000000004">
      <c r="B18" t="s">
        <v>9728</v>
      </c>
      <c r="C18" t="s">
        <v>9729</v>
      </c>
      <c r="D18" t="s">
        <v>9730</v>
      </c>
      <c r="E18" t="s">
        <v>9731</v>
      </c>
      <c r="F18">
        <v>20080107</v>
      </c>
      <c r="G18">
        <v>2007</v>
      </c>
      <c r="J18">
        <v>25</v>
      </c>
      <c r="K18">
        <v>32</v>
      </c>
      <c r="L18" t="s">
        <v>9732</v>
      </c>
      <c r="M18" t="s">
        <v>9733</v>
      </c>
      <c r="N18" t="s">
        <v>9734</v>
      </c>
      <c r="O18" t="s">
        <v>9735</v>
      </c>
      <c r="Q18" t="s">
        <v>9736</v>
      </c>
      <c r="S18" t="s">
        <v>9737</v>
      </c>
      <c r="T18" t="s">
        <v>9738</v>
      </c>
      <c r="U18" t="s">
        <v>9739</v>
      </c>
      <c r="W18">
        <v>2</v>
      </c>
      <c r="Y18">
        <v>18</v>
      </c>
      <c r="AC18" t="s">
        <v>9740</v>
      </c>
      <c r="AE18" t="s">
        <v>124</v>
      </c>
      <c r="AF18" t="s">
        <v>9645</v>
      </c>
    </row>
    <row r="19" spans="2:32" x14ac:dyDescent="0.55000000000000004">
      <c r="B19" t="s">
        <v>9774</v>
      </c>
      <c r="C19" t="s">
        <v>9775</v>
      </c>
      <c r="D19" t="s">
        <v>9776</v>
      </c>
      <c r="E19" t="s">
        <v>9777</v>
      </c>
      <c r="F19">
        <v>20071210</v>
      </c>
      <c r="G19">
        <v>2007</v>
      </c>
      <c r="J19">
        <v>124</v>
      </c>
      <c r="K19">
        <v>129</v>
      </c>
      <c r="L19" t="s">
        <v>824</v>
      </c>
      <c r="M19" t="s">
        <v>9778</v>
      </c>
      <c r="N19" t="s">
        <v>9779</v>
      </c>
      <c r="O19" t="s">
        <v>819</v>
      </c>
      <c r="Q19" t="s">
        <v>9780</v>
      </c>
      <c r="T19" t="s">
        <v>9781</v>
      </c>
      <c r="U19" t="s">
        <v>9782</v>
      </c>
      <c r="W19">
        <v>2</v>
      </c>
      <c r="X19">
        <v>1</v>
      </c>
      <c r="AC19" t="s">
        <v>9783</v>
      </c>
      <c r="AE19" t="s">
        <v>9630</v>
      </c>
      <c r="AF19" t="s">
        <v>9784</v>
      </c>
    </row>
    <row r="20" spans="2:32" x14ac:dyDescent="0.55000000000000004">
      <c r="B20" t="s">
        <v>9717</v>
      </c>
      <c r="C20" t="s">
        <v>9718</v>
      </c>
      <c r="D20" t="s">
        <v>9719</v>
      </c>
      <c r="E20" t="s">
        <v>9720</v>
      </c>
      <c r="F20">
        <v>20070410</v>
      </c>
      <c r="G20">
        <v>2007</v>
      </c>
      <c r="J20">
        <v>515</v>
      </c>
      <c r="K20">
        <v>522</v>
      </c>
      <c r="L20" t="s">
        <v>9721</v>
      </c>
      <c r="N20" t="s">
        <v>9722</v>
      </c>
      <c r="O20" t="s">
        <v>1076</v>
      </c>
      <c r="Q20" t="s">
        <v>9723</v>
      </c>
      <c r="S20" t="s">
        <v>9724</v>
      </c>
      <c r="T20" t="s">
        <v>9725</v>
      </c>
      <c r="U20" t="s">
        <v>9726</v>
      </c>
      <c r="W20">
        <v>9</v>
      </c>
      <c r="Y20">
        <v>16</v>
      </c>
      <c r="AC20" t="s">
        <v>9727</v>
      </c>
      <c r="AE20" t="s">
        <v>124</v>
      </c>
      <c r="AF20" t="s">
        <v>9645</v>
      </c>
    </row>
    <row r="21" spans="2:32" x14ac:dyDescent="0.55000000000000004">
      <c r="B21" t="s">
        <v>1339</v>
      </c>
      <c r="C21" t="s">
        <v>9795</v>
      </c>
      <c r="D21" t="s">
        <v>9796</v>
      </c>
      <c r="E21" t="s">
        <v>9797</v>
      </c>
      <c r="F21">
        <v>20080121</v>
      </c>
      <c r="G21">
        <v>2007</v>
      </c>
      <c r="J21">
        <v>1</v>
      </c>
      <c r="K21">
        <v>5</v>
      </c>
      <c r="L21" t="s">
        <v>9798</v>
      </c>
      <c r="N21" t="s">
        <v>9799</v>
      </c>
      <c r="O21" t="s">
        <v>1342</v>
      </c>
      <c r="Q21" t="s">
        <v>9800</v>
      </c>
      <c r="R21" t="s">
        <v>9801</v>
      </c>
      <c r="S21" t="s">
        <v>9802</v>
      </c>
      <c r="T21" t="s">
        <v>9803</v>
      </c>
      <c r="U21" t="s">
        <v>9804</v>
      </c>
      <c r="W21">
        <v>15</v>
      </c>
      <c r="Y21">
        <v>14</v>
      </c>
      <c r="AC21" t="s">
        <v>9805</v>
      </c>
      <c r="AE21" t="s">
        <v>124</v>
      </c>
      <c r="AF21" t="s">
        <v>9645</v>
      </c>
    </row>
    <row r="22" spans="2:32" x14ac:dyDescent="0.55000000000000004">
      <c r="B22" t="s">
        <v>2018</v>
      </c>
      <c r="C22" t="s">
        <v>9818</v>
      </c>
      <c r="D22" t="s">
        <v>9819</v>
      </c>
      <c r="E22" t="s">
        <v>9820</v>
      </c>
      <c r="F22">
        <v>20080104</v>
      </c>
      <c r="G22">
        <v>2007</v>
      </c>
      <c r="J22">
        <v>344</v>
      </c>
      <c r="K22">
        <v>351</v>
      </c>
      <c r="L22" t="s">
        <v>9821</v>
      </c>
      <c r="M22" t="s">
        <v>9698</v>
      </c>
      <c r="N22" t="s">
        <v>9822</v>
      </c>
      <c r="O22" t="s">
        <v>2019</v>
      </c>
      <c r="Q22" t="s">
        <v>9823</v>
      </c>
      <c r="S22" t="s">
        <v>9824</v>
      </c>
      <c r="T22" t="s">
        <v>9825</v>
      </c>
      <c r="U22" t="s">
        <v>9826</v>
      </c>
      <c r="W22">
        <v>11</v>
      </c>
      <c r="Y22">
        <v>10</v>
      </c>
      <c r="AC22" t="s">
        <v>9827</v>
      </c>
      <c r="AE22" t="s">
        <v>124</v>
      </c>
      <c r="AF22" t="s">
        <v>9645</v>
      </c>
    </row>
    <row r="23" spans="2:32" x14ac:dyDescent="0.55000000000000004">
      <c r="B23" t="s">
        <v>2655</v>
      </c>
      <c r="C23" t="s">
        <v>9785</v>
      </c>
      <c r="D23" t="s">
        <v>9786</v>
      </c>
      <c r="E23" t="s">
        <v>9787</v>
      </c>
      <c r="F23">
        <v>20080102</v>
      </c>
      <c r="G23">
        <v>2007</v>
      </c>
      <c r="J23">
        <v>1735</v>
      </c>
      <c r="K23">
        <v>1740</v>
      </c>
      <c r="L23" t="s">
        <v>9788</v>
      </c>
      <c r="M23" t="s">
        <v>9675</v>
      </c>
      <c r="N23" t="s">
        <v>9789</v>
      </c>
      <c r="O23" t="s">
        <v>2656</v>
      </c>
      <c r="Q23" t="s">
        <v>9790</v>
      </c>
      <c r="S23" t="s">
        <v>9791</v>
      </c>
      <c r="T23" t="s">
        <v>9792</v>
      </c>
      <c r="U23" t="s">
        <v>9793</v>
      </c>
      <c r="W23">
        <v>3</v>
      </c>
      <c r="Y23">
        <v>15</v>
      </c>
      <c r="AC23" t="s">
        <v>9794</v>
      </c>
      <c r="AE23" t="s">
        <v>124</v>
      </c>
      <c r="AF23" t="s">
        <v>9645</v>
      </c>
    </row>
    <row r="24" spans="2:32" x14ac:dyDescent="0.55000000000000004">
      <c r="B24" t="s">
        <v>9762</v>
      </c>
      <c r="C24" t="s">
        <v>9763</v>
      </c>
      <c r="D24" t="s">
        <v>9764</v>
      </c>
      <c r="E24" t="s">
        <v>9765</v>
      </c>
      <c r="F24">
        <v>20071008</v>
      </c>
      <c r="G24">
        <v>2007</v>
      </c>
      <c r="J24">
        <v>1075</v>
      </c>
      <c r="K24">
        <v>1080</v>
      </c>
      <c r="L24" t="s">
        <v>9766</v>
      </c>
      <c r="M24" t="s">
        <v>9767</v>
      </c>
      <c r="N24" t="s">
        <v>9768</v>
      </c>
      <c r="O24" t="s">
        <v>3222</v>
      </c>
      <c r="Q24" t="s">
        <v>9769</v>
      </c>
      <c r="S24" t="s">
        <v>9770</v>
      </c>
      <c r="T24" t="s">
        <v>9771</v>
      </c>
      <c r="U24" t="s">
        <v>9772</v>
      </c>
      <c r="W24">
        <v>3</v>
      </c>
      <c r="Y24">
        <v>14</v>
      </c>
      <c r="AC24" t="s">
        <v>9773</v>
      </c>
      <c r="AE24" t="s">
        <v>124</v>
      </c>
      <c r="AF24" t="s">
        <v>9645</v>
      </c>
    </row>
    <row r="25" spans="2:32" x14ac:dyDescent="0.55000000000000004">
      <c r="B25" t="s">
        <v>9806</v>
      </c>
      <c r="C25" t="s">
        <v>9807</v>
      </c>
      <c r="D25" t="s">
        <v>9808</v>
      </c>
      <c r="E25" t="s">
        <v>9809</v>
      </c>
      <c r="F25">
        <v>20080104</v>
      </c>
      <c r="G25">
        <v>2007</v>
      </c>
      <c r="J25">
        <v>796</v>
      </c>
      <c r="K25">
        <v>803</v>
      </c>
      <c r="L25" t="s">
        <v>9810</v>
      </c>
      <c r="M25" t="s">
        <v>9811</v>
      </c>
      <c r="N25" t="s">
        <v>9812</v>
      </c>
      <c r="O25" t="s">
        <v>3278</v>
      </c>
      <c r="Q25" t="s">
        <v>9813</v>
      </c>
      <c r="S25" t="s">
        <v>9814</v>
      </c>
      <c r="T25" t="s">
        <v>9815</v>
      </c>
      <c r="U25" t="s">
        <v>9816</v>
      </c>
      <c r="W25">
        <v>29</v>
      </c>
      <c r="Y25">
        <v>7</v>
      </c>
      <c r="AC25" t="s">
        <v>9817</v>
      </c>
      <c r="AE25" t="s">
        <v>124</v>
      </c>
      <c r="AF25" t="s">
        <v>9645</v>
      </c>
    </row>
    <row r="26" spans="2:32" x14ac:dyDescent="0.55000000000000004">
      <c r="B26" t="s">
        <v>9705</v>
      </c>
      <c r="C26" t="s">
        <v>9706</v>
      </c>
      <c r="D26" t="s">
        <v>9707</v>
      </c>
      <c r="E26" t="s">
        <v>9708</v>
      </c>
      <c r="F26">
        <v>20080128</v>
      </c>
      <c r="G26">
        <v>2007</v>
      </c>
      <c r="J26">
        <v>504</v>
      </c>
      <c r="K26">
        <v>507</v>
      </c>
      <c r="L26" t="s">
        <v>9709</v>
      </c>
      <c r="M26" t="s">
        <v>9710</v>
      </c>
      <c r="N26" t="s">
        <v>9711</v>
      </c>
      <c r="O26" t="s">
        <v>3322</v>
      </c>
      <c r="Q26" t="s">
        <v>9712</v>
      </c>
      <c r="S26" t="s">
        <v>9713</v>
      </c>
      <c r="T26" t="s">
        <v>9714</v>
      </c>
      <c r="U26" t="s">
        <v>9715</v>
      </c>
      <c r="W26">
        <v>2</v>
      </c>
      <c r="Y26">
        <v>15</v>
      </c>
      <c r="AC26" t="s">
        <v>9716</v>
      </c>
      <c r="AE26" t="s">
        <v>124</v>
      </c>
      <c r="AF26" t="s">
        <v>9645</v>
      </c>
    </row>
    <row r="27" spans="2:32" x14ac:dyDescent="0.55000000000000004">
      <c r="B27" t="s">
        <v>9741</v>
      </c>
      <c r="C27" t="s">
        <v>9742</v>
      </c>
      <c r="D27" t="s">
        <v>9743</v>
      </c>
      <c r="E27" t="s">
        <v>9744</v>
      </c>
      <c r="F27">
        <v>20070618</v>
      </c>
      <c r="G27">
        <v>2007</v>
      </c>
      <c r="J27">
        <v>102</v>
      </c>
      <c r="K27">
        <v>109</v>
      </c>
      <c r="L27" t="s">
        <v>9745</v>
      </c>
      <c r="N27" t="s">
        <v>9746</v>
      </c>
      <c r="O27" t="s">
        <v>3338</v>
      </c>
      <c r="Q27" t="s">
        <v>9747</v>
      </c>
      <c r="S27" t="s">
        <v>9748</v>
      </c>
      <c r="T27" t="s">
        <v>9749</v>
      </c>
      <c r="U27" t="s">
        <v>9750</v>
      </c>
      <c r="W27">
        <v>5</v>
      </c>
      <c r="Y27">
        <v>9</v>
      </c>
      <c r="AC27" t="s">
        <v>9751</v>
      </c>
      <c r="AE27" t="s">
        <v>124</v>
      </c>
      <c r="AF27" t="s">
        <v>9645</v>
      </c>
    </row>
    <row r="28" spans="2:32" x14ac:dyDescent="0.55000000000000004">
      <c r="B28" t="s">
        <v>9752</v>
      </c>
      <c r="C28" t="s">
        <v>9753</v>
      </c>
      <c r="D28" t="s">
        <v>9754</v>
      </c>
      <c r="E28" t="s">
        <v>9755</v>
      </c>
      <c r="F28">
        <v>20070924</v>
      </c>
      <c r="G28">
        <v>2007</v>
      </c>
      <c r="J28">
        <v>1</v>
      </c>
      <c r="K28">
        <v>1</v>
      </c>
      <c r="L28" t="s">
        <v>9756</v>
      </c>
      <c r="N28" t="s">
        <v>9757</v>
      </c>
      <c r="O28" t="s">
        <v>3435</v>
      </c>
      <c r="Q28" t="s">
        <v>9758</v>
      </c>
      <c r="S28" t="s">
        <v>9759</v>
      </c>
      <c r="T28" t="s">
        <v>9749</v>
      </c>
      <c r="U28" t="s">
        <v>9760</v>
      </c>
      <c r="W28">
        <v>0</v>
      </c>
      <c r="Y28">
        <v>6</v>
      </c>
      <c r="AC28" t="s">
        <v>9761</v>
      </c>
      <c r="AE28" t="s">
        <v>124</v>
      </c>
      <c r="AF28" t="s">
        <v>9645</v>
      </c>
    </row>
    <row r="29" spans="2:32" x14ac:dyDescent="0.55000000000000004">
      <c r="B29" t="s">
        <v>9912</v>
      </c>
      <c r="C29" t="s">
        <v>9913</v>
      </c>
      <c r="D29" t="s">
        <v>9914</v>
      </c>
      <c r="E29" t="s">
        <v>9915</v>
      </c>
      <c r="F29">
        <v>20081107</v>
      </c>
      <c r="G29">
        <v>2008</v>
      </c>
      <c r="J29">
        <v>445</v>
      </c>
      <c r="K29">
        <v>450</v>
      </c>
      <c r="L29" t="s">
        <v>9916</v>
      </c>
      <c r="N29" t="s">
        <v>9917</v>
      </c>
      <c r="O29" t="s">
        <v>519</v>
      </c>
      <c r="Q29" t="s">
        <v>9918</v>
      </c>
      <c r="R29" t="s">
        <v>9919</v>
      </c>
      <c r="S29" t="s">
        <v>9920</v>
      </c>
      <c r="T29" t="s">
        <v>9921</v>
      </c>
      <c r="U29" t="s">
        <v>9922</v>
      </c>
      <c r="W29">
        <v>10</v>
      </c>
      <c r="Y29">
        <v>11</v>
      </c>
      <c r="AC29" t="s">
        <v>9923</v>
      </c>
      <c r="AE29" t="s">
        <v>124</v>
      </c>
      <c r="AF29" t="s">
        <v>9645</v>
      </c>
    </row>
    <row r="30" spans="2:32" x14ac:dyDescent="0.55000000000000004">
      <c r="B30" t="s">
        <v>9843</v>
      </c>
      <c r="C30" t="s">
        <v>9844</v>
      </c>
      <c r="D30" t="s">
        <v>9845</v>
      </c>
      <c r="E30" t="s">
        <v>9846</v>
      </c>
      <c r="F30">
        <v>20080514</v>
      </c>
      <c r="G30">
        <v>2008</v>
      </c>
      <c r="J30">
        <v>1</v>
      </c>
      <c r="K30">
        <v>8</v>
      </c>
      <c r="L30" t="s">
        <v>9847</v>
      </c>
      <c r="N30" t="s">
        <v>9848</v>
      </c>
      <c r="O30" t="s">
        <v>777</v>
      </c>
      <c r="Q30" t="s">
        <v>9849</v>
      </c>
      <c r="R30" t="s">
        <v>9850</v>
      </c>
      <c r="S30" t="s">
        <v>9851</v>
      </c>
      <c r="T30" t="s">
        <v>9852</v>
      </c>
      <c r="U30" t="s">
        <v>9853</v>
      </c>
      <c r="W30">
        <v>11</v>
      </c>
      <c r="Y30">
        <v>18</v>
      </c>
      <c r="AC30" t="s">
        <v>9854</v>
      </c>
      <c r="AE30" t="s">
        <v>124</v>
      </c>
      <c r="AF30" t="s">
        <v>9645</v>
      </c>
    </row>
    <row r="31" spans="2:32" x14ac:dyDescent="0.55000000000000004">
      <c r="B31" t="s">
        <v>9855</v>
      </c>
      <c r="C31" t="s">
        <v>9775</v>
      </c>
      <c r="D31" t="s">
        <v>9856</v>
      </c>
      <c r="E31" t="s">
        <v>9857</v>
      </c>
      <c r="F31">
        <v>20080418</v>
      </c>
      <c r="G31">
        <v>2008</v>
      </c>
      <c r="J31">
        <v>249</v>
      </c>
      <c r="K31">
        <v>254</v>
      </c>
      <c r="L31" t="s">
        <v>9858</v>
      </c>
      <c r="N31" t="s">
        <v>9859</v>
      </c>
      <c r="O31" t="s">
        <v>809</v>
      </c>
      <c r="Q31" t="s">
        <v>9860</v>
      </c>
      <c r="S31" t="s">
        <v>9861</v>
      </c>
      <c r="T31" t="s">
        <v>9862</v>
      </c>
      <c r="U31" t="s">
        <v>9863</v>
      </c>
      <c r="W31">
        <v>5</v>
      </c>
      <c r="Y31">
        <v>12</v>
      </c>
      <c r="AC31" t="s">
        <v>9864</v>
      </c>
      <c r="AE31" t="s">
        <v>124</v>
      </c>
      <c r="AF31" t="s">
        <v>9645</v>
      </c>
    </row>
    <row r="32" spans="2:32" x14ac:dyDescent="0.55000000000000004">
      <c r="B32" t="s">
        <v>125</v>
      </c>
      <c r="C32" t="s">
        <v>9828</v>
      </c>
      <c r="D32" t="s">
        <v>131</v>
      </c>
      <c r="E32" t="s">
        <v>127</v>
      </c>
      <c r="F32">
        <v>20090206</v>
      </c>
      <c r="G32">
        <v>2008</v>
      </c>
      <c r="J32">
        <v>44</v>
      </c>
      <c r="K32">
        <v>52</v>
      </c>
      <c r="L32" t="s">
        <v>132</v>
      </c>
      <c r="M32" t="s">
        <v>9829</v>
      </c>
      <c r="N32" t="s">
        <v>9830</v>
      </c>
      <c r="O32" t="s">
        <v>128</v>
      </c>
      <c r="Q32" t="s">
        <v>129</v>
      </c>
      <c r="R32" t="s">
        <v>123</v>
      </c>
      <c r="S32" t="s">
        <v>9831</v>
      </c>
      <c r="W32">
        <v>1</v>
      </c>
      <c r="Y32">
        <v>13</v>
      </c>
      <c r="AC32" t="s">
        <v>9832</v>
      </c>
      <c r="AE32" t="s">
        <v>124</v>
      </c>
      <c r="AF32" t="s">
        <v>9645</v>
      </c>
    </row>
    <row r="33" spans="2:32" x14ac:dyDescent="0.55000000000000004">
      <c r="B33" t="s">
        <v>9877</v>
      </c>
      <c r="C33" t="s">
        <v>9878</v>
      </c>
      <c r="D33" t="s">
        <v>9879</v>
      </c>
      <c r="E33" t="s">
        <v>9880</v>
      </c>
      <c r="F33">
        <v>20081230</v>
      </c>
      <c r="G33">
        <v>2008</v>
      </c>
      <c r="J33">
        <v>552</v>
      </c>
      <c r="K33">
        <v>557</v>
      </c>
      <c r="L33" t="s">
        <v>9881</v>
      </c>
      <c r="N33" t="s">
        <v>9882</v>
      </c>
      <c r="O33" t="s">
        <v>977</v>
      </c>
      <c r="Q33" t="s">
        <v>9883</v>
      </c>
      <c r="S33" t="s">
        <v>9884</v>
      </c>
      <c r="T33" t="s">
        <v>9885</v>
      </c>
      <c r="U33" t="s">
        <v>9886</v>
      </c>
      <c r="W33">
        <v>1</v>
      </c>
      <c r="Y33">
        <v>6</v>
      </c>
      <c r="AC33" t="s">
        <v>9887</v>
      </c>
      <c r="AE33" t="s">
        <v>124</v>
      </c>
      <c r="AF33" t="s">
        <v>9645</v>
      </c>
    </row>
    <row r="34" spans="2:32" x14ac:dyDescent="0.55000000000000004">
      <c r="B34" t="s">
        <v>9888</v>
      </c>
      <c r="C34" t="s">
        <v>9889</v>
      </c>
      <c r="D34" t="s">
        <v>9890</v>
      </c>
      <c r="E34" t="s">
        <v>9891</v>
      </c>
      <c r="F34">
        <v>20090515</v>
      </c>
      <c r="G34">
        <v>2008</v>
      </c>
      <c r="J34">
        <v>475</v>
      </c>
      <c r="K34">
        <v>480</v>
      </c>
      <c r="L34" t="s">
        <v>9892</v>
      </c>
      <c r="M34" t="s">
        <v>9893</v>
      </c>
      <c r="N34" t="s">
        <v>9894</v>
      </c>
      <c r="O34" t="s">
        <v>1513</v>
      </c>
      <c r="Q34" t="s">
        <v>9895</v>
      </c>
      <c r="R34" t="s">
        <v>9896</v>
      </c>
      <c r="S34" t="s">
        <v>9897</v>
      </c>
      <c r="T34" t="s">
        <v>9898</v>
      </c>
      <c r="U34" t="s">
        <v>9899</v>
      </c>
      <c r="W34">
        <v>0</v>
      </c>
      <c r="Y34">
        <v>3</v>
      </c>
      <c r="AC34" t="s">
        <v>9900</v>
      </c>
      <c r="AE34" t="s">
        <v>124</v>
      </c>
      <c r="AF34" t="s">
        <v>9645</v>
      </c>
    </row>
    <row r="35" spans="2:32" x14ac:dyDescent="0.55000000000000004">
      <c r="B35" t="s">
        <v>9865</v>
      </c>
      <c r="C35" t="s">
        <v>9866</v>
      </c>
      <c r="D35" t="s">
        <v>9867</v>
      </c>
      <c r="E35" t="s">
        <v>9868</v>
      </c>
      <c r="F35">
        <v>20081010</v>
      </c>
      <c r="G35">
        <v>2008</v>
      </c>
      <c r="J35">
        <v>1</v>
      </c>
      <c r="K35">
        <v>6</v>
      </c>
      <c r="L35" t="s">
        <v>9869</v>
      </c>
      <c r="N35" t="s">
        <v>9870</v>
      </c>
      <c r="O35" t="s">
        <v>2053</v>
      </c>
      <c r="Q35" t="s">
        <v>9871</v>
      </c>
      <c r="R35" t="s">
        <v>9872</v>
      </c>
      <c r="S35" t="s">
        <v>9873</v>
      </c>
      <c r="T35" t="s">
        <v>9874</v>
      </c>
      <c r="U35" t="s">
        <v>9875</v>
      </c>
      <c r="W35">
        <v>11</v>
      </c>
      <c r="Y35">
        <v>13</v>
      </c>
      <c r="AC35" t="s">
        <v>9876</v>
      </c>
      <c r="AE35" t="s">
        <v>124</v>
      </c>
      <c r="AF35" t="s">
        <v>9645</v>
      </c>
    </row>
    <row r="36" spans="2:32" x14ac:dyDescent="0.55000000000000004">
      <c r="B36" t="s">
        <v>9901</v>
      </c>
      <c r="C36" t="s">
        <v>9902</v>
      </c>
      <c r="D36" t="s">
        <v>9903</v>
      </c>
      <c r="E36" t="s">
        <v>9904</v>
      </c>
      <c r="F36">
        <v>20081010</v>
      </c>
      <c r="G36">
        <v>2008</v>
      </c>
      <c r="J36">
        <v>203</v>
      </c>
      <c r="K36">
        <v>208</v>
      </c>
      <c r="L36" t="s">
        <v>9905</v>
      </c>
      <c r="N36" t="s">
        <v>9906</v>
      </c>
      <c r="O36" t="s">
        <v>2136</v>
      </c>
      <c r="Q36" t="s">
        <v>9907</v>
      </c>
      <c r="S36" t="s">
        <v>9908</v>
      </c>
      <c r="T36" t="s">
        <v>9909</v>
      </c>
      <c r="U36" t="s">
        <v>9910</v>
      </c>
      <c r="W36">
        <v>10</v>
      </c>
      <c r="Y36">
        <v>27</v>
      </c>
      <c r="AC36" t="s">
        <v>9911</v>
      </c>
      <c r="AE36" t="s">
        <v>124</v>
      </c>
      <c r="AF36" t="s">
        <v>9645</v>
      </c>
    </row>
    <row r="37" spans="2:32" x14ac:dyDescent="0.55000000000000004">
      <c r="B37" t="s">
        <v>13549</v>
      </c>
      <c r="C37" t="s">
        <v>9833</v>
      </c>
      <c r="D37" t="s">
        <v>9834</v>
      </c>
      <c r="E37" t="s">
        <v>9835</v>
      </c>
      <c r="F37">
        <v>20081230</v>
      </c>
      <c r="G37">
        <v>2008</v>
      </c>
      <c r="J37">
        <v>2350</v>
      </c>
      <c r="K37">
        <v>2352</v>
      </c>
      <c r="L37" t="s">
        <v>9836</v>
      </c>
      <c r="M37" t="s">
        <v>9811</v>
      </c>
      <c r="N37" t="s">
        <v>9837</v>
      </c>
      <c r="O37" t="s">
        <v>3605</v>
      </c>
      <c r="Q37" t="s">
        <v>9838</v>
      </c>
      <c r="S37" t="s">
        <v>9839</v>
      </c>
      <c r="T37" t="s">
        <v>9840</v>
      </c>
      <c r="U37" t="s">
        <v>9841</v>
      </c>
      <c r="W37">
        <v>5</v>
      </c>
      <c r="Y37">
        <v>10</v>
      </c>
      <c r="AC37" t="s">
        <v>9842</v>
      </c>
      <c r="AE37" t="s">
        <v>124</v>
      </c>
      <c r="AF37" t="s">
        <v>9645</v>
      </c>
    </row>
    <row r="38" spans="2:32" x14ac:dyDescent="0.55000000000000004">
      <c r="B38" t="s">
        <v>9933</v>
      </c>
      <c r="C38" t="s">
        <v>9934</v>
      </c>
      <c r="D38" t="s">
        <v>9935</v>
      </c>
      <c r="E38" t="s">
        <v>9936</v>
      </c>
      <c r="F38">
        <v>20090213</v>
      </c>
      <c r="G38">
        <v>2009</v>
      </c>
      <c r="J38">
        <v>266</v>
      </c>
      <c r="K38">
        <v>271</v>
      </c>
      <c r="L38" t="s">
        <v>9937</v>
      </c>
      <c r="N38" t="s">
        <v>9938</v>
      </c>
      <c r="O38" t="s">
        <v>293</v>
      </c>
      <c r="Q38" t="s">
        <v>9939</v>
      </c>
      <c r="S38" t="s">
        <v>9940</v>
      </c>
      <c r="T38" t="s">
        <v>9941</v>
      </c>
      <c r="U38" t="s">
        <v>9942</v>
      </c>
      <c r="W38">
        <v>32</v>
      </c>
      <c r="Y38">
        <v>14</v>
      </c>
      <c r="AC38" t="s">
        <v>9943</v>
      </c>
      <c r="AE38" t="s">
        <v>124</v>
      </c>
      <c r="AF38" t="s">
        <v>9645</v>
      </c>
    </row>
    <row r="39" spans="2:32" x14ac:dyDescent="0.55000000000000004">
      <c r="B39" t="s">
        <v>454</v>
      </c>
      <c r="C39" t="s">
        <v>9956</v>
      </c>
      <c r="D39" t="s">
        <v>9957</v>
      </c>
      <c r="E39" t="s">
        <v>9925</v>
      </c>
      <c r="F39">
        <v>20100311</v>
      </c>
      <c r="G39">
        <v>2009</v>
      </c>
      <c r="J39">
        <v>1703</v>
      </c>
      <c r="K39">
        <v>1710</v>
      </c>
      <c r="L39" t="s">
        <v>9958</v>
      </c>
      <c r="M39" t="s">
        <v>9811</v>
      </c>
      <c r="N39" t="s">
        <v>9927</v>
      </c>
      <c r="O39" t="s">
        <v>455</v>
      </c>
      <c r="Q39" t="s">
        <v>9959</v>
      </c>
      <c r="S39" t="s">
        <v>9960</v>
      </c>
      <c r="T39" t="s">
        <v>9961</v>
      </c>
      <c r="U39" t="s">
        <v>9962</v>
      </c>
      <c r="W39">
        <v>18</v>
      </c>
      <c r="Y39">
        <v>15</v>
      </c>
      <c r="AC39" t="s">
        <v>9932</v>
      </c>
      <c r="AE39" t="s">
        <v>124</v>
      </c>
      <c r="AF39" t="s">
        <v>9645</v>
      </c>
    </row>
    <row r="40" spans="2:32" x14ac:dyDescent="0.55000000000000004">
      <c r="B40" t="s">
        <v>1354</v>
      </c>
      <c r="C40" t="s">
        <v>9944</v>
      </c>
      <c r="D40" t="s">
        <v>9945</v>
      </c>
      <c r="E40" t="s">
        <v>9946</v>
      </c>
      <c r="F40">
        <v>20090901</v>
      </c>
      <c r="G40">
        <v>2009</v>
      </c>
      <c r="J40">
        <v>1306</v>
      </c>
      <c r="K40">
        <v>1311</v>
      </c>
      <c r="L40" t="s">
        <v>9947</v>
      </c>
      <c r="M40" t="s">
        <v>9948</v>
      </c>
      <c r="N40" t="s">
        <v>9949</v>
      </c>
      <c r="O40" t="s">
        <v>1355</v>
      </c>
      <c r="Q40" t="s">
        <v>9950</v>
      </c>
      <c r="R40" t="s">
        <v>9951</v>
      </c>
      <c r="S40" t="s">
        <v>9952</v>
      </c>
      <c r="T40" t="s">
        <v>9953</v>
      </c>
      <c r="U40" t="s">
        <v>9954</v>
      </c>
      <c r="W40">
        <v>7</v>
      </c>
      <c r="Y40">
        <v>13</v>
      </c>
      <c r="AC40" t="s">
        <v>9955</v>
      </c>
      <c r="AE40" t="s">
        <v>124</v>
      </c>
      <c r="AF40" t="s">
        <v>9645</v>
      </c>
    </row>
    <row r="41" spans="2:32" x14ac:dyDescent="0.55000000000000004">
      <c r="B41" t="s">
        <v>1604</v>
      </c>
      <c r="C41" t="s">
        <v>9924</v>
      </c>
      <c r="D41" t="s">
        <v>1607</v>
      </c>
      <c r="E41" t="s">
        <v>9925</v>
      </c>
      <c r="F41">
        <v>20100311</v>
      </c>
      <c r="G41">
        <v>2009</v>
      </c>
      <c r="J41">
        <v>1711</v>
      </c>
      <c r="K41">
        <v>1718</v>
      </c>
      <c r="L41" t="s">
        <v>9926</v>
      </c>
      <c r="M41" t="s">
        <v>9811</v>
      </c>
      <c r="N41" t="s">
        <v>9927</v>
      </c>
      <c r="O41" t="s">
        <v>1605</v>
      </c>
      <c r="Q41" t="s">
        <v>9928</v>
      </c>
      <c r="S41" t="s">
        <v>9929</v>
      </c>
      <c r="T41" t="s">
        <v>9930</v>
      </c>
      <c r="U41" t="s">
        <v>9931</v>
      </c>
      <c r="W41">
        <v>18</v>
      </c>
      <c r="Y41">
        <v>8</v>
      </c>
      <c r="AC41" t="s">
        <v>9932</v>
      </c>
      <c r="AE41" t="s">
        <v>124</v>
      </c>
      <c r="AF41" t="s">
        <v>9645</v>
      </c>
    </row>
    <row r="42" spans="2:32" x14ac:dyDescent="0.55000000000000004">
      <c r="B42" t="s">
        <v>1828</v>
      </c>
      <c r="C42" t="s">
        <v>10017</v>
      </c>
      <c r="D42" t="s">
        <v>10018</v>
      </c>
      <c r="E42" t="s">
        <v>10019</v>
      </c>
      <c r="F42">
        <v>20090512</v>
      </c>
      <c r="G42">
        <v>2009</v>
      </c>
      <c r="J42">
        <v>527</v>
      </c>
      <c r="K42">
        <v>532</v>
      </c>
      <c r="L42" t="s">
        <v>10020</v>
      </c>
      <c r="M42" t="s">
        <v>9893</v>
      </c>
      <c r="N42" t="s">
        <v>10021</v>
      </c>
      <c r="O42" t="s">
        <v>1830</v>
      </c>
      <c r="Q42" t="s">
        <v>10022</v>
      </c>
      <c r="R42" t="s">
        <v>10023</v>
      </c>
      <c r="S42" t="s">
        <v>10024</v>
      </c>
      <c r="T42" t="s">
        <v>10025</v>
      </c>
      <c r="U42" t="s">
        <v>10026</v>
      </c>
      <c r="W42">
        <v>2</v>
      </c>
      <c r="Y42">
        <v>15</v>
      </c>
      <c r="AC42" t="s">
        <v>10027</v>
      </c>
      <c r="AE42" t="s">
        <v>124</v>
      </c>
      <c r="AF42" t="s">
        <v>9645</v>
      </c>
    </row>
    <row r="43" spans="2:32" x14ac:dyDescent="0.55000000000000004">
      <c r="B43" t="s">
        <v>9963</v>
      </c>
      <c r="C43" t="s">
        <v>9964</v>
      </c>
      <c r="D43" t="s">
        <v>9965</v>
      </c>
      <c r="E43" t="s">
        <v>9966</v>
      </c>
      <c r="F43">
        <v>20090424</v>
      </c>
      <c r="G43">
        <v>2009</v>
      </c>
      <c r="J43">
        <v>95</v>
      </c>
      <c r="K43">
        <v>105</v>
      </c>
      <c r="L43" t="s">
        <v>9967</v>
      </c>
      <c r="N43" t="s">
        <v>9968</v>
      </c>
      <c r="O43" t="s">
        <v>2489</v>
      </c>
      <c r="Q43" t="s">
        <v>9969</v>
      </c>
      <c r="R43" t="s">
        <v>9970</v>
      </c>
      <c r="S43" t="s">
        <v>9971</v>
      </c>
      <c r="T43" t="s">
        <v>9972</v>
      </c>
      <c r="U43" t="s">
        <v>9973</v>
      </c>
      <c r="W43">
        <v>6</v>
      </c>
      <c r="Y43">
        <v>24</v>
      </c>
      <c r="AC43" t="s">
        <v>9974</v>
      </c>
      <c r="AE43" t="s">
        <v>124</v>
      </c>
      <c r="AF43" t="s">
        <v>9645</v>
      </c>
    </row>
    <row r="44" spans="2:32" x14ac:dyDescent="0.55000000000000004">
      <c r="B44" t="s">
        <v>9975</v>
      </c>
      <c r="C44" t="s">
        <v>9976</v>
      </c>
      <c r="D44" t="s">
        <v>9977</v>
      </c>
      <c r="E44" t="s">
        <v>9978</v>
      </c>
      <c r="F44">
        <v>20091231</v>
      </c>
      <c r="G44">
        <v>2009</v>
      </c>
      <c r="H44">
        <v>4</v>
      </c>
      <c r="J44">
        <v>615</v>
      </c>
      <c r="K44">
        <v>618</v>
      </c>
      <c r="L44" t="s">
        <v>9979</v>
      </c>
      <c r="M44" t="s">
        <v>9980</v>
      </c>
      <c r="N44" t="s">
        <v>9981</v>
      </c>
      <c r="O44" t="s">
        <v>3686</v>
      </c>
      <c r="Q44" t="s">
        <v>9982</v>
      </c>
      <c r="R44" t="s">
        <v>9983</v>
      </c>
      <c r="S44" t="s">
        <v>9984</v>
      </c>
      <c r="T44" t="s">
        <v>9985</v>
      </c>
      <c r="U44" t="s">
        <v>9986</v>
      </c>
      <c r="W44">
        <v>0</v>
      </c>
      <c r="Y44">
        <v>9</v>
      </c>
      <c r="AC44" t="s">
        <v>9987</v>
      </c>
      <c r="AE44" t="s">
        <v>124</v>
      </c>
      <c r="AF44" t="s">
        <v>9645</v>
      </c>
    </row>
    <row r="45" spans="2:32" x14ac:dyDescent="0.55000000000000004">
      <c r="B45" t="s">
        <v>9998</v>
      </c>
      <c r="C45" t="s">
        <v>9999</v>
      </c>
      <c r="D45" t="s">
        <v>10000</v>
      </c>
      <c r="E45" t="s">
        <v>10001</v>
      </c>
      <c r="F45">
        <v>20090526</v>
      </c>
      <c r="G45">
        <v>2009</v>
      </c>
      <c r="J45">
        <v>210</v>
      </c>
      <c r="K45">
        <v>215</v>
      </c>
      <c r="L45" t="s">
        <v>10002</v>
      </c>
      <c r="N45" t="s">
        <v>10003</v>
      </c>
      <c r="O45" t="s">
        <v>3724</v>
      </c>
      <c r="Q45" t="s">
        <v>10004</v>
      </c>
      <c r="R45" t="s">
        <v>10005</v>
      </c>
      <c r="S45" t="s">
        <v>10006</v>
      </c>
      <c r="T45" t="s">
        <v>10007</v>
      </c>
      <c r="U45" t="s">
        <v>10008</v>
      </c>
      <c r="W45">
        <v>2</v>
      </c>
      <c r="Y45">
        <v>44</v>
      </c>
      <c r="AC45" t="s">
        <v>10009</v>
      </c>
      <c r="AE45" t="s">
        <v>124</v>
      </c>
      <c r="AF45" t="s">
        <v>9645</v>
      </c>
    </row>
    <row r="46" spans="2:32" x14ac:dyDescent="0.55000000000000004">
      <c r="B46" t="s">
        <v>3768</v>
      </c>
      <c r="C46" t="s">
        <v>9988</v>
      </c>
      <c r="D46" t="s">
        <v>9989</v>
      </c>
      <c r="E46" t="s">
        <v>9990</v>
      </c>
      <c r="F46">
        <v>20090529</v>
      </c>
      <c r="G46">
        <v>2009</v>
      </c>
      <c r="J46">
        <v>21</v>
      </c>
      <c r="K46">
        <v>28</v>
      </c>
      <c r="L46" t="s">
        <v>9991</v>
      </c>
      <c r="N46" t="s">
        <v>9992</v>
      </c>
      <c r="O46" t="s">
        <v>3769</v>
      </c>
      <c r="Q46" t="s">
        <v>9993</v>
      </c>
      <c r="S46" t="s">
        <v>9994</v>
      </c>
      <c r="T46" t="s">
        <v>9995</v>
      </c>
      <c r="U46" t="s">
        <v>9996</v>
      </c>
      <c r="W46">
        <v>15</v>
      </c>
      <c r="Y46">
        <v>12</v>
      </c>
      <c r="AC46" t="s">
        <v>9997</v>
      </c>
      <c r="AE46" t="s">
        <v>124</v>
      </c>
      <c r="AF46" t="s">
        <v>9645</v>
      </c>
    </row>
    <row r="47" spans="2:32" x14ac:dyDescent="0.55000000000000004">
      <c r="B47" t="s">
        <v>10059</v>
      </c>
      <c r="C47" t="s">
        <v>10060</v>
      </c>
      <c r="D47" t="s">
        <v>10061</v>
      </c>
      <c r="E47" t="s">
        <v>10062</v>
      </c>
      <c r="F47">
        <v>20100816</v>
      </c>
      <c r="G47">
        <v>2010</v>
      </c>
      <c r="J47">
        <v>175</v>
      </c>
      <c r="K47">
        <v>180</v>
      </c>
      <c r="L47" t="s">
        <v>10063</v>
      </c>
      <c r="M47" t="s">
        <v>10064</v>
      </c>
      <c r="N47" t="s">
        <v>10065</v>
      </c>
      <c r="O47" t="s">
        <v>154</v>
      </c>
      <c r="Q47" t="s">
        <v>10066</v>
      </c>
      <c r="S47" t="s">
        <v>10067</v>
      </c>
      <c r="T47" t="s">
        <v>10068</v>
      </c>
      <c r="U47" t="s">
        <v>10069</v>
      </c>
      <c r="W47">
        <v>9</v>
      </c>
      <c r="Y47">
        <v>20</v>
      </c>
      <c r="AC47" t="s">
        <v>10070</v>
      </c>
      <c r="AE47" t="s">
        <v>124</v>
      </c>
      <c r="AF47" t="s">
        <v>9645</v>
      </c>
    </row>
    <row r="48" spans="2:32" x14ac:dyDescent="0.55000000000000004">
      <c r="B48" t="s">
        <v>10037</v>
      </c>
      <c r="C48" t="s">
        <v>10038</v>
      </c>
      <c r="D48" t="s">
        <v>10039</v>
      </c>
      <c r="E48" t="s">
        <v>221</v>
      </c>
      <c r="F48">
        <v>20100803</v>
      </c>
      <c r="G48">
        <v>2010</v>
      </c>
      <c r="H48">
        <v>8</v>
      </c>
      <c r="I48">
        <v>3</v>
      </c>
      <c r="J48">
        <v>259</v>
      </c>
      <c r="K48">
        <v>268</v>
      </c>
      <c r="L48" t="s">
        <v>10040</v>
      </c>
      <c r="M48" t="s">
        <v>10041</v>
      </c>
      <c r="O48" t="s">
        <v>222</v>
      </c>
      <c r="Q48" t="s">
        <v>10042</v>
      </c>
      <c r="R48" t="s">
        <v>10043</v>
      </c>
      <c r="S48" t="s">
        <v>10044</v>
      </c>
      <c r="T48" t="s">
        <v>10045</v>
      </c>
      <c r="U48" t="s">
        <v>10046</v>
      </c>
      <c r="W48">
        <v>3</v>
      </c>
      <c r="Y48">
        <v>22</v>
      </c>
      <c r="AC48" t="s">
        <v>10047</v>
      </c>
      <c r="AE48" t="s">
        <v>124</v>
      </c>
      <c r="AF48" t="s">
        <v>10048</v>
      </c>
    </row>
    <row r="49" spans="2:32" x14ac:dyDescent="0.55000000000000004">
      <c r="B49" t="s">
        <v>507</v>
      </c>
      <c r="C49" t="s">
        <v>10114</v>
      </c>
      <c r="D49" t="s">
        <v>10115</v>
      </c>
      <c r="E49" t="s">
        <v>10116</v>
      </c>
      <c r="F49">
        <v>20100729</v>
      </c>
      <c r="G49">
        <v>2010</v>
      </c>
      <c r="J49">
        <v>189</v>
      </c>
      <c r="K49">
        <v>191</v>
      </c>
      <c r="L49" t="s">
        <v>10117</v>
      </c>
      <c r="N49" t="s">
        <v>10118</v>
      </c>
      <c r="Q49" t="s">
        <v>10119</v>
      </c>
      <c r="S49" t="s">
        <v>10120</v>
      </c>
      <c r="W49">
        <v>0</v>
      </c>
      <c r="Y49">
        <v>11</v>
      </c>
      <c r="AC49" t="s">
        <v>10121</v>
      </c>
      <c r="AE49" t="s">
        <v>124</v>
      </c>
      <c r="AF49" t="s">
        <v>9645</v>
      </c>
    </row>
    <row r="50" spans="2:32" x14ac:dyDescent="0.55000000000000004">
      <c r="B50" t="s">
        <v>535</v>
      </c>
      <c r="C50" t="s">
        <v>10028</v>
      </c>
      <c r="D50" t="s">
        <v>540</v>
      </c>
      <c r="E50" t="s">
        <v>10029</v>
      </c>
      <c r="F50">
        <v>20101203</v>
      </c>
      <c r="G50">
        <v>2010</v>
      </c>
      <c r="J50">
        <v>1</v>
      </c>
      <c r="K50">
        <v>4</v>
      </c>
      <c r="L50" t="s">
        <v>10030</v>
      </c>
      <c r="N50" t="s">
        <v>10031</v>
      </c>
      <c r="O50" t="s">
        <v>538</v>
      </c>
      <c r="Q50" t="s">
        <v>10032</v>
      </c>
      <c r="S50" t="s">
        <v>10033</v>
      </c>
      <c r="T50" t="s">
        <v>10034</v>
      </c>
      <c r="U50" t="s">
        <v>10035</v>
      </c>
      <c r="W50">
        <v>0</v>
      </c>
      <c r="Y50">
        <v>6</v>
      </c>
      <c r="AC50" t="s">
        <v>10036</v>
      </c>
      <c r="AE50" t="s">
        <v>124</v>
      </c>
      <c r="AF50" t="s">
        <v>9645</v>
      </c>
    </row>
    <row r="51" spans="2:32" x14ac:dyDescent="0.55000000000000004">
      <c r="B51" t="s">
        <v>567</v>
      </c>
      <c r="C51" t="s">
        <v>10104</v>
      </c>
      <c r="D51" t="s">
        <v>10105</v>
      </c>
      <c r="E51" t="s">
        <v>10106</v>
      </c>
      <c r="F51">
        <v>20100819</v>
      </c>
      <c r="G51">
        <v>2010</v>
      </c>
      <c r="J51">
        <v>245</v>
      </c>
      <c r="K51">
        <v>250</v>
      </c>
      <c r="L51" t="s">
        <v>10107</v>
      </c>
      <c r="N51" t="s">
        <v>10108</v>
      </c>
      <c r="O51" t="s">
        <v>570</v>
      </c>
      <c r="Q51" t="s">
        <v>10109</v>
      </c>
      <c r="S51" t="s">
        <v>10110</v>
      </c>
      <c r="T51" t="s">
        <v>10111</v>
      </c>
      <c r="U51" t="s">
        <v>10112</v>
      </c>
      <c r="W51">
        <v>4</v>
      </c>
      <c r="Y51">
        <v>15</v>
      </c>
      <c r="AC51" t="s">
        <v>10113</v>
      </c>
      <c r="AE51" t="s">
        <v>124</v>
      </c>
      <c r="AF51" t="s">
        <v>9645</v>
      </c>
    </row>
    <row r="52" spans="2:32" x14ac:dyDescent="0.55000000000000004">
      <c r="B52" t="s">
        <v>697</v>
      </c>
      <c r="C52" t="s">
        <v>10071</v>
      </c>
      <c r="D52" t="s">
        <v>10072</v>
      </c>
      <c r="E52" t="s">
        <v>10073</v>
      </c>
      <c r="F52">
        <v>20100907</v>
      </c>
      <c r="G52">
        <v>2010</v>
      </c>
      <c r="H52">
        <v>2</v>
      </c>
      <c r="J52">
        <v>259</v>
      </c>
      <c r="K52">
        <v>261</v>
      </c>
      <c r="L52" t="s">
        <v>10074</v>
      </c>
      <c r="N52" t="s">
        <v>10075</v>
      </c>
      <c r="O52" t="s">
        <v>700</v>
      </c>
      <c r="Q52" t="s">
        <v>10076</v>
      </c>
      <c r="R52" t="s">
        <v>10077</v>
      </c>
      <c r="S52" t="s">
        <v>10078</v>
      </c>
      <c r="T52" t="s">
        <v>10079</v>
      </c>
      <c r="U52" t="s">
        <v>10080</v>
      </c>
      <c r="W52">
        <v>1</v>
      </c>
      <c r="Y52">
        <v>9</v>
      </c>
      <c r="AC52" t="s">
        <v>10081</v>
      </c>
      <c r="AE52" t="s">
        <v>124</v>
      </c>
      <c r="AF52" t="s">
        <v>9645</v>
      </c>
    </row>
    <row r="53" spans="2:32" x14ac:dyDescent="0.55000000000000004">
      <c r="B53" t="s">
        <v>1913</v>
      </c>
      <c r="C53" t="s">
        <v>10082</v>
      </c>
      <c r="D53" t="s">
        <v>10083</v>
      </c>
      <c r="E53" t="s">
        <v>10084</v>
      </c>
      <c r="F53">
        <v>20101118</v>
      </c>
      <c r="G53">
        <v>2010</v>
      </c>
      <c r="J53">
        <v>1</v>
      </c>
      <c r="K53">
        <v>8</v>
      </c>
      <c r="L53" t="s">
        <v>10085</v>
      </c>
      <c r="M53" t="s">
        <v>9698</v>
      </c>
      <c r="N53" t="s">
        <v>10086</v>
      </c>
      <c r="O53" t="s">
        <v>1915</v>
      </c>
      <c r="Q53" t="s">
        <v>10087</v>
      </c>
      <c r="T53" t="s">
        <v>10088</v>
      </c>
      <c r="U53" t="s">
        <v>10089</v>
      </c>
      <c r="W53">
        <v>13</v>
      </c>
      <c r="Y53">
        <v>18</v>
      </c>
      <c r="AC53" t="s">
        <v>10090</v>
      </c>
      <c r="AE53" t="s">
        <v>124</v>
      </c>
      <c r="AF53" t="s">
        <v>9645</v>
      </c>
    </row>
    <row r="54" spans="2:32" x14ac:dyDescent="0.55000000000000004">
      <c r="B54" t="s">
        <v>1960</v>
      </c>
      <c r="C54" t="s">
        <v>10143</v>
      </c>
      <c r="D54" t="s">
        <v>10144</v>
      </c>
      <c r="E54" t="s">
        <v>3873</v>
      </c>
      <c r="F54">
        <v>20130404</v>
      </c>
      <c r="G54">
        <v>2010</v>
      </c>
      <c r="J54">
        <v>1</v>
      </c>
      <c r="K54">
        <v>6</v>
      </c>
      <c r="L54" t="s">
        <v>1967</v>
      </c>
      <c r="N54" t="s">
        <v>10145</v>
      </c>
      <c r="O54" t="s">
        <v>1962</v>
      </c>
      <c r="Q54" t="s">
        <v>10146</v>
      </c>
      <c r="R54" t="s">
        <v>10147</v>
      </c>
      <c r="T54" t="s">
        <v>10148</v>
      </c>
      <c r="U54" t="s">
        <v>10149</v>
      </c>
      <c r="W54">
        <v>0</v>
      </c>
      <c r="AC54" t="s">
        <v>10150</v>
      </c>
      <c r="AE54" t="s">
        <v>9630</v>
      </c>
      <c r="AF54" t="s">
        <v>9784</v>
      </c>
    </row>
    <row r="55" spans="2:32" x14ac:dyDescent="0.55000000000000004">
      <c r="B55" t="s">
        <v>3172</v>
      </c>
      <c r="C55" t="s">
        <v>10049</v>
      </c>
      <c r="D55" t="s">
        <v>10050</v>
      </c>
      <c r="E55" t="s">
        <v>10051</v>
      </c>
      <c r="F55">
        <v>20100607</v>
      </c>
      <c r="G55">
        <v>2010</v>
      </c>
      <c r="J55">
        <v>505</v>
      </c>
      <c r="K55">
        <v>509</v>
      </c>
      <c r="L55" t="s">
        <v>10052</v>
      </c>
      <c r="N55" t="s">
        <v>10053</v>
      </c>
      <c r="O55" t="s">
        <v>3174</v>
      </c>
      <c r="Q55" t="s">
        <v>10054</v>
      </c>
      <c r="R55" t="s">
        <v>10055</v>
      </c>
      <c r="T55" t="s">
        <v>10056</v>
      </c>
      <c r="U55" t="s">
        <v>10057</v>
      </c>
      <c r="W55">
        <v>0</v>
      </c>
      <c r="Y55">
        <v>29</v>
      </c>
      <c r="AC55" t="s">
        <v>10058</v>
      </c>
      <c r="AE55" t="s">
        <v>124</v>
      </c>
      <c r="AF55" t="s">
        <v>9645</v>
      </c>
    </row>
    <row r="56" spans="2:32" x14ac:dyDescent="0.55000000000000004">
      <c r="B56" t="s">
        <v>10091</v>
      </c>
      <c r="C56" t="s">
        <v>10092</v>
      </c>
      <c r="D56" t="s">
        <v>10093</v>
      </c>
      <c r="E56" t="s">
        <v>10094</v>
      </c>
      <c r="F56">
        <v>20100916</v>
      </c>
      <c r="G56">
        <v>2010</v>
      </c>
      <c r="J56">
        <v>506</v>
      </c>
      <c r="K56">
        <v>511</v>
      </c>
      <c r="L56" t="s">
        <v>10095</v>
      </c>
      <c r="M56" t="s">
        <v>10096</v>
      </c>
      <c r="N56" t="s">
        <v>10097</v>
      </c>
      <c r="O56" t="s">
        <v>3418</v>
      </c>
      <c r="Q56" t="s">
        <v>10098</v>
      </c>
      <c r="R56" t="s">
        <v>10099</v>
      </c>
      <c r="S56" t="s">
        <v>10100</v>
      </c>
      <c r="T56" t="s">
        <v>10101</v>
      </c>
      <c r="U56" t="s">
        <v>10102</v>
      </c>
      <c r="W56">
        <v>9</v>
      </c>
      <c r="Y56">
        <v>21</v>
      </c>
      <c r="AC56" t="s">
        <v>10103</v>
      </c>
      <c r="AE56" t="s">
        <v>124</v>
      </c>
      <c r="AF56" t="s">
        <v>9645</v>
      </c>
    </row>
    <row r="57" spans="2:32" x14ac:dyDescent="0.55000000000000004">
      <c r="B57" t="s">
        <v>10151</v>
      </c>
      <c r="C57" t="s">
        <v>10152</v>
      </c>
      <c r="D57" t="s">
        <v>10153</v>
      </c>
      <c r="E57" t="s">
        <v>10154</v>
      </c>
      <c r="F57">
        <v>20100723</v>
      </c>
      <c r="G57">
        <v>2010</v>
      </c>
      <c r="J57">
        <v>100</v>
      </c>
      <c r="K57">
        <v>107</v>
      </c>
      <c r="L57" t="s">
        <v>10155</v>
      </c>
      <c r="N57" t="s">
        <v>10156</v>
      </c>
      <c r="O57" t="s">
        <v>3668</v>
      </c>
      <c r="Q57" t="s">
        <v>10157</v>
      </c>
      <c r="R57" t="s">
        <v>10158</v>
      </c>
      <c r="S57" t="s">
        <v>10159</v>
      </c>
      <c r="W57">
        <v>4</v>
      </c>
      <c r="Y57">
        <v>8</v>
      </c>
      <c r="AC57" t="s">
        <v>10160</v>
      </c>
      <c r="AE57" t="s">
        <v>124</v>
      </c>
      <c r="AF57" t="s">
        <v>9645</v>
      </c>
    </row>
    <row r="58" spans="2:32" x14ac:dyDescent="0.55000000000000004">
      <c r="B58" t="s">
        <v>3741</v>
      </c>
      <c r="C58" t="s">
        <v>10132</v>
      </c>
      <c r="D58" t="s">
        <v>10133</v>
      </c>
      <c r="E58" t="s">
        <v>10134</v>
      </c>
      <c r="F58">
        <v>20101230</v>
      </c>
      <c r="G58">
        <v>2010</v>
      </c>
      <c r="J58">
        <v>66</v>
      </c>
      <c r="K58">
        <v>70</v>
      </c>
      <c r="L58" t="s">
        <v>10135</v>
      </c>
      <c r="M58" t="s">
        <v>10136</v>
      </c>
      <c r="N58" t="s">
        <v>10137</v>
      </c>
      <c r="O58" t="s">
        <v>3744</v>
      </c>
      <c r="Q58" t="s">
        <v>10138</v>
      </c>
      <c r="S58" t="s">
        <v>10139</v>
      </c>
      <c r="T58" t="s">
        <v>10140</v>
      </c>
      <c r="U58" t="s">
        <v>10141</v>
      </c>
      <c r="W58">
        <v>0</v>
      </c>
      <c r="Y58">
        <v>2</v>
      </c>
      <c r="AC58" t="s">
        <v>10142</v>
      </c>
      <c r="AE58" t="s">
        <v>124</v>
      </c>
      <c r="AF58" t="s">
        <v>9645</v>
      </c>
    </row>
    <row r="59" spans="2:32" x14ac:dyDescent="0.55000000000000004">
      <c r="B59" t="s">
        <v>10219</v>
      </c>
      <c r="C59" t="s">
        <v>10220</v>
      </c>
      <c r="D59" t="s">
        <v>10221</v>
      </c>
      <c r="E59" t="s">
        <v>585</v>
      </c>
      <c r="F59">
        <v>20110905</v>
      </c>
      <c r="G59">
        <v>2011</v>
      </c>
      <c r="H59">
        <v>16</v>
      </c>
      <c r="I59">
        <v>6</v>
      </c>
      <c r="J59">
        <v>1049</v>
      </c>
      <c r="K59">
        <v>1062</v>
      </c>
      <c r="L59" t="s">
        <v>10222</v>
      </c>
      <c r="M59" t="s">
        <v>10223</v>
      </c>
      <c r="O59" t="s">
        <v>586</v>
      </c>
      <c r="Q59" t="s">
        <v>10224</v>
      </c>
      <c r="R59" t="s">
        <v>10225</v>
      </c>
      <c r="S59" t="s">
        <v>10226</v>
      </c>
      <c r="T59" t="s">
        <v>10227</v>
      </c>
      <c r="U59" t="s">
        <v>10228</v>
      </c>
      <c r="W59">
        <v>52</v>
      </c>
      <c r="Y59">
        <v>34</v>
      </c>
      <c r="AB59">
        <v>20101014</v>
      </c>
      <c r="AC59" t="s">
        <v>10229</v>
      </c>
      <c r="AE59" t="s">
        <v>124</v>
      </c>
      <c r="AF59" t="s">
        <v>10048</v>
      </c>
    </row>
    <row r="60" spans="2:32" x14ac:dyDescent="0.55000000000000004">
      <c r="B60" t="s">
        <v>10298</v>
      </c>
      <c r="C60" t="s">
        <v>10299</v>
      </c>
      <c r="D60" t="s">
        <v>10300</v>
      </c>
      <c r="E60" t="s">
        <v>10164</v>
      </c>
      <c r="F60">
        <v>20110825</v>
      </c>
      <c r="G60">
        <v>2011</v>
      </c>
      <c r="J60">
        <v>202</v>
      </c>
      <c r="K60">
        <v>206</v>
      </c>
      <c r="L60" t="s">
        <v>10301</v>
      </c>
      <c r="N60" t="s">
        <v>10166</v>
      </c>
      <c r="O60" t="s">
        <v>611</v>
      </c>
      <c r="Q60" t="s">
        <v>10302</v>
      </c>
      <c r="R60" t="s">
        <v>10303</v>
      </c>
      <c r="S60" t="s">
        <v>10304</v>
      </c>
      <c r="T60" t="s">
        <v>10305</v>
      </c>
      <c r="U60" t="s">
        <v>10306</v>
      </c>
      <c r="W60">
        <v>1</v>
      </c>
      <c r="Y60">
        <v>8</v>
      </c>
      <c r="AC60" t="s">
        <v>10171</v>
      </c>
      <c r="AE60" t="s">
        <v>124</v>
      </c>
      <c r="AF60" t="s">
        <v>9645</v>
      </c>
    </row>
    <row r="61" spans="2:32" x14ac:dyDescent="0.55000000000000004">
      <c r="B61" t="s">
        <v>714</v>
      </c>
      <c r="C61" t="s">
        <v>10230</v>
      </c>
      <c r="D61" t="s">
        <v>718</v>
      </c>
      <c r="E61" t="s">
        <v>10231</v>
      </c>
      <c r="F61">
        <v>20111024</v>
      </c>
      <c r="G61">
        <v>2011</v>
      </c>
      <c r="J61">
        <v>1</v>
      </c>
      <c r="K61">
        <v>4</v>
      </c>
      <c r="L61" t="s">
        <v>10232</v>
      </c>
      <c r="M61" t="s">
        <v>9698</v>
      </c>
      <c r="N61" t="s">
        <v>10233</v>
      </c>
      <c r="O61" t="s">
        <v>715</v>
      </c>
      <c r="Q61" t="s">
        <v>10234</v>
      </c>
      <c r="S61" t="s">
        <v>10235</v>
      </c>
      <c r="T61" t="s">
        <v>10236</v>
      </c>
      <c r="U61" t="s">
        <v>10237</v>
      </c>
      <c r="W61">
        <v>1</v>
      </c>
      <c r="Y61">
        <v>8</v>
      </c>
      <c r="AC61" t="s">
        <v>10238</v>
      </c>
      <c r="AE61" t="s">
        <v>124</v>
      </c>
      <c r="AF61" t="s">
        <v>9645</v>
      </c>
    </row>
    <row r="62" spans="2:32" x14ac:dyDescent="0.55000000000000004">
      <c r="B62" t="s">
        <v>10274</v>
      </c>
      <c r="C62" t="s">
        <v>10275</v>
      </c>
      <c r="D62" t="s">
        <v>10276</v>
      </c>
      <c r="E62" t="s">
        <v>10277</v>
      </c>
      <c r="F62">
        <v>20111027</v>
      </c>
      <c r="G62">
        <v>2011</v>
      </c>
      <c r="J62">
        <v>2190</v>
      </c>
      <c r="K62">
        <v>2193</v>
      </c>
      <c r="L62" t="s">
        <v>10278</v>
      </c>
      <c r="M62" t="s">
        <v>10279</v>
      </c>
      <c r="N62" t="s">
        <v>10280</v>
      </c>
      <c r="Q62" t="s">
        <v>10281</v>
      </c>
      <c r="R62" t="s">
        <v>10282</v>
      </c>
      <c r="S62" t="s">
        <v>10283</v>
      </c>
      <c r="T62" t="s">
        <v>10284</v>
      </c>
      <c r="U62" t="s">
        <v>10285</v>
      </c>
      <c r="W62">
        <v>3</v>
      </c>
      <c r="Y62">
        <v>11</v>
      </c>
      <c r="AC62" t="s">
        <v>10286</v>
      </c>
      <c r="AE62" t="s">
        <v>124</v>
      </c>
      <c r="AF62" t="s">
        <v>9645</v>
      </c>
    </row>
    <row r="63" spans="2:32" x14ac:dyDescent="0.55000000000000004">
      <c r="B63" t="s">
        <v>10185</v>
      </c>
      <c r="C63" t="s">
        <v>10186</v>
      </c>
      <c r="D63" t="s">
        <v>10187</v>
      </c>
      <c r="E63" t="s">
        <v>10188</v>
      </c>
      <c r="F63">
        <v>20110718</v>
      </c>
      <c r="G63">
        <v>2011</v>
      </c>
      <c r="J63">
        <v>1</v>
      </c>
      <c r="K63">
        <v>10</v>
      </c>
      <c r="L63" t="s">
        <v>10189</v>
      </c>
      <c r="M63" t="s">
        <v>10190</v>
      </c>
      <c r="N63" t="s">
        <v>10191</v>
      </c>
      <c r="O63" t="s">
        <v>1103</v>
      </c>
      <c r="Q63" t="s">
        <v>10192</v>
      </c>
      <c r="S63" t="s">
        <v>10193</v>
      </c>
      <c r="T63" t="s">
        <v>10194</v>
      </c>
      <c r="U63" t="s">
        <v>10195</v>
      </c>
      <c r="W63">
        <v>11</v>
      </c>
      <c r="Y63">
        <v>41</v>
      </c>
      <c r="AC63" t="s">
        <v>10196</v>
      </c>
      <c r="AE63" t="s">
        <v>124</v>
      </c>
      <c r="AF63" t="s">
        <v>9645</v>
      </c>
    </row>
    <row r="64" spans="2:32" x14ac:dyDescent="0.55000000000000004">
      <c r="B64" t="s">
        <v>10250</v>
      </c>
      <c r="C64" t="s">
        <v>10251</v>
      </c>
      <c r="D64" t="s">
        <v>10252</v>
      </c>
      <c r="E64" t="s">
        <v>10253</v>
      </c>
      <c r="F64">
        <v>20111114</v>
      </c>
      <c r="G64">
        <v>2011</v>
      </c>
      <c r="J64">
        <v>209</v>
      </c>
      <c r="K64">
        <v>218</v>
      </c>
      <c r="L64" t="s">
        <v>10254</v>
      </c>
      <c r="M64" t="s">
        <v>10255</v>
      </c>
      <c r="N64" t="s">
        <v>10256</v>
      </c>
      <c r="O64" t="s">
        <v>1149</v>
      </c>
      <c r="Q64" t="s">
        <v>10257</v>
      </c>
      <c r="R64" t="s">
        <v>10258</v>
      </c>
      <c r="S64" t="s">
        <v>10259</v>
      </c>
      <c r="T64" t="s">
        <v>10260</v>
      </c>
      <c r="U64" t="s">
        <v>10261</v>
      </c>
      <c r="W64">
        <v>20</v>
      </c>
      <c r="Y64">
        <v>22</v>
      </c>
      <c r="AC64" t="s">
        <v>10262</v>
      </c>
      <c r="AE64" t="s">
        <v>124</v>
      </c>
      <c r="AF64" t="s">
        <v>9645</v>
      </c>
    </row>
    <row r="65" spans="2:32" x14ac:dyDescent="0.55000000000000004">
      <c r="B65" t="s">
        <v>1219</v>
      </c>
      <c r="C65" t="s">
        <v>10287</v>
      </c>
      <c r="D65" t="s">
        <v>10288</v>
      </c>
      <c r="E65" t="s">
        <v>10289</v>
      </c>
      <c r="F65">
        <v>20120206</v>
      </c>
      <c r="G65">
        <v>2011</v>
      </c>
      <c r="J65">
        <v>124</v>
      </c>
      <c r="K65">
        <v>127</v>
      </c>
      <c r="L65" t="s">
        <v>10290</v>
      </c>
      <c r="N65" t="s">
        <v>10291</v>
      </c>
      <c r="O65" t="s">
        <v>1222</v>
      </c>
      <c r="Q65" t="s">
        <v>10292</v>
      </c>
      <c r="R65" t="s">
        <v>10293</v>
      </c>
      <c r="S65" t="s">
        <v>10294</v>
      </c>
      <c r="T65" t="s">
        <v>10295</v>
      </c>
      <c r="U65" t="s">
        <v>10296</v>
      </c>
      <c r="W65">
        <v>4</v>
      </c>
      <c r="Y65">
        <v>10</v>
      </c>
      <c r="AC65" t="s">
        <v>10297</v>
      </c>
      <c r="AE65" t="s">
        <v>124</v>
      </c>
      <c r="AF65" t="s">
        <v>9645</v>
      </c>
    </row>
    <row r="66" spans="2:32" x14ac:dyDescent="0.55000000000000004">
      <c r="B66" t="s">
        <v>10207</v>
      </c>
      <c r="C66" t="s">
        <v>10208</v>
      </c>
      <c r="D66" t="s">
        <v>10209</v>
      </c>
      <c r="E66" t="s">
        <v>10210</v>
      </c>
      <c r="F66">
        <v>20111017</v>
      </c>
      <c r="G66">
        <v>2011</v>
      </c>
      <c r="J66">
        <v>161</v>
      </c>
      <c r="K66">
        <v>168</v>
      </c>
      <c r="L66" t="s">
        <v>10211</v>
      </c>
      <c r="N66" t="s">
        <v>10212</v>
      </c>
      <c r="O66" t="s">
        <v>2227</v>
      </c>
      <c r="Q66" t="s">
        <v>10213</v>
      </c>
      <c r="R66" t="s">
        <v>10214</v>
      </c>
      <c r="S66" t="s">
        <v>10215</v>
      </c>
      <c r="T66" t="s">
        <v>10216</v>
      </c>
      <c r="U66" t="s">
        <v>10217</v>
      </c>
      <c r="W66">
        <v>2</v>
      </c>
      <c r="Y66">
        <v>12</v>
      </c>
      <c r="AC66" t="s">
        <v>10218</v>
      </c>
      <c r="AE66" t="s">
        <v>124</v>
      </c>
      <c r="AF66" t="s">
        <v>9645</v>
      </c>
    </row>
    <row r="67" spans="2:32" x14ac:dyDescent="0.55000000000000004">
      <c r="B67" t="s">
        <v>2300</v>
      </c>
      <c r="C67" t="s">
        <v>10197</v>
      </c>
      <c r="D67" t="s">
        <v>442</v>
      </c>
      <c r="E67" t="s">
        <v>10198</v>
      </c>
      <c r="F67">
        <v>20110811</v>
      </c>
      <c r="G67">
        <v>2011</v>
      </c>
      <c r="J67">
        <v>1247</v>
      </c>
      <c r="K67">
        <v>1251</v>
      </c>
      <c r="L67" t="s">
        <v>10199</v>
      </c>
      <c r="N67" t="s">
        <v>10200</v>
      </c>
      <c r="O67" t="s">
        <v>2303</v>
      </c>
      <c r="Q67" t="s">
        <v>10201</v>
      </c>
      <c r="R67" t="s">
        <v>10202</v>
      </c>
      <c r="S67" t="s">
        <v>10203</v>
      </c>
      <c r="T67" t="s">
        <v>10204</v>
      </c>
      <c r="U67" t="s">
        <v>10205</v>
      </c>
      <c r="W67">
        <v>4</v>
      </c>
      <c r="Y67">
        <v>10</v>
      </c>
      <c r="AC67" t="s">
        <v>10206</v>
      </c>
      <c r="AE67" t="s">
        <v>124</v>
      </c>
      <c r="AF67" t="s">
        <v>9645</v>
      </c>
    </row>
    <row r="68" spans="2:32" x14ac:dyDescent="0.55000000000000004">
      <c r="B68" t="s">
        <v>2521</v>
      </c>
      <c r="C68" t="s">
        <v>10307</v>
      </c>
      <c r="D68" t="s">
        <v>10308</v>
      </c>
      <c r="E68" t="s">
        <v>10231</v>
      </c>
      <c r="F68">
        <v>20111024</v>
      </c>
      <c r="G68">
        <v>2011</v>
      </c>
      <c r="J68">
        <v>1</v>
      </c>
      <c r="K68">
        <v>8</v>
      </c>
      <c r="L68" t="s">
        <v>10309</v>
      </c>
      <c r="M68" t="s">
        <v>9698</v>
      </c>
      <c r="N68" t="s">
        <v>10233</v>
      </c>
      <c r="O68" t="s">
        <v>2522</v>
      </c>
      <c r="Q68" t="s">
        <v>10310</v>
      </c>
      <c r="S68" t="s">
        <v>10311</v>
      </c>
      <c r="T68" t="s">
        <v>10312</v>
      </c>
      <c r="U68" t="s">
        <v>10313</v>
      </c>
      <c r="W68">
        <v>3</v>
      </c>
      <c r="Y68">
        <v>13</v>
      </c>
      <c r="AC68" t="s">
        <v>10238</v>
      </c>
      <c r="AE68" t="s">
        <v>124</v>
      </c>
      <c r="AF68" t="s">
        <v>9645</v>
      </c>
    </row>
    <row r="69" spans="2:32" x14ac:dyDescent="0.55000000000000004">
      <c r="B69" t="s">
        <v>2690</v>
      </c>
      <c r="C69" t="s">
        <v>10239</v>
      </c>
      <c r="D69" t="s">
        <v>10240</v>
      </c>
      <c r="E69" t="s">
        <v>10241</v>
      </c>
      <c r="F69">
        <v>20111117</v>
      </c>
      <c r="G69">
        <v>2011</v>
      </c>
      <c r="H69">
        <v>1</v>
      </c>
      <c r="J69">
        <v>180</v>
      </c>
      <c r="K69">
        <v>182</v>
      </c>
      <c r="L69" t="s">
        <v>10242</v>
      </c>
      <c r="N69" t="s">
        <v>10243</v>
      </c>
      <c r="O69" t="s">
        <v>2693</v>
      </c>
      <c r="Q69" t="s">
        <v>10244</v>
      </c>
      <c r="R69" t="s">
        <v>10245</v>
      </c>
      <c r="S69" t="s">
        <v>10246</v>
      </c>
      <c r="T69" t="s">
        <v>10247</v>
      </c>
      <c r="U69" t="s">
        <v>10248</v>
      </c>
      <c r="W69">
        <v>0</v>
      </c>
      <c r="Y69">
        <v>4</v>
      </c>
      <c r="AC69" t="s">
        <v>10249</v>
      </c>
      <c r="AE69" t="s">
        <v>124</v>
      </c>
      <c r="AF69" t="s">
        <v>9645</v>
      </c>
    </row>
    <row r="70" spans="2:32" x14ac:dyDescent="0.55000000000000004">
      <c r="B70" t="s">
        <v>10161</v>
      </c>
      <c r="C70" t="s">
        <v>10162</v>
      </c>
      <c r="D70" t="s">
        <v>10163</v>
      </c>
      <c r="E70" t="s">
        <v>10164</v>
      </c>
      <c r="F70">
        <v>20110825</v>
      </c>
      <c r="G70">
        <v>2011</v>
      </c>
      <c r="J70">
        <v>5</v>
      </c>
      <c r="K70">
        <v>6</v>
      </c>
      <c r="L70" t="s">
        <v>10165</v>
      </c>
      <c r="N70" t="s">
        <v>10166</v>
      </c>
      <c r="O70" t="s">
        <v>2890</v>
      </c>
      <c r="Q70" t="s">
        <v>10167</v>
      </c>
      <c r="S70" t="s">
        <v>10168</v>
      </c>
      <c r="T70" t="s">
        <v>10169</v>
      </c>
      <c r="U70" t="s">
        <v>10170</v>
      </c>
      <c r="W70">
        <v>0</v>
      </c>
      <c r="Y70">
        <v>3</v>
      </c>
      <c r="AC70" t="s">
        <v>10171</v>
      </c>
      <c r="AE70" t="s">
        <v>124</v>
      </c>
      <c r="AF70" t="s">
        <v>9645</v>
      </c>
    </row>
    <row r="71" spans="2:32" x14ac:dyDescent="0.55000000000000004">
      <c r="B71" t="s">
        <v>10172</v>
      </c>
      <c r="C71" t="s">
        <v>10173</v>
      </c>
      <c r="D71" t="s">
        <v>10174</v>
      </c>
      <c r="E71" t="s">
        <v>10175</v>
      </c>
      <c r="F71">
        <v>20111229</v>
      </c>
      <c r="G71">
        <v>2011</v>
      </c>
      <c r="J71">
        <v>193</v>
      </c>
      <c r="K71">
        <v>201</v>
      </c>
      <c r="L71" t="s">
        <v>10176</v>
      </c>
      <c r="M71" t="s">
        <v>10177</v>
      </c>
      <c r="N71" t="s">
        <v>10178</v>
      </c>
      <c r="O71" t="s">
        <v>3660</v>
      </c>
      <c r="Q71" t="s">
        <v>10179</v>
      </c>
      <c r="R71" t="s">
        <v>10180</v>
      </c>
      <c r="S71" t="s">
        <v>10181</v>
      </c>
      <c r="T71" t="s">
        <v>10182</v>
      </c>
      <c r="U71" t="s">
        <v>10183</v>
      </c>
      <c r="W71">
        <v>6</v>
      </c>
      <c r="Y71">
        <v>7</v>
      </c>
      <c r="AC71" t="s">
        <v>10184</v>
      </c>
      <c r="AE71" t="s">
        <v>124</v>
      </c>
      <c r="AF71" t="s">
        <v>9645</v>
      </c>
    </row>
    <row r="72" spans="2:32" x14ac:dyDescent="0.55000000000000004">
      <c r="B72" t="s">
        <v>10423</v>
      </c>
      <c r="C72" t="s">
        <v>10424</v>
      </c>
      <c r="D72" t="s">
        <v>10425</v>
      </c>
      <c r="E72" t="s">
        <v>10426</v>
      </c>
      <c r="F72">
        <v>20120913</v>
      </c>
      <c r="G72">
        <v>2012</v>
      </c>
      <c r="J72">
        <v>189</v>
      </c>
      <c r="K72">
        <v>198</v>
      </c>
      <c r="L72" t="s">
        <v>10427</v>
      </c>
      <c r="N72" t="s">
        <v>10428</v>
      </c>
      <c r="Q72" t="s">
        <v>10429</v>
      </c>
      <c r="R72" t="s">
        <v>10430</v>
      </c>
      <c r="S72" t="s">
        <v>10431</v>
      </c>
      <c r="T72" t="s">
        <v>10432</v>
      </c>
      <c r="U72" t="s">
        <v>10433</v>
      </c>
      <c r="W72">
        <v>0</v>
      </c>
      <c r="Y72">
        <v>39</v>
      </c>
      <c r="AC72" t="s">
        <v>10434</v>
      </c>
      <c r="AE72" t="s">
        <v>124</v>
      </c>
      <c r="AF72" t="s">
        <v>9645</v>
      </c>
    </row>
    <row r="73" spans="2:32" x14ac:dyDescent="0.55000000000000004">
      <c r="B73" t="s">
        <v>264</v>
      </c>
      <c r="C73" t="s">
        <v>10413</v>
      </c>
      <c r="D73" t="s">
        <v>10414</v>
      </c>
      <c r="E73" t="s">
        <v>10415</v>
      </c>
      <c r="F73">
        <v>20130221</v>
      </c>
      <c r="G73">
        <v>2012</v>
      </c>
      <c r="J73">
        <v>1</v>
      </c>
      <c r="K73">
        <v>12</v>
      </c>
      <c r="L73" t="s">
        <v>10416</v>
      </c>
      <c r="M73" t="s">
        <v>9811</v>
      </c>
      <c r="N73" t="s">
        <v>10417</v>
      </c>
      <c r="O73" t="s">
        <v>267</v>
      </c>
      <c r="Q73" t="s">
        <v>10418</v>
      </c>
      <c r="S73" t="s">
        <v>10419</v>
      </c>
      <c r="T73" t="s">
        <v>10420</v>
      </c>
      <c r="U73" t="s">
        <v>10421</v>
      </c>
      <c r="W73">
        <v>1</v>
      </c>
      <c r="Y73">
        <v>9</v>
      </c>
      <c r="AC73" t="s">
        <v>10422</v>
      </c>
      <c r="AE73" t="s">
        <v>124</v>
      </c>
      <c r="AF73" t="s">
        <v>9645</v>
      </c>
    </row>
    <row r="74" spans="2:32" x14ac:dyDescent="0.55000000000000004">
      <c r="B74" t="s">
        <v>10471</v>
      </c>
      <c r="C74" t="s">
        <v>10472</v>
      </c>
      <c r="D74" t="s">
        <v>398</v>
      </c>
      <c r="E74" t="s">
        <v>10358</v>
      </c>
      <c r="F74">
        <v>20121004</v>
      </c>
      <c r="G74">
        <v>2012</v>
      </c>
      <c r="J74">
        <v>137</v>
      </c>
      <c r="K74">
        <v>144</v>
      </c>
      <c r="L74" t="s">
        <v>10473</v>
      </c>
      <c r="M74" t="s">
        <v>10279</v>
      </c>
      <c r="N74" t="s">
        <v>10360</v>
      </c>
      <c r="Q74" t="s">
        <v>10474</v>
      </c>
      <c r="R74" t="s">
        <v>10475</v>
      </c>
      <c r="S74" t="s">
        <v>10476</v>
      </c>
      <c r="T74" t="s">
        <v>10477</v>
      </c>
      <c r="U74" t="s">
        <v>10478</v>
      </c>
      <c r="W74">
        <v>0</v>
      </c>
      <c r="Y74">
        <v>6</v>
      </c>
      <c r="AC74" t="s">
        <v>10366</v>
      </c>
      <c r="AE74" t="s">
        <v>124</v>
      </c>
      <c r="AF74" t="s">
        <v>9645</v>
      </c>
    </row>
    <row r="75" spans="2:32" x14ac:dyDescent="0.55000000000000004">
      <c r="B75" t="s">
        <v>10460</v>
      </c>
      <c r="C75" t="s">
        <v>10461</v>
      </c>
      <c r="D75" t="s">
        <v>10462</v>
      </c>
      <c r="E75" t="s">
        <v>864</v>
      </c>
      <c r="F75">
        <v>20120419</v>
      </c>
      <c r="G75">
        <v>2012</v>
      </c>
      <c r="J75">
        <v>1</v>
      </c>
      <c r="K75">
        <v>16</v>
      </c>
      <c r="L75" t="s">
        <v>10463</v>
      </c>
      <c r="M75" t="s">
        <v>10464</v>
      </c>
      <c r="N75" t="s">
        <v>10465</v>
      </c>
      <c r="O75" t="s">
        <v>862</v>
      </c>
      <c r="Q75" t="s">
        <v>10466</v>
      </c>
      <c r="S75" t="s">
        <v>10467</v>
      </c>
      <c r="T75" t="s">
        <v>10468</v>
      </c>
      <c r="U75" t="s">
        <v>10469</v>
      </c>
      <c r="W75">
        <v>3</v>
      </c>
      <c r="Y75">
        <v>13</v>
      </c>
      <c r="AC75" t="s">
        <v>10470</v>
      </c>
      <c r="AE75" t="s">
        <v>124</v>
      </c>
      <c r="AF75" t="s">
        <v>9645</v>
      </c>
    </row>
    <row r="76" spans="2:32" x14ac:dyDescent="0.55000000000000004">
      <c r="B76" t="s">
        <v>1110</v>
      </c>
      <c r="C76" t="s">
        <v>10390</v>
      </c>
      <c r="D76" t="s">
        <v>10391</v>
      </c>
      <c r="E76" t="s">
        <v>10392</v>
      </c>
      <c r="F76">
        <v>20130124</v>
      </c>
      <c r="G76">
        <v>2012</v>
      </c>
      <c r="J76">
        <v>95</v>
      </c>
      <c r="K76">
        <v>100</v>
      </c>
      <c r="L76" t="s">
        <v>10393</v>
      </c>
      <c r="N76" t="s">
        <v>10394</v>
      </c>
      <c r="O76" t="s">
        <v>1113</v>
      </c>
      <c r="Q76" t="s">
        <v>10395</v>
      </c>
      <c r="S76" t="s">
        <v>10396</v>
      </c>
      <c r="T76" t="s">
        <v>10397</v>
      </c>
      <c r="U76" t="s">
        <v>10398</v>
      </c>
      <c r="W76">
        <v>8</v>
      </c>
      <c r="Y76">
        <v>21</v>
      </c>
      <c r="AC76" t="s">
        <v>10399</v>
      </c>
      <c r="AE76" t="s">
        <v>124</v>
      </c>
      <c r="AF76" t="s">
        <v>9645</v>
      </c>
    </row>
    <row r="77" spans="2:32" x14ac:dyDescent="0.55000000000000004">
      <c r="B77" t="s">
        <v>10400</v>
      </c>
      <c r="C77" t="s">
        <v>10401</v>
      </c>
      <c r="D77" t="s">
        <v>10402</v>
      </c>
      <c r="E77" t="s">
        <v>10403</v>
      </c>
      <c r="F77">
        <v>20120913</v>
      </c>
      <c r="G77">
        <v>2012</v>
      </c>
      <c r="J77">
        <v>473</v>
      </c>
      <c r="K77">
        <v>478</v>
      </c>
      <c r="L77" t="s">
        <v>10404</v>
      </c>
      <c r="M77" t="s">
        <v>10405</v>
      </c>
      <c r="N77" t="s">
        <v>10406</v>
      </c>
      <c r="O77" t="s">
        <v>1176</v>
      </c>
      <c r="Q77" t="s">
        <v>10407</v>
      </c>
      <c r="R77" t="s">
        <v>10408</v>
      </c>
      <c r="S77" t="s">
        <v>10409</v>
      </c>
      <c r="T77" t="s">
        <v>10410</v>
      </c>
      <c r="U77" t="s">
        <v>10411</v>
      </c>
      <c r="W77">
        <v>3</v>
      </c>
      <c r="Y77">
        <v>17</v>
      </c>
      <c r="AC77" t="s">
        <v>10412</v>
      </c>
      <c r="AE77" t="s">
        <v>124</v>
      </c>
      <c r="AF77" t="s">
        <v>9645</v>
      </c>
    </row>
    <row r="78" spans="2:32" x14ac:dyDescent="0.55000000000000004">
      <c r="B78" t="s">
        <v>1348</v>
      </c>
      <c r="C78" t="s">
        <v>10356</v>
      </c>
      <c r="D78" t="s">
        <v>10357</v>
      </c>
      <c r="E78" t="s">
        <v>10358</v>
      </c>
      <c r="F78">
        <v>20121004</v>
      </c>
      <c r="G78">
        <v>2012</v>
      </c>
      <c r="J78">
        <v>2011</v>
      </c>
      <c r="K78">
        <v>2017</v>
      </c>
      <c r="L78" t="s">
        <v>10359</v>
      </c>
      <c r="M78" t="s">
        <v>10279</v>
      </c>
      <c r="N78" t="s">
        <v>10360</v>
      </c>
      <c r="Q78" t="s">
        <v>10361</v>
      </c>
      <c r="R78" t="s">
        <v>10362</v>
      </c>
      <c r="S78" t="s">
        <v>10363</v>
      </c>
      <c r="T78" t="s">
        <v>10364</v>
      </c>
      <c r="U78" t="s">
        <v>10365</v>
      </c>
      <c r="W78">
        <v>1</v>
      </c>
      <c r="Y78">
        <v>13</v>
      </c>
      <c r="AC78" t="s">
        <v>10366</v>
      </c>
      <c r="AE78" t="s">
        <v>124</v>
      </c>
      <c r="AF78" t="s">
        <v>9645</v>
      </c>
    </row>
    <row r="79" spans="2:32" x14ac:dyDescent="0.55000000000000004">
      <c r="B79" t="s">
        <v>1446</v>
      </c>
      <c r="C79" t="s">
        <v>10479</v>
      </c>
      <c r="D79" t="s">
        <v>10480</v>
      </c>
      <c r="E79" t="s">
        <v>10392</v>
      </c>
      <c r="F79">
        <v>20130124</v>
      </c>
      <c r="G79">
        <v>2012</v>
      </c>
      <c r="J79">
        <v>83</v>
      </c>
      <c r="K79">
        <v>88</v>
      </c>
      <c r="L79" t="s">
        <v>10481</v>
      </c>
      <c r="N79" t="s">
        <v>10394</v>
      </c>
      <c r="O79" t="s">
        <v>1447</v>
      </c>
      <c r="Q79" t="s">
        <v>10482</v>
      </c>
      <c r="R79" t="s">
        <v>10483</v>
      </c>
      <c r="S79" t="s">
        <v>10484</v>
      </c>
      <c r="T79" t="s">
        <v>10485</v>
      </c>
      <c r="U79" t="s">
        <v>10486</v>
      </c>
      <c r="W79">
        <v>1</v>
      </c>
      <c r="Y79">
        <v>12</v>
      </c>
      <c r="AC79" t="s">
        <v>10399</v>
      </c>
      <c r="AE79" t="s">
        <v>124</v>
      </c>
      <c r="AF79" t="s">
        <v>9645</v>
      </c>
    </row>
    <row r="80" spans="2:32" x14ac:dyDescent="0.55000000000000004">
      <c r="B80" t="s">
        <v>1480</v>
      </c>
      <c r="C80" t="s">
        <v>10487</v>
      </c>
      <c r="D80" t="s">
        <v>10488</v>
      </c>
      <c r="E80" t="s">
        <v>10489</v>
      </c>
      <c r="F80">
        <v>20130328</v>
      </c>
      <c r="G80">
        <v>2012</v>
      </c>
      <c r="J80">
        <v>339</v>
      </c>
      <c r="K80">
        <v>344</v>
      </c>
      <c r="L80" t="s">
        <v>10490</v>
      </c>
      <c r="N80" t="s">
        <v>10491</v>
      </c>
      <c r="O80" t="s">
        <v>1483</v>
      </c>
      <c r="Q80" t="s">
        <v>10492</v>
      </c>
      <c r="R80" t="s">
        <v>10493</v>
      </c>
      <c r="T80" t="s">
        <v>10494</v>
      </c>
      <c r="U80" t="s">
        <v>10495</v>
      </c>
      <c r="W80">
        <v>1</v>
      </c>
      <c r="Y80">
        <v>21</v>
      </c>
      <c r="AC80" t="s">
        <v>10496</v>
      </c>
      <c r="AE80" t="s">
        <v>124</v>
      </c>
      <c r="AF80" t="s">
        <v>9645</v>
      </c>
    </row>
    <row r="81" spans="2:32" x14ac:dyDescent="0.55000000000000004">
      <c r="B81" t="s">
        <v>1596</v>
      </c>
      <c r="C81" t="s">
        <v>10335</v>
      </c>
      <c r="D81" t="s">
        <v>10336</v>
      </c>
      <c r="E81" t="s">
        <v>10337</v>
      </c>
      <c r="F81">
        <v>20130328</v>
      </c>
      <c r="G81">
        <v>2012</v>
      </c>
      <c r="J81">
        <v>1</v>
      </c>
      <c r="K81">
        <v>8</v>
      </c>
      <c r="L81" t="s">
        <v>10338</v>
      </c>
      <c r="M81" t="s">
        <v>9698</v>
      </c>
      <c r="N81" t="s">
        <v>10339</v>
      </c>
      <c r="O81" t="s">
        <v>1597</v>
      </c>
      <c r="Q81" t="s">
        <v>10340</v>
      </c>
      <c r="T81" t="s">
        <v>10341</v>
      </c>
      <c r="U81" t="s">
        <v>10342</v>
      </c>
      <c r="W81">
        <v>2</v>
      </c>
      <c r="Y81">
        <v>26</v>
      </c>
      <c r="AC81" t="s">
        <v>10343</v>
      </c>
      <c r="AE81" t="s">
        <v>124</v>
      </c>
      <c r="AF81" t="s">
        <v>9645</v>
      </c>
    </row>
    <row r="82" spans="2:32" x14ac:dyDescent="0.55000000000000004">
      <c r="B82" t="s">
        <v>1620</v>
      </c>
      <c r="C82" t="s">
        <v>10314</v>
      </c>
      <c r="D82" t="s">
        <v>10315</v>
      </c>
      <c r="E82" t="s">
        <v>10316</v>
      </c>
      <c r="F82">
        <v>20120917</v>
      </c>
      <c r="G82">
        <v>2012</v>
      </c>
      <c r="J82">
        <v>340</v>
      </c>
      <c r="K82">
        <v>347</v>
      </c>
      <c r="L82" t="s">
        <v>10317</v>
      </c>
      <c r="N82" t="s">
        <v>10318</v>
      </c>
      <c r="O82" t="s">
        <v>1623</v>
      </c>
      <c r="Q82" t="s">
        <v>10319</v>
      </c>
      <c r="R82" t="s">
        <v>10320</v>
      </c>
      <c r="S82" t="s">
        <v>10321</v>
      </c>
      <c r="T82" t="s">
        <v>10322</v>
      </c>
      <c r="U82" t="s">
        <v>10323</v>
      </c>
      <c r="W82">
        <v>4</v>
      </c>
      <c r="Y82">
        <v>18</v>
      </c>
      <c r="AC82" t="s">
        <v>10324</v>
      </c>
      <c r="AE82" t="s">
        <v>124</v>
      </c>
      <c r="AF82" t="s">
        <v>9645</v>
      </c>
    </row>
    <row r="83" spans="2:32" x14ac:dyDescent="0.55000000000000004">
      <c r="B83" t="s">
        <v>10504</v>
      </c>
      <c r="C83" t="s">
        <v>10505</v>
      </c>
      <c r="D83" t="s">
        <v>10506</v>
      </c>
      <c r="E83" t="s">
        <v>10507</v>
      </c>
      <c r="F83">
        <v>20120816</v>
      </c>
      <c r="G83">
        <v>2012</v>
      </c>
      <c r="J83">
        <v>17</v>
      </c>
      <c r="K83">
        <v>24</v>
      </c>
      <c r="L83" t="s">
        <v>10508</v>
      </c>
      <c r="N83" t="s">
        <v>10509</v>
      </c>
      <c r="O83" t="s">
        <v>1660</v>
      </c>
      <c r="Q83" t="s">
        <v>10510</v>
      </c>
      <c r="R83" t="s">
        <v>10511</v>
      </c>
      <c r="S83" t="s">
        <v>10512</v>
      </c>
      <c r="T83" t="s">
        <v>10513</v>
      </c>
      <c r="U83" t="s">
        <v>10514</v>
      </c>
      <c r="W83">
        <v>2</v>
      </c>
      <c r="Y83">
        <v>25</v>
      </c>
      <c r="AC83" t="s">
        <v>10515</v>
      </c>
      <c r="AE83" t="s">
        <v>124</v>
      </c>
      <c r="AF83" t="s">
        <v>9645</v>
      </c>
    </row>
    <row r="84" spans="2:32" x14ac:dyDescent="0.55000000000000004">
      <c r="B84" t="s">
        <v>10344</v>
      </c>
      <c r="C84" t="s">
        <v>10345</v>
      </c>
      <c r="D84" t="s">
        <v>10346</v>
      </c>
      <c r="E84" t="s">
        <v>10347</v>
      </c>
      <c r="F84">
        <v>20121004</v>
      </c>
      <c r="G84">
        <v>2012</v>
      </c>
      <c r="J84">
        <v>905</v>
      </c>
      <c r="K84">
        <v>910</v>
      </c>
      <c r="L84" t="s">
        <v>10348</v>
      </c>
      <c r="N84" t="s">
        <v>10349</v>
      </c>
      <c r="O84" t="s">
        <v>2271</v>
      </c>
      <c r="Q84" t="s">
        <v>10350</v>
      </c>
      <c r="R84" t="s">
        <v>10351</v>
      </c>
      <c r="S84" t="s">
        <v>10352</v>
      </c>
      <c r="T84" t="s">
        <v>10353</v>
      </c>
      <c r="U84" t="s">
        <v>10354</v>
      </c>
      <c r="W84">
        <v>0</v>
      </c>
      <c r="Y84">
        <v>13</v>
      </c>
      <c r="AC84" t="s">
        <v>10355</v>
      </c>
      <c r="AE84" t="s">
        <v>124</v>
      </c>
      <c r="AF84" t="s">
        <v>9645</v>
      </c>
    </row>
    <row r="85" spans="2:32" x14ac:dyDescent="0.55000000000000004">
      <c r="B85" t="s">
        <v>10447</v>
      </c>
      <c r="C85" t="s">
        <v>10448</v>
      </c>
      <c r="D85" t="s">
        <v>10449</v>
      </c>
      <c r="E85" t="s">
        <v>10450</v>
      </c>
      <c r="F85">
        <v>20121011</v>
      </c>
      <c r="G85">
        <v>2012</v>
      </c>
      <c r="J85">
        <v>17</v>
      </c>
      <c r="K85">
        <v>20</v>
      </c>
      <c r="L85" t="s">
        <v>10451</v>
      </c>
      <c r="M85" t="s">
        <v>10452</v>
      </c>
      <c r="N85" t="s">
        <v>10453</v>
      </c>
      <c r="O85" t="s">
        <v>2454</v>
      </c>
      <c r="Q85" t="s">
        <v>10454</v>
      </c>
      <c r="R85" t="s">
        <v>10455</v>
      </c>
      <c r="S85" t="s">
        <v>10456</v>
      </c>
      <c r="T85" t="s">
        <v>10457</v>
      </c>
      <c r="U85" t="s">
        <v>10458</v>
      </c>
      <c r="W85">
        <v>7</v>
      </c>
      <c r="Y85">
        <v>21</v>
      </c>
      <c r="AC85" t="s">
        <v>10459</v>
      </c>
      <c r="AE85" t="s">
        <v>124</v>
      </c>
      <c r="AF85" t="s">
        <v>9645</v>
      </c>
    </row>
    <row r="86" spans="2:32" x14ac:dyDescent="0.55000000000000004">
      <c r="B86" t="s">
        <v>10367</v>
      </c>
      <c r="C86" t="s">
        <v>10368</v>
      </c>
      <c r="D86" t="s">
        <v>10369</v>
      </c>
      <c r="E86" t="s">
        <v>10370</v>
      </c>
      <c r="F86">
        <v>20130527</v>
      </c>
      <c r="G86">
        <v>2012</v>
      </c>
      <c r="J86">
        <v>54</v>
      </c>
      <c r="K86">
        <v>59</v>
      </c>
      <c r="L86" t="s">
        <v>10371</v>
      </c>
      <c r="M86" t="s">
        <v>10372</v>
      </c>
      <c r="N86" t="s">
        <v>10373</v>
      </c>
      <c r="O86" t="s">
        <v>2514</v>
      </c>
      <c r="Q86" t="s">
        <v>10374</v>
      </c>
      <c r="R86" t="s">
        <v>10375</v>
      </c>
      <c r="T86" t="s">
        <v>10376</v>
      </c>
      <c r="U86" t="s">
        <v>10377</v>
      </c>
      <c r="W86">
        <v>0</v>
      </c>
      <c r="Y86">
        <v>21</v>
      </c>
      <c r="AC86" t="s">
        <v>10378</v>
      </c>
      <c r="AE86" t="s">
        <v>124</v>
      </c>
      <c r="AF86" t="s">
        <v>9645</v>
      </c>
    </row>
    <row r="87" spans="2:32" x14ac:dyDescent="0.55000000000000004">
      <c r="B87" t="s">
        <v>2673</v>
      </c>
      <c r="C87" t="s">
        <v>10516</v>
      </c>
      <c r="D87" t="s">
        <v>10517</v>
      </c>
      <c r="E87" t="s">
        <v>10518</v>
      </c>
      <c r="F87">
        <v>20121004</v>
      </c>
      <c r="G87">
        <v>2012</v>
      </c>
      <c r="J87">
        <v>1</v>
      </c>
      <c r="K87">
        <v>4</v>
      </c>
      <c r="L87" t="s">
        <v>10519</v>
      </c>
      <c r="M87" t="s">
        <v>10520</v>
      </c>
      <c r="N87" t="s">
        <v>10521</v>
      </c>
      <c r="Q87" t="s">
        <v>10522</v>
      </c>
      <c r="R87" t="s">
        <v>10523</v>
      </c>
      <c r="W87">
        <v>0</v>
      </c>
      <c r="Y87">
        <v>4</v>
      </c>
      <c r="AC87" t="s">
        <v>10524</v>
      </c>
      <c r="AE87" t="s">
        <v>124</v>
      </c>
      <c r="AF87" t="s">
        <v>9645</v>
      </c>
    </row>
    <row r="88" spans="2:32" x14ac:dyDescent="0.55000000000000004">
      <c r="B88" t="s">
        <v>2707</v>
      </c>
      <c r="C88" t="s">
        <v>10325</v>
      </c>
      <c r="D88" t="s">
        <v>10326</v>
      </c>
      <c r="E88" t="s">
        <v>10327</v>
      </c>
      <c r="F88">
        <v>20130204</v>
      </c>
      <c r="G88">
        <v>2012</v>
      </c>
      <c r="J88">
        <v>105</v>
      </c>
      <c r="K88">
        <v>110</v>
      </c>
      <c r="L88" t="s">
        <v>10328</v>
      </c>
      <c r="N88" t="s">
        <v>10329</v>
      </c>
      <c r="O88" t="s">
        <v>2710</v>
      </c>
      <c r="Q88" t="s">
        <v>10330</v>
      </c>
      <c r="S88" t="s">
        <v>10331</v>
      </c>
      <c r="T88" t="s">
        <v>10332</v>
      </c>
      <c r="U88" t="s">
        <v>10333</v>
      </c>
      <c r="W88">
        <v>1</v>
      </c>
      <c r="Y88">
        <v>18</v>
      </c>
      <c r="AC88" t="s">
        <v>10334</v>
      </c>
      <c r="AE88" t="s">
        <v>124</v>
      </c>
      <c r="AF88" t="s">
        <v>9645</v>
      </c>
    </row>
    <row r="89" spans="2:32" x14ac:dyDescent="0.55000000000000004">
      <c r="B89" t="s">
        <v>2936</v>
      </c>
      <c r="C89" t="s">
        <v>10379</v>
      </c>
      <c r="D89" t="s">
        <v>10380</v>
      </c>
      <c r="E89" t="s">
        <v>10381</v>
      </c>
      <c r="F89">
        <v>20130207</v>
      </c>
      <c r="G89">
        <v>2012</v>
      </c>
      <c r="J89">
        <v>417</v>
      </c>
      <c r="K89">
        <v>424</v>
      </c>
      <c r="L89" t="s">
        <v>10382</v>
      </c>
      <c r="N89" t="s">
        <v>10383</v>
      </c>
      <c r="O89" t="s">
        <v>2937</v>
      </c>
      <c r="Q89" t="s">
        <v>10384</v>
      </c>
      <c r="R89" t="s">
        <v>10385</v>
      </c>
      <c r="S89" t="s">
        <v>10386</v>
      </c>
      <c r="T89" t="s">
        <v>10387</v>
      </c>
      <c r="U89" t="s">
        <v>10388</v>
      </c>
      <c r="W89">
        <v>7</v>
      </c>
      <c r="Y89">
        <v>25</v>
      </c>
      <c r="AC89" t="s">
        <v>10389</v>
      </c>
      <c r="AE89" t="s">
        <v>124</v>
      </c>
      <c r="AF89" t="s">
        <v>9645</v>
      </c>
    </row>
    <row r="90" spans="2:32" x14ac:dyDescent="0.55000000000000004">
      <c r="B90" t="s">
        <v>3293</v>
      </c>
      <c r="C90" t="s">
        <v>10497</v>
      </c>
      <c r="D90" t="s">
        <v>10498</v>
      </c>
      <c r="E90" t="s">
        <v>10415</v>
      </c>
      <c r="F90">
        <v>20130221</v>
      </c>
      <c r="G90">
        <v>2012</v>
      </c>
      <c r="J90">
        <v>1</v>
      </c>
      <c r="K90">
        <v>12</v>
      </c>
      <c r="L90" t="s">
        <v>10499</v>
      </c>
      <c r="M90" t="s">
        <v>9811</v>
      </c>
      <c r="N90" t="s">
        <v>10417</v>
      </c>
      <c r="O90" t="s">
        <v>3294</v>
      </c>
      <c r="Q90" t="s">
        <v>10500</v>
      </c>
      <c r="S90" t="s">
        <v>10501</v>
      </c>
      <c r="T90" t="s">
        <v>10502</v>
      </c>
      <c r="U90" t="s">
        <v>10503</v>
      </c>
      <c r="W90">
        <v>11</v>
      </c>
      <c r="Y90">
        <v>11</v>
      </c>
      <c r="AC90" t="s">
        <v>10422</v>
      </c>
      <c r="AE90" t="s">
        <v>124</v>
      </c>
      <c r="AF90" t="s">
        <v>9645</v>
      </c>
    </row>
    <row r="91" spans="2:32" x14ac:dyDescent="0.55000000000000004">
      <c r="B91" t="s">
        <v>10435</v>
      </c>
      <c r="C91" t="s">
        <v>10436</v>
      </c>
      <c r="D91" t="s">
        <v>10437</v>
      </c>
      <c r="E91" t="s">
        <v>10438</v>
      </c>
      <c r="F91">
        <v>20120507</v>
      </c>
      <c r="G91">
        <v>2012</v>
      </c>
      <c r="J91">
        <v>74</v>
      </c>
      <c r="K91">
        <v>81</v>
      </c>
      <c r="L91" t="s">
        <v>10439</v>
      </c>
      <c r="N91" t="s">
        <v>10440</v>
      </c>
      <c r="O91" t="s">
        <v>3526</v>
      </c>
      <c r="Q91" t="s">
        <v>10441</v>
      </c>
      <c r="R91" t="s">
        <v>10442</v>
      </c>
      <c r="S91" t="s">
        <v>10443</v>
      </c>
      <c r="T91" t="s">
        <v>10444</v>
      </c>
      <c r="U91" t="s">
        <v>10445</v>
      </c>
      <c r="W91">
        <v>3</v>
      </c>
      <c r="Y91">
        <v>18</v>
      </c>
      <c r="AC91" t="s">
        <v>10446</v>
      </c>
      <c r="AE91" t="s">
        <v>124</v>
      </c>
      <c r="AF91" t="s">
        <v>9645</v>
      </c>
    </row>
    <row r="92" spans="2:32" x14ac:dyDescent="0.55000000000000004">
      <c r="B92" t="s">
        <v>376</v>
      </c>
      <c r="C92" t="s">
        <v>10613</v>
      </c>
      <c r="D92" t="s">
        <v>10614</v>
      </c>
      <c r="E92" t="s">
        <v>10615</v>
      </c>
      <c r="F92">
        <v>20131024</v>
      </c>
      <c r="G92">
        <v>2013</v>
      </c>
      <c r="J92">
        <v>165</v>
      </c>
      <c r="K92">
        <v>170</v>
      </c>
      <c r="L92" t="s">
        <v>10616</v>
      </c>
      <c r="N92" t="s">
        <v>10617</v>
      </c>
      <c r="O92" t="s">
        <v>379</v>
      </c>
      <c r="Q92" t="s">
        <v>10618</v>
      </c>
      <c r="R92" t="s">
        <v>10619</v>
      </c>
      <c r="S92" t="s">
        <v>10620</v>
      </c>
      <c r="T92" t="s">
        <v>10621</v>
      </c>
      <c r="U92" t="s">
        <v>10622</v>
      </c>
      <c r="W92">
        <v>4</v>
      </c>
      <c r="Y92">
        <v>22</v>
      </c>
      <c r="AC92" t="s">
        <v>10623</v>
      </c>
      <c r="AE92" t="s">
        <v>124</v>
      </c>
      <c r="AF92" t="s">
        <v>9645</v>
      </c>
    </row>
    <row r="93" spans="2:32" x14ac:dyDescent="0.55000000000000004">
      <c r="B93" t="s">
        <v>418</v>
      </c>
      <c r="C93" t="s">
        <v>10657</v>
      </c>
      <c r="D93" t="s">
        <v>7582</v>
      </c>
      <c r="E93" t="s">
        <v>10573</v>
      </c>
      <c r="F93">
        <v>20131028</v>
      </c>
      <c r="G93">
        <v>2013</v>
      </c>
      <c r="J93">
        <v>1</v>
      </c>
      <c r="K93">
        <v>8</v>
      </c>
      <c r="L93" t="s">
        <v>10658</v>
      </c>
      <c r="M93" t="s">
        <v>9698</v>
      </c>
      <c r="N93" t="s">
        <v>10575</v>
      </c>
      <c r="O93" t="s">
        <v>421</v>
      </c>
      <c r="Q93" t="s">
        <v>10659</v>
      </c>
      <c r="S93" t="s">
        <v>10660</v>
      </c>
      <c r="T93" t="s">
        <v>10661</v>
      </c>
      <c r="U93" t="s">
        <v>10662</v>
      </c>
      <c r="W93">
        <v>4</v>
      </c>
      <c r="Y93">
        <v>23</v>
      </c>
      <c r="AC93" t="s">
        <v>10580</v>
      </c>
      <c r="AE93" t="s">
        <v>124</v>
      </c>
      <c r="AF93" t="s">
        <v>9645</v>
      </c>
    </row>
    <row r="94" spans="2:32" x14ac:dyDescent="0.55000000000000004">
      <c r="B94" t="s">
        <v>428</v>
      </c>
      <c r="C94" t="s">
        <v>10791</v>
      </c>
      <c r="D94" t="s">
        <v>10792</v>
      </c>
      <c r="E94" t="s">
        <v>10547</v>
      </c>
      <c r="F94">
        <v>20140127</v>
      </c>
      <c r="G94">
        <v>2013</v>
      </c>
      <c r="J94">
        <v>1371</v>
      </c>
      <c r="K94">
        <v>1382</v>
      </c>
      <c r="L94" t="s">
        <v>10793</v>
      </c>
      <c r="M94" t="s">
        <v>9811</v>
      </c>
      <c r="N94" t="s">
        <v>10549</v>
      </c>
      <c r="O94" t="s">
        <v>430</v>
      </c>
      <c r="Q94" t="s">
        <v>10794</v>
      </c>
      <c r="S94" t="s">
        <v>10795</v>
      </c>
      <c r="T94" t="s">
        <v>10796</v>
      </c>
      <c r="U94" t="s">
        <v>10797</v>
      </c>
      <c r="W94">
        <v>6</v>
      </c>
      <c r="Y94">
        <v>19</v>
      </c>
      <c r="AC94" t="s">
        <v>10554</v>
      </c>
      <c r="AE94" t="s">
        <v>124</v>
      </c>
      <c r="AF94" t="s">
        <v>9645</v>
      </c>
    </row>
    <row r="95" spans="2:32" x14ac:dyDescent="0.55000000000000004">
      <c r="B95" t="s">
        <v>10636</v>
      </c>
      <c r="C95" t="s">
        <v>10613</v>
      </c>
      <c r="D95" t="s">
        <v>10637</v>
      </c>
      <c r="E95" t="s">
        <v>10638</v>
      </c>
      <c r="F95">
        <v>20130801</v>
      </c>
      <c r="G95">
        <v>2013</v>
      </c>
      <c r="J95">
        <v>227</v>
      </c>
      <c r="K95">
        <v>236</v>
      </c>
      <c r="L95" t="s">
        <v>10639</v>
      </c>
      <c r="N95" t="s">
        <v>10640</v>
      </c>
      <c r="O95" t="s">
        <v>448</v>
      </c>
      <c r="Q95" t="s">
        <v>10641</v>
      </c>
      <c r="R95" t="s">
        <v>10642</v>
      </c>
      <c r="S95" t="s">
        <v>10643</v>
      </c>
      <c r="T95" t="s">
        <v>10644</v>
      </c>
      <c r="U95" t="s">
        <v>10645</v>
      </c>
      <c r="W95">
        <v>2</v>
      </c>
      <c r="Y95">
        <v>25</v>
      </c>
      <c r="AC95" t="s">
        <v>10646</v>
      </c>
      <c r="AE95" t="s">
        <v>124</v>
      </c>
      <c r="AF95" t="s">
        <v>9645</v>
      </c>
    </row>
    <row r="96" spans="2:32" x14ac:dyDescent="0.55000000000000004">
      <c r="B96" t="s">
        <v>617</v>
      </c>
      <c r="C96" t="s">
        <v>10545</v>
      </c>
      <c r="D96" t="s">
        <v>10546</v>
      </c>
      <c r="E96" t="s">
        <v>10547</v>
      </c>
      <c r="F96">
        <v>20140127</v>
      </c>
      <c r="G96">
        <v>2013</v>
      </c>
      <c r="J96">
        <v>2180</v>
      </c>
      <c r="K96">
        <v>2191</v>
      </c>
      <c r="L96" t="s">
        <v>10548</v>
      </c>
      <c r="M96" t="s">
        <v>9811</v>
      </c>
      <c r="N96" t="s">
        <v>10549</v>
      </c>
      <c r="O96" t="s">
        <v>618</v>
      </c>
      <c r="Q96" t="s">
        <v>10550</v>
      </c>
      <c r="S96" t="s">
        <v>10551</v>
      </c>
      <c r="T96" t="s">
        <v>10552</v>
      </c>
      <c r="U96" t="s">
        <v>10553</v>
      </c>
      <c r="W96">
        <v>0</v>
      </c>
      <c r="Y96">
        <v>22</v>
      </c>
      <c r="AC96" t="s">
        <v>10554</v>
      </c>
      <c r="AE96" t="s">
        <v>124</v>
      </c>
      <c r="AF96" t="s">
        <v>9645</v>
      </c>
    </row>
    <row r="97" spans="2:32" x14ac:dyDescent="0.55000000000000004">
      <c r="B97" t="s">
        <v>632</v>
      </c>
      <c r="C97" t="s">
        <v>10555</v>
      </c>
      <c r="D97" t="s">
        <v>10346</v>
      </c>
      <c r="E97" t="s">
        <v>10556</v>
      </c>
      <c r="F97">
        <v>20130912</v>
      </c>
      <c r="G97">
        <v>2013</v>
      </c>
      <c r="J97">
        <v>1</v>
      </c>
      <c r="K97">
        <v>6</v>
      </c>
      <c r="L97" t="s">
        <v>10557</v>
      </c>
      <c r="N97" t="s">
        <v>10558</v>
      </c>
      <c r="O97" t="s">
        <v>635</v>
      </c>
      <c r="Q97" t="s">
        <v>10559</v>
      </c>
      <c r="R97" t="s">
        <v>10560</v>
      </c>
      <c r="S97" t="s">
        <v>10561</v>
      </c>
      <c r="T97" t="s">
        <v>10562</v>
      </c>
      <c r="U97" t="s">
        <v>10563</v>
      </c>
      <c r="W97">
        <v>2</v>
      </c>
      <c r="Y97">
        <v>11</v>
      </c>
      <c r="AC97" t="s">
        <v>10564</v>
      </c>
      <c r="AE97" t="s">
        <v>124</v>
      </c>
      <c r="AF97" t="s">
        <v>9645</v>
      </c>
    </row>
    <row r="98" spans="2:32" x14ac:dyDescent="0.55000000000000004">
      <c r="B98" t="s">
        <v>729</v>
      </c>
      <c r="C98" t="s">
        <v>10746</v>
      </c>
      <c r="D98" t="s">
        <v>10747</v>
      </c>
      <c r="E98" t="s">
        <v>10748</v>
      </c>
      <c r="F98">
        <v>20131125</v>
      </c>
      <c r="G98">
        <v>2013</v>
      </c>
      <c r="J98">
        <v>217</v>
      </c>
      <c r="K98">
        <v>222</v>
      </c>
      <c r="L98" t="s">
        <v>10749</v>
      </c>
      <c r="N98" t="s">
        <v>10750</v>
      </c>
      <c r="O98" t="s">
        <v>732</v>
      </c>
      <c r="Q98" t="s">
        <v>10751</v>
      </c>
      <c r="S98" t="s">
        <v>10752</v>
      </c>
      <c r="T98" t="s">
        <v>10753</v>
      </c>
      <c r="U98" t="s">
        <v>10754</v>
      </c>
      <c r="W98">
        <v>3</v>
      </c>
      <c r="Y98">
        <v>25</v>
      </c>
      <c r="AC98" t="s">
        <v>10755</v>
      </c>
      <c r="AE98" t="s">
        <v>124</v>
      </c>
      <c r="AF98" t="s">
        <v>9645</v>
      </c>
    </row>
    <row r="99" spans="2:32" x14ac:dyDescent="0.55000000000000004">
      <c r="B99" t="s">
        <v>783</v>
      </c>
      <c r="C99" t="s">
        <v>10572</v>
      </c>
      <c r="D99" t="s">
        <v>7576</v>
      </c>
      <c r="E99" t="s">
        <v>10573</v>
      </c>
      <c r="F99">
        <v>20131028</v>
      </c>
      <c r="G99">
        <v>2013</v>
      </c>
      <c r="J99">
        <v>1</v>
      </c>
      <c r="K99">
        <v>8</v>
      </c>
      <c r="L99" t="s">
        <v>10574</v>
      </c>
      <c r="M99" t="s">
        <v>9698</v>
      </c>
      <c r="N99" t="s">
        <v>10575</v>
      </c>
      <c r="O99" t="s">
        <v>784</v>
      </c>
      <c r="Q99" t="s">
        <v>10576</v>
      </c>
      <c r="S99" t="s">
        <v>10577</v>
      </c>
      <c r="T99" t="s">
        <v>10578</v>
      </c>
      <c r="U99" t="s">
        <v>10579</v>
      </c>
      <c r="W99">
        <v>3</v>
      </c>
      <c r="Y99">
        <v>21</v>
      </c>
      <c r="AC99" t="s">
        <v>10580</v>
      </c>
      <c r="AE99" t="s">
        <v>124</v>
      </c>
      <c r="AF99" t="s">
        <v>9645</v>
      </c>
    </row>
    <row r="100" spans="2:32" x14ac:dyDescent="0.55000000000000004">
      <c r="B100" t="s">
        <v>835</v>
      </c>
      <c r="C100" t="s">
        <v>10756</v>
      </c>
      <c r="D100" t="s">
        <v>10757</v>
      </c>
      <c r="E100" t="s">
        <v>10758</v>
      </c>
      <c r="F100">
        <v>20131107</v>
      </c>
      <c r="G100">
        <v>2013</v>
      </c>
      <c r="J100">
        <v>1113</v>
      </c>
      <c r="K100">
        <v>1118</v>
      </c>
      <c r="L100" t="s">
        <v>10759</v>
      </c>
      <c r="M100" t="s">
        <v>9767</v>
      </c>
      <c r="N100" t="s">
        <v>10760</v>
      </c>
      <c r="O100" t="s">
        <v>836</v>
      </c>
      <c r="Q100" t="s">
        <v>10761</v>
      </c>
      <c r="S100" t="s">
        <v>10762</v>
      </c>
      <c r="T100" t="s">
        <v>10763</v>
      </c>
      <c r="U100" t="s">
        <v>10764</v>
      </c>
      <c r="W100">
        <v>21</v>
      </c>
      <c r="Y100">
        <v>20</v>
      </c>
      <c r="AC100" t="s">
        <v>10765</v>
      </c>
      <c r="AE100" t="s">
        <v>124</v>
      </c>
      <c r="AF100" t="s">
        <v>9645</v>
      </c>
    </row>
    <row r="101" spans="2:32" x14ac:dyDescent="0.55000000000000004">
      <c r="B101" t="s">
        <v>869</v>
      </c>
      <c r="C101" t="s">
        <v>10624</v>
      </c>
      <c r="D101" t="s">
        <v>10625</v>
      </c>
      <c r="E101" t="s">
        <v>10626</v>
      </c>
      <c r="F101">
        <v>20130815</v>
      </c>
      <c r="G101">
        <v>2013</v>
      </c>
      <c r="J101">
        <v>1</v>
      </c>
      <c r="K101">
        <v>2</v>
      </c>
      <c r="L101" t="s">
        <v>10627</v>
      </c>
      <c r="M101" t="s">
        <v>10628</v>
      </c>
      <c r="N101" t="s">
        <v>10629</v>
      </c>
      <c r="O101" t="s">
        <v>871</v>
      </c>
      <c r="Q101" t="s">
        <v>10630</v>
      </c>
      <c r="R101" t="s">
        <v>10631</v>
      </c>
      <c r="S101" t="s">
        <v>10632</v>
      </c>
      <c r="T101" t="s">
        <v>10633</v>
      </c>
      <c r="U101" t="s">
        <v>10634</v>
      </c>
      <c r="W101">
        <v>2</v>
      </c>
      <c r="Y101">
        <v>5</v>
      </c>
      <c r="AC101" t="s">
        <v>10635</v>
      </c>
      <c r="AE101" t="s">
        <v>124</v>
      </c>
      <c r="AF101" t="s">
        <v>9645</v>
      </c>
    </row>
    <row r="102" spans="2:32" x14ac:dyDescent="0.55000000000000004">
      <c r="B102" t="s">
        <v>1237</v>
      </c>
      <c r="C102" t="s">
        <v>10693</v>
      </c>
      <c r="D102" t="s">
        <v>10694</v>
      </c>
      <c r="E102" t="s">
        <v>10695</v>
      </c>
      <c r="F102">
        <v>20140102</v>
      </c>
      <c r="G102">
        <v>2013</v>
      </c>
      <c r="J102">
        <v>51</v>
      </c>
      <c r="K102">
        <v>60</v>
      </c>
      <c r="L102" t="s">
        <v>10696</v>
      </c>
      <c r="M102" t="s">
        <v>10697</v>
      </c>
      <c r="N102" t="s">
        <v>10698</v>
      </c>
      <c r="O102" t="s">
        <v>1240</v>
      </c>
      <c r="Q102" t="s">
        <v>10699</v>
      </c>
      <c r="R102" t="s">
        <v>10700</v>
      </c>
      <c r="S102" t="s">
        <v>10701</v>
      </c>
      <c r="T102" t="s">
        <v>10702</v>
      </c>
      <c r="U102" t="s">
        <v>10703</v>
      </c>
      <c r="W102">
        <v>2</v>
      </c>
      <c r="Y102">
        <v>26</v>
      </c>
      <c r="AC102" t="s">
        <v>10704</v>
      </c>
      <c r="AE102" t="s">
        <v>124</v>
      </c>
      <c r="AF102" t="s">
        <v>9645</v>
      </c>
    </row>
    <row r="103" spans="2:32" x14ac:dyDescent="0.55000000000000004">
      <c r="B103" t="s">
        <v>1329</v>
      </c>
      <c r="C103" t="s">
        <v>10705</v>
      </c>
      <c r="D103" t="s">
        <v>10706</v>
      </c>
      <c r="E103" t="s">
        <v>10707</v>
      </c>
      <c r="F103">
        <v>20140331</v>
      </c>
      <c r="G103">
        <v>2013</v>
      </c>
      <c r="J103">
        <v>1058</v>
      </c>
      <c r="K103">
        <v>1062</v>
      </c>
      <c r="L103" t="s">
        <v>10708</v>
      </c>
      <c r="N103" t="s">
        <v>10709</v>
      </c>
      <c r="O103" t="s">
        <v>1332</v>
      </c>
      <c r="Q103" t="s">
        <v>10710</v>
      </c>
      <c r="R103" t="s">
        <v>10711</v>
      </c>
      <c r="S103" t="s">
        <v>10712</v>
      </c>
      <c r="T103" t="s">
        <v>10713</v>
      </c>
      <c r="U103" t="s">
        <v>10714</v>
      </c>
      <c r="W103">
        <v>0</v>
      </c>
      <c r="Y103">
        <v>10</v>
      </c>
      <c r="AC103" t="s">
        <v>10715</v>
      </c>
      <c r="AE103" t="s">
        <v>124</v>
      </c>
      <c r="AF103" t="s">
        <v>9645</v>
      </c>
    </row>
    <row r="104" spans="2:32" x14ac:dyDescent="0.55000000000000004">
      <c r="B104" t="s">
        <v>10674</v>
      </c>
      <c r="C104" t="s">
        <v>10675</v>
      </c>
      <c r="D104" t="s">
        <v>10676</v>
      </c>
      <c r="E104" t="s">
        <v>10677</v>
      </c>
      <c r="F104">
        <v>20130930</v>
      </c>
      <c r="G104">
        <v>2013</v>
      </c>
      <c r="J104">
        <v>680</v>
      </c>
      <c r="K104">
        <v>685</v>
      </c>
      <c r="L104" t="s">
        <v>10678</v>
      </c>
      <c r="N104" t="s">
        <v>10679</v>
      </c>
      <c r="O104" t="s">
        <v>1589</v>
      </c>
      <c r="Q104" t="s">
        <v>10680</v>
      </c>
      <c r="R104" t="s">
        <v>10681</v>
      </c>
      <c r="S104" t="s">
        <v>10682</v>
      </c>
      <c r="T104" t="s">
        <v>10683</v>
      </c>
      <c r="U104" t="s">
        <v>10684</v>
      </c>
      <c r="W104">
        <v>1</v>
      </c>
      <c r="Y104">
        <v>24</v>
      </c>
      <c r="AC104" t="s">
        <v>10685</v>
      </c>
      <c r="AE104" t="s">
        <v>124</v>
      </c>
      <c r="AF104" t="s">
        <v>9645</v>
      </c>
    </row>
    <row r="105" spans="2:32" x14ac:dyDescent="0.55000000000000004">
      <c r="B105" t="s">
        <v>1730</v>
      </c>
      <c r="C105" t="s">
        <v>10785</v>
      </c>
      <c r="D105" t="s">
        <v>1733</v>
      </c>
      <c r="E105" t="s">
        <v>10573</v>
      </c>
      <c r="F105">
        <v>20131028</v>
      </c>
      <c r="G105">
        <v>2013</v>
      </c>
      <c r="J105">
        <v>1</v>
      </c>
      <c r="K105">
        <v>8</v>
      </c>
      <c r="L105" t="s">
        <v>10786</v>
      </c>
      <c r="M105" t="s">
        <v>9698</v>
      </c>
      <c r="N105" t="s">
        <v>10575</v>
      </c>
      <c r="O105" t="s">
        <v>1731</v>
      </c>
      <c r="Q105" t="s">
        <v>10787</v>
      </c>
      <c r="S105" t="s">
        <v>10788</v>
      </c>
      <c r="T105" t="s">
        <v>10789</v>
      </c>
      <c r="U105" t="s">
        <v>10790</v>
      </c>
      <c r="W105">
        <v>10</v>
      </c>
      <c r="Y105">
        <v>36</v>
      </c>
      <c r="AC105" t="s">
        <v>10580</v>
      </c>
      <c r="AE105" t="s">
        <v>124</v>
      </c>
      <c r="AF105" t="s">
        <v>9645</v>
      </c>
    </row>
    <row r="106" spans="2:32" x14ac:dyDescent="0.55000000000000004">
      <c r="B106" t="s">
        <v>2059</v>
      </c>
      <c r="C106" t="s">
        <v>10663</v>
      </c>
      <c r="D106" t="s">
        <v>10664</v>
      </c>
      <c r="E106" t="s">
        <v>10665</v>
      </c>
      <c r="F106">
        <v>20130815</v>
      </c>
      <c r="G106">
        <v>2013</v>
      </c>
      <c r="J106">
        <v>177</v>
      </c>
      <c r="K106">
        <v>186</v>
      </c>
      <c r="L106" t="s">
        <v>10666</v>
      </c>
      <c r="N106" t="s">
        <v>10667</v>
      </c>
      <c r="O106" t="s">
        <v>2061</v>
      </c>
      <c r="Q106" t="s">
        <v>10668</v>
      </c>
      <c r="R106" t="s">
        <v>10669</v>
      </c>
      <c r="S106" t="s">
        <v>10670</v>
      </c>
      <c r="T106" t="s">
        <v>10671</v>
      </c>
      <c r="U106" t="s">
        <v>10672</v>
      </c>
      <c r="W106">
        <v>8</v>
      </c>
      <c r="Y106">
        <v>21</v>
      </c>
      <c r="AC106" t="s">
        <v>10673</v>
      </c>
      <c r="AE106" t="s">
        <v>124</v>
      </c>
      <c r="AF106" t="s">
        <v>9645</v>
      </c>
    </row>
    <row r="107" spans="2:32" x14ac:dyDescent="0.55000000000000004">
      <c r="B107" t="s">
        <v>2127</v>
      </c>
      <c r="C107" t="s">
        <v>10686</v>
      </c>
      <c r="D107" t="s">
        <v>10687</v>
      </c>
      <c r="E107" t="s">
        <v>10573</v>
      </c>
      <c r="F107">
        <v>20131028</v>
      </c>
      <c r="G107">
        <v>2013</v>
      </c>
      <c r="J107">
        <v>1</v>
      </c>
      <c r="K107">
        <v>4</v>
      </c>
      <c r="L107" t="s">
        <v>10688</v>
      </c>
      <c r="M107" t="s">
        <v>9698</v>
      </c>
      <c r="N107" t="s">
        <v>10575</v>
      </c>
      <c r="O107" t="s">
        <v>2128</v>
      </c>
      <c r="Q107" t="s">
        <v>10689</v>
      </c>
      <c r="S107" t="s">
        <v>10690</v>
      </c>
      <c r="T107" t="s">
        <v>10691</v>
      </c>
      <c r="U107" t="s">
        <v>10692</v>
      </c>
      <c r="W107">
        <v>1</v>
      </c>
      <c r="Y107">
        <v>11</v>
      </c>
      <c r="AC107" t="s">
        <v>10580</v>
      </c>
      <c r="AE107" t="s">
        <v>124</v>
      </c>
      <c r="AF107" t="s">
        <v>9645</v>
      </c>
    </row>
    <row r="108" spans="2:32" x14ac:dyDescent="0.55000000000000004">
      <c r="B108" t="s">
        <v>2233</v>
      </c>
      <c r="C108" t="s">
        <v>10591</v>
      </c>
      <c r="D108" t="s">
        <v>10592</v>
      </c>
      <c r="E108" t="s">
        <v>10593</v>
      </c>
      <c r="F108">
        <v>20130822</v>
      </c>
      <c r="G108">
        <v>2013</v>
      </c>
      <c r="J108">
        <v>1767</v>
      </c>
      <c r="K108">
        <v>1773</v>
      </c>
      <c r="L108" t="s">
        <v>10594</v>
      </c>
      <c r="M108" t="s">
        <v>9948</v>
      </c>
      <c r="N108" t="s">
        <v>10595</v>
      </c>
      <c r="O108" t="s">
        <v>2235</v>
      </c>
      <c r="Q108" t="s">
        <v>10596</v>
      </c>
      <c r="S108" t="s">
        <v>10597</v>
      </c>
      <c r="T108" t="s">
        <v>10598</v>
      </c>
      <c r="U108" t="s">
        <v>10599</v>
      </c>
      <c r="W108">
        <v>0</v>
      </c>
      <c r="Y108">
        <v>19</v>
      </c>
      <c r="AC108" t="s">
        <v>10600</v>
      </c>
      <c r="AE108" t="s">
        <v>124</v>
      </c>
      <c r="AF108" t="s">
        <v>9645</v>
      </c>
    </row>
    <row r="109" spans="2:32" x14ac:dyDescent="0.55000000000000004">
      <c r="B109" t="s">
        <v>2308</v>
      </c>
      <c r="C109" t="s">
        <v>10735</v>
      </c>
      <c r="D109" t="s">
        <v>10736</v>
      </c>
      <c r="E109" t="s">
        <v>10737</v>
      </c>
      <c r="F109">
        <v>20140828</v>
      </c>
      <c r="G109">
        <v>2013</v>
      </c>
      <c r="J109">
        <v>206</v>
      </c>
      <c r="K109">
        <v>209</v>
      </c>
      <c r="L109" t="s">
        <v>10738</v>
      </c>
      <c r="N109" t="s">
        <v>10739</v>
      </c>
      <c r="O109" t="s">
        <v>2311</v>
      </c>
      <c r="Q109" t="s">
        <v>10740</v>
      </c>
      <c r="R109" t="s">
        <v>10741</v>
      </c>
      <c r="S109" t="s">
        <v>10742</v>
      </c>
      <c r="T109" t="s">
        <v>10743</v>
      </c>
      <c r="U109" t="s">
        <v>10744</v>
      </c>
      <c r="W109">
        <v>0</v>
      </c>
      <c r="Y109">
        <v>11</v>
      </c>
      <c r="AC109" t="s">
        <v>10745</v>
      </c>
      <c r="AE109" t="s">
        <v>124</v>
      </c>
      <c r="AF109" t="s">
        <v>9645</v>
      </c>
    </row>
    <row r="110" spans="2:32" x14ac:dyDescent="0.55000000000000004">
      <c r="B110" t="s">
        <v>2326</v>
      </c>
      <c r="C110" t="s">
        <v>10716</v>
      </c>
      <c r="D110" t="s">
        <v>10717</v>
      </c>
      <c r="E110" t="s">
        <v>10718</v>
      </c>
      <c r="F110">
        <v>20131219</v>
      </c>
      <c r="G110">
        <v>2013</v>
      </c>
      <c r="J110">
        <v>85</v>
      </c>
      <c r="K110">
        <v>95</v>
      </c>
      <c r="L110" t="s">
        <v>10719</v>
      </c>
      <c r="N110" t="s">
        <v>10720</v>
      </c>
      <c r="O110" t="s">
        <v>2328</v>
      </c>
      <c r="Q110" t="s">
        <v>10721</v>
      </c>
      <c r="S110" t="s">
        <v>10722</v>
      </c>
      <c r="T110" t="s">
        <v>10723</v>
      </c>
      <c r="U110" t="s">
        <v>10724</v>
      </c>
      <c r="W110">
        <v>0</v>
      </c>
      <c r="Y110">
        <v>7</v>
      </c>
      <c r="AC110" t="s">
        <v>10704</v>
      </c>
      <c r="AE110" t="s">
        <v>124</v>
      </c>
      <c r="AF110" t="s">
        <v>9645</v>
      </c>
    </row>
    <row r="111" spans="2:32" x14ac:dyDescent="0.55000000000000004">
      <c r="B111" t="s">
        <v>10647</v>
      </c>
      <c r="C111" t="s">
        <v>10648</v>
      </c>
      <c r="D111" t="s">
        <v>10649</v>
      </c>
      <c r="E111" t="s">
        <v>2335</v>
      </c>
      <c r="F111">
        <v>20131015</v>
      </c>
      <c r="G111">
        <v>2013</v>
      </c>
      <c r="H111">
        <v>9</v>
      </c>
      <c r="I111">
        <v>4</v>
      </c>
      <c r="J111">
        <v>2407</v>
      </c>
      <c r="K111">
        <v>2415</v>
      </c>
      <c r="L111" t="s">
        <v>10650</v>
      </c>
      <c r="M111" t="s">
        <v>10651</v>
      </c>
      <c r="O111" t="s">
        <v>2336</v>
      </c>
      <c r="Q111" t="s">
        <v>10652</v>
      </c>
      <c r="R111" t="s">
        <v>10653</v>
      </c>
      <c r="S111" t="s">
        <v>10654</v>
      </c>
      <c r="T111" t="s">
        <v>10655</v>
      </c>
      <c r="U111" t="s">
        <v>10656</v>
      </c>
      <c r="W111">
        <v>9</v>
      </c>
      <c r="Y111">
        <v>39</v>
      </c>
      <c r="AB111">
        <v>20121220</v>
      </c>
      <c r="AC111" s="38">
        <v>41579</v>
      </c>
      <c r="AE111" t="s">
        <v>124</v>
      </c>
      <c r="AF111" t="s">
        <v>10048</v>
      </c>
    </row>
    <row r="112" spans="2:32" x14ac:dyDescent="0.55000000000000004">
      <c r="B112" t="s">
        <v>2428</v>
      </c>
      <c r="C112" t="s">
        <v>10725</v>
      </c>
      <c r="D112" t="s">
        <v>10726</v>
      </c>
      <c r="E112" t="s">
        <v>10727</v>
      </c>
      <c r="F112">
        <v>20131028</v>
      </c>
      <c r="G112">
        <v>2013</v>
      </c>
      <c r="J112">
        <v>1</v>
      </c>
      <c r="K112">
        <v>8</v>
      </c>
      <c r="L112" t="s">
        <v>10728</v>
      </c>
      <c r="M112" t="s">
        <v>10729</v>
      </c>
      <c r="N112" t="s">
        <v>10730</v>
      </c>
      <c r="Q112" t="s">
        <v>10731</v>
      </c>
      <c r="R112" t="s">
        <v>10732</v>
      </c>
      <c r="S112" t="s">
        <v>10733</v>
      </c>
      <c r="W112">
        <v>1</v>
      </c>
      <c r="Y112">
        <v>24</v>
      </c>
      <c r="AC112" t="s">
        <v>10734</v>
      </c>
      <c r="AE112" t="s">
        <v>124</v>
      </c>
      <c r="AF112" t="s">
        <v>9645</v>
      </c>
    </row>
    <row r="113" spans="2:32" x14ac:dyDescent="0.55000000000000004">
      <c r="B113" t="s">
        <v>2733</v>
      </c>
      <c r="C113" t="s">
        <v>10766</v>
      </c>
      <c r="D113" t="s">
        <v>7754</v>
      </c>
      <c r="E113" t="s">
        <v>10582</v>
      </c>
      <c r="F113">
        <v>20130701</v>
      </c>
      <c r="G113">
        <v>2013</v>
      </c>
      <c r="J113">
        <v>70</v>
      </c>
      <c r="K113">
        <v>75</v>
      </c>
      <c r="L113" t="s">
        <v>10767</v>
      </c>
      <c r="N113" t="s">
        <v>10584</v>
      </c>
      <c r="O113" t="s">
        <v>2735</v>
      </c>
      <c r="Q113" t="s">
        <v>10768</v>
      </c>
      <c r="S113" t="s">
        <v>10769</v>
      </c>
      <c r="T113" t="s">
        <v>10770</v>
      </c>
      <c r="U113" t="s">
        <v>10771</v>
      </c>
      <c r="W113">
        <v>4</v>
      </c>
      <c r="Y113">
        <v>25</v>
      </c>
      <c r="AC113" t="s">
        <v>10590</v>
      </c>
      <c r="AE113" t="s">
        <v>124</v>
      </c>
      <c r="AF113" t="s">
        <v>9645</v>
      </c>
    </row>
    <row r="114" spans="2:32" x14ac:dyDescent="0.55000000000000004">
      <c r="B114" t="s">
        <v>2792</v>
      </c>
      <c r="C114" t="s">
        <v>10581</v>
      </c>
      <c r="D114" t="s">
        <v>7760</v>
      </c>
      <c r="E114" t="s">
        <v>10582</v>
      </c>
      <c r="F114">
        <v>20130701</v>
      </c>
      <c r="G114">
        <v>2013</v>
      </c>
      <c r="J114">
        <v>671</v>
      </c>
      <c r="K114">
        <v>675</v>
      </c>
      <c r="L114" t="s">
        <v>10583</v>
      </c>
      <c r="N114" t="s">
        <v>10584</v>
      </c>
      <c r="O114" t="s">
        <v>2793</v>
      </c>
      <c r="Q114" t="s">
        <v>10585</v>
      </c>
      <c r="R114" t="s">
        <v>10586</v>
      </c>
      <c r="S114" t="s">
        <v>10587</v>
      </c>
      <c r="T114" t="s">
        <v>10588</v>
      </c>
      <c r="U114" t="s">
        <v>10589</v>
      </c>
      <c r="W114">
        <v>5</v>
      </c>
      <c r="Y114">
        <v>14</v>
      </c>
      <c r="AC114" t="s">
        <v>10590</v>
      </c>
      <c r="AE114" t="s">
        <v>124</v>
      </c>
      <c r="AF114" t="s">
        <v>9645</v>
      </c>
    </row>
    <row r="115" spans="2:32" x14ac:dyDescent="0.55000000000000004">
      <c r="B115" t="s">
        <v>2866</v>
      </c>
      <c r="C115" t="s">
        <v>10525</v>
      </c>
      <c r="D115" t="s">
        <v>10526</v>
      </c>
      <c r="E115" t="s">
        <v>10527</v>
      </c>
      <c r="F115">
        <v>20130523</v>
      </c>
      <c r="G115">
        <v>2013</v>
      </c>
      <c r="J115">
        <v>436</v>
      </c>
      <c r="K115">
        <v>441</v>
      </c>
      <c r="L115" t="s">
        <v>10528</v>
      </c>
      <c r="N115" t="s">
        <v>10529</v>
      </c>
      <c r="O115" t="s">
        <v>2869</v>
      </c>
      <c r="Q115" t="s">
        <v>10530</v>
      </c>
      <c r="S115" t="s">
        <v>10531</v>
      </c>
      <c r="T115" t="s">
        <v>10532</v>
      </c>
      <c r="U115" t="s">
        <v>10533</v>
      </c>
      <c r="W115">
        <v>0</v>
      </c>
      <c r="Y115">
        <v>21</v>
      </c>
      <c r="AC115" t="s">
        <v>10534</v>
      </c>
      <c r="AE115" t="s">
        <v>124</v>
      </c>
      <c r="AF115" t="s">
        <v>9645</v>
      </c>
    </row>
    <row r="116" spans="2:32" x14ac:dyDescent="0.55000000000000004">
      <c r="B116" t="s">
        <v>3016</v>
      </c>
      <c r="C116" t="s">
        <v>10565</v>
      </c>
      <c r="D116" t="s">
        <v>10566</v>
      </c>
      <c r="E116" t="s">
        <v>10547</v>
      </c>
      <c r="F116">
        <v>20140127</v>
      </c>
      <c r="G116">
        <v>2013</v>
      </c>
      <c r="J116">
        <v>2398</v>
      </c>
      <c r="K116">
        <v>2409</v>
      </c>
      <c r="L116" t="s">
        <v>10567</v>
      </c>
      <c r="M116" t="s">
        <v>9811</v>
      </c>
      <c r="N116" t="s">
        <v>10549</v>
      </c>
      <c r="O116" t="s">
        <v>3017</v>
      </c>
      <c r="Q116" t="s">
        <v>10568</v>
      </c>
      <c r="S116" t="s">
        <v>10569</v>
      </c>
      <c r="T116" t="s">
        <v>10570</v>
      </c>
      <c r="U116" t="s">
        <v>10571</v>
      </c>
      <c r="W116">
        <v>1</v>
      </c>
      <c r="Y116">
        <v>23</v>
      </c>
      <c r="AC116" t="s">
        <v>10554</v>
      </c>
      <c r="AE116" t="s">
        <v>124</v>
      </c>
      <c r="AF116" t="s">
        <v>9645</v>
      </c>
    </row>
    <row r="117" spans="2:32" x14ac:dyDescent="0.55000000000000004">
      <c r="B117" t="s">
        <v>10772</v>
      </c>
      <c r="C117" t="s">
        <v>10773</v>
      </c>
      <c r="D117" t="s">
        <v>10774</v>
      </c>
      <c r="E117" t="s">
        <v>10775</v>
      </c>
      <c r="F117">
        <v>20130729</v>
      </c>
      <c r="G117">
        <v>2013</v>
      </c>
      <c r="J117">
        <v>503</v>
      </c>
      <c r="K117">
        <v>504</v>
      </c>
      <c r="L117" t="s">
        <v>10776</v>
      </c>
      <c r="M117" t="s">
        <v>10777</v>
      </c>
      <c r="N117" t="s">
        <v>10778</v>
      </c>
      <c r="O117" t="s">
        <v>3373</v>
      </c>
      <c r="Q117" t="s">
        <v>10779</v>
      </c>
      <c r="R117" t="s">
        <v>10780</v>
      </c>
      <c r="S117" t="s">
        <v>10781</v>
      </c>
      <c r="T117" t="s">
        <v>10782</v>
      </c>
      <c r="U117" t="s">
        <v>10783</v>
      </c>
      <c r="W117">
        <v>0</v>
      </c>
      <c r="Y117">
        <v>10</v>
      </c>
      <c r="AC117" t="s">
        <v>10784</v>
      </c>
      <c r="AE117" t="s">
        <v>124</v>
      </c>
      <c r="AF117" t="s">
        <v>9645</v>
      </c>
    </row>
    <row r="118" spans="2:32" x14ac:dyDescent="0.55000000000000004">
      <c r="B118" t="s">
        <v>3441</v>
      </c>
      <c r="C118" t="s">
        <v>10535</v>
      </c>
      <c r="D118" t="s">
        <v>10536</v>
      </c>
      <c r="E118" t="s">
        <v>10537</v>
      </c>
      <c r="F118">
        <v>20130513</v>
      </c>
      <c r="G118">
        <v>2013</v>
      </c>
      <c r="J118">
        <v>1</v>
      </c>
      <c r="K118">
        <v>10</v>
      </c>
      <c r="L118" t="s">
        <v>10538</v>
      </c>
      <c r="M118" t="s">
        <v>10464</v>
      </c>
      <c r="N118" t="s">
        <v>10539</v>
      </c>
      <c r="O118" t="s">
        <v>3442</v>
      </c>
      <c r="Q118" t="s">
        <v>10540</v>
      </c>
      <c r="S118" t="s">
        <v>10541</v>
      </c>
      <c r="T118" t="s">
        <v>10542</v>
      </c>
      <c r="U118" t="s">
        <v>10543</v>
      </c>
      <c r="W118">
        <v>0</v>
      </c>
      <c r="Y118">
        <v>4</v>
      </c>
      <c r="AC118" t="s">
        <v>10544</v>
      </c>
      <c r="AE118" t="s">
        <v>124</v>
      </c>
      <c r="AF118" t="s">
        <v>9645</v>
      </c>
    </row>
    <row r="119" spans="2:32" x14ac:dyDescent="0.55000000000000004">
      <c r="B119" t="s">
        <v>3573</v>
      </c>
      <c r="C119" t="s">
        <v>10601</v>
      </c>
      <c r="D119" t="s">
        <v>10602</v>
      </c>
      <c r="E119" t="s">
        <v>10603</v>
      </c>
      <c r="F119">
        <v>20141124</v>
      </c>
      <c r="G119">
        <v>2013</v>
      </c>
      <c r="J119">
        <v>351</v>
      </c>
      <c r="K119">
        <v>355</v>
      </c>
      <c r="L119" t="s">
        <v>10604</v>
      </c>
      <c r="M119" t="s">
        <v>10605</v>
      </c>
      <c r="N119" t="s">
        <v>10606</v>
      </c>
      <c r="O119" t="s">
        <v>3575</v>
      </c>
      <c r="Q119" t="s">
        <v>10607</v>
      </c>
      <c r="R119" t="s">
        <v>10608</v>
      </c>
      <c r="S119" t="s">
        <v>10609</v>
      </c>
      <c r="T119" t="s">
        <v>10610</v>
      </c>
      <c r="U119" t="s">
        <v>10611</v>
      </c>
      <c r="W119">
        <v>0</v>
      </c>
      <c r="Y119">
        <v>16</v>
      </c>
      <c r="AC119" t="s">
        <v>10612</v>
      </c>
      <c r="AE119" t="s">
        <v>124</v>
      </c>
      <c r="AF119" t="s">
        <v>9645</v>
      </c>
    </row>
    <row r="120" spans="2:32" x14ac:dyDescent="0.55000000000000004">
      <c r="B120" t="s">
        <v>162</v>
      </c>
      <c r="C120" t="s">
        <v>11031</v>
      </c>
      <c r="D120" t="s">
        <v>11032</v>
      </c>
      <c r="E120" t="s">
        <v>11033</v>
      </c>
      <c r="F120">
        <v>20141030</v>
      </c>
      <c r="G120">
        <v>2014</v>
      </c>
      <c r="J120">
        <v>333</v>
      </c>
      <c r="K120">
        <v>338</v>
      </c>
      <c r="L120" t="s">
        <v>11034</v>
      </c>
      <c r="M120" t="s">
        <v>9767</v>
      </c>
      <c r="N120" t="s">
        <v>11035</v>
      </c>
      <c r="O120" t="s">
        <v>165</v>
      </c>
      <c r="Q120" t="s">
        <v>11036</v>
      </c>
      <c r="S120" t="s">
        <v>11037</v>
      </c>
      <c r="T120" t="s">
        <v>11038</v>
      </c>
      <c r="U120" t="s">
        <v>11039</v>
      </c>
      <c r="W120">
        <v>0</v>
      </c>
      <c r="Y120">
        <v>15</v>
      </c>
      <c r="AC120" t="s">
        <v>11040</v>
      </c>
      <c r="AE120" t="s">
        <v>124</v>
      </c>
      <c r="AF120" t="s">
        <v>9645</v>
      </c>
    </row>
    <row r="121" spans="2:32" x14ac:dyDescent="0.55000000000000004">
      <c r="B121" t="s">
        <v>436</v>
      </c>
      <c r="C121" t="s">
        <v>10821</v>
      </c>
      <c r="D121" t="s">
        <v>442</v>
      </c>
      <c r="E121" t="s">
        <v>10822</v>
      </c>
      <c r="F121">
        <v>20150514</v>
      </c>
      <c r="G121">
        <v>2014</v>
      </c>
      <c r="J121">
        <v>1180</v>
      </c>
      <c r="K121">
        <v>1185</v>
      </c>
      <c r="L121" t="s">
        <v>10823</v>
      </c>
      <c r="N121" t="s">
        <v>10824</v>
      </c>
      <c r="O121" t="s">
        <v>439</v>
      </c>
      <c r="Q121" t="s">
        <v>10825</v>
      </c>
      <c r="R121" t="s">
        <v>10826</v>
      </c>
      <c r="S121" t="s">
        <v>10827</v>
      </c>
      <c r="T121" t="s">
        <v>10828</v>
      </c>
      <c r="U121" t="s">
        <v>10829</v>
      </c>
      <c r="W121">
        <v>0</v>
      </c>
      <c r="Y121">
        <v>9</v>
      </c>
      <c r="AC121" t="s">
        <v>10830</v>
      </c>
      <c r="AE121" t="s">
        <v>124</v>
      </c>
      <c r="AF121" t="s">
        <v>9645</v>
      </c>
    </row>
    <row r="122" spans="2:32" x14ac:dyDescent="0.55000000000000004">
      <c r="B122" t="s">
        <v>10851</v>
      </c>
      <c r="C122" t="s">
        <v>10852</v>
      </c>
      <c r="D122" t="s">
        <v>10853</v>
      </c>
      <c r="E122" t="s">
        <v>10854</v>
      </c>
      <c r="F122">
        <v>20140922</v>
      </c>
      <c r="G122">
        <v>2014</v>
      </c>
      <c r="J122">
        <v>474</v>
      </c>
      <c r="K122">
        <v>479</v>
      </c>
      <c r="L122" t="s">
        <v>10855</v>
      </c>
      <c r="N122" t="s">
        <v>10856</v>
      </c>
      <c r="O122" t="s">
        <v>483</v>
      </c>
      <c r="Q122" t="s">
        <v>10857</v>
      </c>
      <c r="R122" t="s">
        <v>10858</v>
      </c>
      <c r="S122" t="s">
        <v>10859</v>
      </c>
      <c r="T122" t="s">
        <v>10860</v>
      </c>
      <c r="U122" t="s">
        <v>10861</v>
      </c>
      <c r="W122">
        <v>0</v>
      </c>
      <c r="Y122">
        <v>9</v>
      </c>
      <c r="AC122" t="s">
        <v>10862</v>
      </c>
      <c r="AE122" t="s">
        <v>124</v>
      </c>
      <c r="AF122" t="s">
        <v>9645</v>
      </c>
    </row>
    <row r="123" spans="2:32" x14ac:dyDescent="0.55000000000000004">
      <c r="B123" t="s">
        <v>10798</v>
      </c>
      <c r="C123" t="s">
        <v>10799</v>
      </c>
      <c r="D123" t="s">
        <v>684</v>
      </c>
      <c r="E123" t="s">
        <v>10800</v>
      </c>
      <c r="F123">
        <v>20150126</v>
      </c>
      <c r="G123">
        <v>2014</v>
      </c>
      <c r="J123">
        <v>555</v>
      </c>
      <c r="K123">
        <v>560</v>
      </c>
      <c r="L123" t="s">
        <v>10801</v>
      </c>
      <c r="N123" t="s">
        <v>10802</v>
      </c>
      <c r="Q123" t="s">
        <v>10803</v>
      </c>
      <c r="R123" t="s">
        <v>10804</v>
      </c>
      <c r="S123" t="s">
        <v>10805</v>
      </c>
      <c r="T123" t="s">
        <v>10806</v>
      </c>
      <c r="U123" t="s">
        <v>10807</v>
      </c>
      <c r="W123">
        <v>0</v>
      </c>
      <c r="Y123">
        <v>18</v>
      </c>
      <c r="AC123" t="s">
        <v>10808</v>
      </c>
      <c r="AE123" t="s">
        <v>124</v>
      </c>
      <c r="AF123" t="s">
        <v>9645</v>
      </c>
    </row>
    <row r="124" spans="2:32" x14ac:dyDescent="0.55000000000000004">
      <c r="B124" t="s">
        <v>11015</v>
      </c>
      <c r="C124" t="s">
        <v>11016</v>
      </c>
      <c r="D124" t="s">
        <v>10717</v>
      </c>
      <c r="E124" t="s">
        <v>10812</v>
      </c>
      <c r="F124">
        <v>20141215</v>
      </c>
      <c r="G124">
        <v>2014</v>
      </c>
      <c r="J124">
        <v>62</v>
      </c>
      <c r="K124">
        <v>65</v>
      </c>
      <c r="L124" t="s">
        <v>11017</v>
      </c>
      <c r="N124" t="s">
        <v>10814</v>
      </c>
      <c r="O124" t="s">
        <v>1016</v>
      </c>
      <c r="Q124" t="s">
        <v>11018</v>
      </c>
      <c r="R124" t="s">
        <v>11019</v>
      </c>
      <c r="S124" t="s">
        <v>11020</v>
      </c>
      <c r="T124" t="s">
        <v>11021</v>
      </c>
      <c r="U124" t="s">
        <v>11022</v>
      </c>
      <c r="W124">
        <v>2</v>
      </c>
      <c r="Y124">
        <v>15</v>
      </c>
      <c r="AC124" t="s">
        <v>10820</v>
      </c>
      <c r="AE124" t="s">
        <v>124</v>
      </c>
      <c r="AF124" t="s">
        <v>9645</v>
      </c>
    </row>
    <row r="125" spans="2:32" x14ac:dyDescent="0.55000000000000004">
      <c r="B125" t="s">
        <v>1035</v>
      </c>
      <c r="C125" t="s">
        <v>10894</v>
      </c>
      <c r="D125" t="s">
        <v>10895</v>
      </c>
      <c r="E125" t="s">
        <v>10896</v>
      </c>
      <c r="F125">
        <v>20140814</v>
      </c>
      <c r="G125">
        <v>2014</v>
      </c>
      <c r="J125">
        <v>715</v>
      </c>
      <c r="K125">
        <v>720</v>
      </c>
      <c r="L125" t="s">
        <v>10897</v>
      </c>
      <c r="M125" t="s">
        <v>9948</v>
      </c>
      <c r="N125" t="s">
        <v>10898</v>
      </c>
      <c r="O125" t="s">
        <v>1038</v>
      </c>
      <c r="Q125" t="s">
        <v>10899</v>
      </c>
      <c r="S125" t="s">
        <v>10900</v>
      </c>
      <c r="T125" t="s">
        <v>10901</v>
      </c>
      <c r="U125" t="s">
        <v>10902</v>
      </c>
      <c r="W125">
        <v>12</v>
      </c>
      <c r="Y125">
        <v>22</v>
      </c>
      <c r="AC125" t="s">
        <v>10903</v>
      </c>
      <c r="AE125" t="s">
        <v>124</v>
      </c>
      <c r="AF125" t="s">
        <v>9645</v>
      </c>
    </row>
    <row r="126" spans="2:32" x14ac:dyDescent="0.55000000000000004">
      <c r="B126" t="s">
        <v>1045</v>
      </c>
      <c r="C126" t="s">
        <v>10885</v>
      </c>
      <c r="D126" t="s">
        <v>734</v>
      </c>
      <c r="E126" t="s">
        <v>10886</v>
      </c>
      <c r="F126">
        <v>20141120</v>
      </c>
      <c r="G126">
        <v>2014</v>
      </c>
      <c r="J126">
        <v>468</v>
      </c>
      <c r="K126">
        <v>473</v>
      </c>
      <c r="L126" t="s">
        <v>10887</v>
      </c>
      <c r="N126" t="s">
        <v>10888</v>
      </c>
      <c r="O126" t="s">
        <v>1047</v>
      </c>
      <c r="Q126" t="s">
        <v>10889</v>
      </c>
      <c r="S126" t="s">
        <v>10890</v>
      </c>
      <c r="T126" t="s">
        <v>10891</v>
      </c>
      <c r="U126" t="s">
        <v>10892</v>
      </c>
      <c r="W126">
        <v>1</v>
      </c>
      <c r="Y126">
        <v>28</v>
      </c>
      <c r="AC126" t="s">
        <v>10893</v>
      </c>
      <c r="AE126" t="s">
        <v>124</v>
      </c>
      <c r="AF126" t="s">
        <v>9645</v>
      </c>
    </row>
    <row r="127" spans="2:32" x14ac:dyDescent="0.55000000000000004">
      <c r="B127" t="s">
        <v>10809</v>
      </c>
      <c r="C127" t="s">
        <v>10810</v>
      </c>
      <c r="D127" t="s">
        <v>10811</v>
      </c>
      <c r="E127" t="s">
        <v>10812</v>
      </c>
      <c r="F127">
        <v>20141215</v>
      </c>
      <c r="G127">
        <v>2014</v>
      </c>
      <c r="J127">
        <v>146</v>
      </c>
      <c r="K127">
        <v>151</v>
      </c>
      <c r="L127" t="s">
        <v>10813</v>
      </c>
      <c r="N127" t="s">
        <v>10814</v>
      </c>
      <c r="O127" t="s">
        <v>1314</v>
      </c>
      <c r="Q127" t="s">
        <v>10815</v>
      </c>
      <c r="R127" t="s">
        <v>10816</v>
      </c>
      <c r="S127" t="s">
        <v>10817</v>
      </c>
      <c r="T127" t="s">
        <v>10818</v>
      </c>
      <c r="U127" t="s">
        <v>10819</v>
      </c>
      <c r="W127">
        <v>0</v>
      </c>
      <c r="Y127">
        <v>14</v>
      </c>
      <c r="AC127" t="s">
        <v>10820</v>
      </c>
      <c r="AE127" t="s">
        <v>124</v>
      </c>
      <c r="AF127" t="s">
        <v>9645</v>
      </c>
    </row>
    <row r="128" spans="2:32" x14ac:dyDescent="0.55000000000000004">
      <c r="B128" t="s">
        <v>1500</v>
      </c>
      <c r="C128" t="s">
        <v>10990</v>
      </c>
      <c r="D128" t="s">
        <v>10991</v>
      </c>
      <c r="E128" t="s">
        <v>10992</v>
      </c>
      <c r="F128">
        <v>20140818</v>
      </c>
      <c r="G128">
        <v>2014</v>
      </c>
      <c r="J128">
        <v>29</v>
      </c>
      <c r="K128">
        <v>32</v>
      </c>
      <c r="L128" t="s">
        <v>10993</v>
      </c>
      <c r="N128" t="s">
        <v>10994</v>
      </c>
      <c r="O128" t="s">
        <v>1503</v>
      </c>
      <c r="Q128" t="s">
        <v>10995</v>
      </c>
      <c r="R128" t="s">
        <v>10996</v>
      </c>
      <c r="S128" t="s">
        <v>10997</v>
      </c>
      <c r="T128" t="s">
        <v>10998</v>
      </c>
      <c r="U128" t="s">
        <v>10999</v>
      </c>
      <c r="W128">
        <v>0</v>
      </c>
      <c r="Y128">
        <v>11</v>
      </c>
      <c r="AC128" t="s">
        <v>11000</v>
      </c>
      <c r="AE128" t="s">
        <v>124</v>
      </c>
      <c r="AF128" t="s">
        <v>9645</v>
      </c>
    </row>
    <row r="129" spans="2:32" x14ac:dyDescent="0.55000000000000004">
      <c r="B129" t="s">
        <v>1548</v>
      </c>
      <c r="C129" t="s">
        <v>10916</v>
      </c>
      <c r="D129" t="s">
        <v>11009</v>
      </c>
      <c r="E129" t="s">
        <v>10975</v>
      </c>
      <c r="F129">
        <v>20140522</v>
      </c>
      <c r="G129">
        <v>2014</v>
      </c>
      <c r="J129">
        <v>378</v>
      </c>
      <c r="K129">
        <v>382</v>
      </c>
      <c r="L129" t="s">
        <v>11010</v>
      </c>
      <c r="N129" t="s">
        <v>10977</v>
      </c>
      <c r="O129" t="s">
        <v>1550</v>
      </c>
      <c r="Q129" t="s">
        <v>11011</v>
      </c>
      <c r="S129" t="s">
        <v>11012</v>
      </c>
      <c r="T129" t="s">
        <v>11013</v>
      </c>
      <c r="U129" t="s">
        <v>11014</v>
      </c>
      <c r="W129">
        <v>4</v>
      </c>
      <c r="Y129">
        <v>16</v>
      </c>
      <c r="AC129" t="s">
        <v>10983</v>
      </c>
      <c r="AE129" t="s">
        <v>124</v>
      </c>
      <c r="AF129" t="s">
        <v>9645</v>
      </c>
    </row>
    <row r="130" spans="2:32" x14ac:dyDescent="0.55000000000000004">
      <c r="B130" t="s">
        <v>1762</v>
      </c>
      <c r="C130" t="s">
        <v>10874</v>
      </c>
      <c r="D130" t="s">
        <v>139</v>
      </c>
      <c r="E130" t="s">
        <v>10875</v>
      </c>
      <c r="F130">
        <v>20140814</v>
      </c>
      <c r="G130">
        <v>2014</v>
      </c>
      <c r="J130">
        <v>1</v>
      </c>
      <c r="K130">
        <v>6</v>
      </c>
      <c r="L130" t="s">
        <v>10876</v>
      </c>
      <c r="M130" t="s">
        <v>10877</v>
      </c>
      <c r="N130" t="s">
        <v>10878</v>
      </c>
      <c r="O130" t="s">
        <v>1765</v>
      </c>
      <c r="Q130" t="s">
        <v>10879</v>
      </c>
      <c r="R130" t="s">
        <v>10880</v>
      </c>
      <c r="S130" t="s">
        <v>10881</v>
      </c>
      <c r="T130" t="s">
        <v>10882</v>
      </c>
      <c r="U130" t="s">
        <v>10883</v>
      </c>
      <c r="W130">
        <v>3</v>
      </c>
      <c r="Y130">
        <v>23</v>
      </c>
      <c r="AC130" t="s">
        <v>10884</v>
      </c>
      <c r="AE130" t="s">
        <v>124</v>
      </c>
      <c r="AF130" t="s">
        <v>9645</v>
      </c>
    </row>
    <row r="131" spans="2:32" x14ac:dyDescent="0.55000000000000004">
      <c r="B131" t="s">
        <v>1890</v>
      </c>
      <c r="C131" t="s">
        <v>11023</v>
      </c>
      <c r="D131" t="s">
        <v>11024</v>
      </c>
      <c r="E131" t="s">
        <v>10842</v>
      </c>
      <c r="F131">
        <v>20140908</v>
      </c>
      <c r="G131">
        <v>2014</v>
      </c>
      <c r="J131">
        <v>272</v>
      </c>
      <c r="K131">
        <v>277</v>
      </c>
      <c r="L131" t="s">
        <v>11025</v>
      </c>
      <c r="N131" t="s">
        <v>10844</v>
      </c>
      <c r="O131" t="s">
        <v>1892</v>
      </c>
      <c r="Q131" t="s">
        <v>11026</v>
      </c>
      <c r="R131" t="s">
        <v>11027</v>
      </c>
      <c r="S131" t="s">
        <v>11028</v>
      </c>
      <c r="T131" t="s">
        <v>11029</v>
      </c>
      <c r="U131" t="s">
        <v>11030</v>
      </c>
      <c r="W131">
        <v>6</v>
      </c>
      <c r="Y131">
        <v>15</v>
      </c>
      <c r="AC131" t="s">
        <v>10850</v>
      </c>
      <c r="AE131" t="s">
        <v>124</v>
      </c>
      <c r="AF131" t="s">
        <v>9645</v>
      </c>
    </row>
    <row r="132" spans="2:32" x14ac:dyDescent="0.55000000000000004">
      <c r="B132" t="s">
        <v>1946</v>
      </c>
      <c r="C132" t="s">
        <v>11001</v>
      </c>
      <c r="D132" t="s">
        <v>11002</v>
      </c>
      <c r="E132" t="s">
        <v>10866</v>
      </c>
      <c r="F132">
        <v>20141106</v>
      </c>
      <c r="G132">
        <v>2014</v>
      </c>
      <c r="J132">
        <v>176</v>
      </c>
      <c r="K132">
        <v>181</v>
      </c>
      <c r="L132" t="s">
        <v>11003</v>
      </c>
      <c r="M132" t="s">
        <v>10064</v>
      </c>
      <c r="N132" t="s">
        <v>10868</v>
      </c>
      <c r="O132" t="s">
        <v>1948</v>
      </c>
      <c r="Q132" t="s">
        <v>11004</v>
      </c>
      <c r="R132" t="s">
        <v>11005</v>
      </c>
      <c r="S132" t="s">
        <v>11006</v>
      </c>
      <c r="T132" t="s">
        <v>11007</v>
      </c>
      <c r="U132" t="s">
        <v>11008</v>
      </c>
      <c r="W132">
        <v>6</v>
      </c>
      <c r="Y132">
        <v>20</v>
      </c>
      <c r="AC132" t="s">
        <v>10873</v>
      </c>
      <c r="AE132" t="s">
        <v>124</v>
      </c>
      <c r="AF132" t="s">
        <v>9645</v>
      </c>
    </row>
    <row r="133" spans="2:32" x14ac:dyDescent="0.55000000000000004">
      <c r="B133" t="s">
        <v>2026</v>
      </c>
      <c r="C133" t="s">
        <v>10950</v>
      </c>
      <c r="D133" t="s">
        <v>10951</v>
      </c>
      <c r="E133" t="s">
        <v>10918</v>
      </c>
      <c r="F133">
        <v>20150126</v>
      </c>
      <c r="G133">
        <v>2014</v>
      </c>
      <c r="J133">
        <v>145</v>
      </c>
      <c r="K133">
        <v>150</v>
      </c>
      <c r="L133" t="s">
        <v>10952</v>
      </c>
      <c r="N133" t="s">
        <v>10920</v>
      </c>
      <c r="O133" t="s">
        <v>2029</v>
      </c>
      <c r="Q133" t="s">
        <v>10953</v>
      </c>
      <c r="R133" t="s">
        <v>10954</v>
      </c>
      <c r="T133" t="s">
        <v>10923</v>
      </c>
      <c r="U133" t="s">
        <v>10955</v>
      </c>
      <c r="W133">
        <v>4</v>
      </c>
      <c r="Y133">
        <v>29</v>
      </c>
      <c r="AC133" t="s">
        <v>10925</v>
      </c>
      <c r="AE133" t="s">
        <v>124</v>
      </c>
      <c r="AF133" t="s">
        <v>9645</v>
      </c>
    </row>
    <row r="134" spans="2:32" x14ac:dyDescent="0.55000000000000004">
      <c r="B134" t="s">
        <v>10863</v>
      </c>
      <c r="C134" t="s">
        <v>10864</v>
      </c>
      <c r="D134" t="s">
        <v>10865</v>
      </c>
      <c r="E134" t="s">
        <v>10866</v>
      </c>
      <c r="F134">
        <v>20141106</v>
      </c>
      <c r="G134">
        <v>2014</v>
      </c>
      <c r="J134">
        <v>267</v>
      </c>
      <c r="K134">
        <v>273</v>
      </c>
      <c r="L134" t="s">
        <v>10867</v>
      </c>
      <c r="M134" t="s">
        <v>10064</v>
      </c>
      <c r="N134" t="s">
        <v>10868</v>
      </c>
      <c r="O134" t="s">
        <v>2068</v>
      </c>
      <c r="Q134" t="s">
        <v>10869</v>
      </c>
      <c r="S134" t="s">
        <v>10870</v>
      </c>
      <c r="T134" t="s">
        <v>10871</v>
      </c>
      <c r="U134" t="s">
        <v>10872</v>
      </c>
      <c r="W134">
        <v>3</v>
      </c>
      <c r="Y134">
        <v>45</v>
      </c>
      <c r="AC134" t="s">
        <v>10873</v>
      </c>
      <c r="AE134" t="s">
        <v>124</v>
      </c>
      <c r="AF134" t="s">
        <v>9645</v>
      </c>
    </row>
    <row r="135" spans="2:32" x14ac:dyDescent="0.55000000000000004">
      <c r="B135" t="s">
        <v>2173</v>
      </c>
      <c r="C135" t="s">
        <v>10973</v>
      </c>
      <c r="D135" t="s">
        <v>10974</v>
      </c>
      <c r="E135" t="s">
        <v>10975</v>
      </c>
      <c r="F135">
        <v>20140522</v>
      </c>
      <c r="G135">
        <v>2014</v>
      </c>
      <c r="J135">
        <v>531</v>
      </c>
      <c r="K135">
        <v>538</v>
      </c>
      <c r="L135" t="s">
        <v>10976</v>
      </c>
      <c r="N135" t="s">
        <v>10977</v>
      </c>
      <c r="O135" t="s">
        <v>2174</v>
      </c>
      <c r="Q135" t="s">
        <v>10978</v>
      </c>
      <c r="R135" t="s">
        <v>10979</v>
      </c>
      <c r="S135" t="s">
        <v>10980</v>
      </c>
      <c r="T135" t="s">
        <v>10981</v>
      </c>
      <c r="U135" t="s">
        <v>10982</v>
      </c>
      <c r="W135">
        <v>12</v>
      </c>
      <c r="X135">
        <v>1</v>
      </c>
      <c r="Y135">
        <v>35</v>
      </c>
      <c r="AC135" t="s">
        <v>10983</v>
      </c>
      <c r="AE135" t="s">
        <v>124</v>
      </c>
      <c r="AF135" t="s">
        <v>9645</v>
      </c>
    </row>
    <row r="136" spans="2:32" x14ac:dyDescent="0.55000000000000004">
      <c r="B136" t="s">
        <v>2342</v>
      </c>
      <c r="C136" t="s">
        <v>11048</v>
      </c>
      <c r="D136" t="s">
        <v>11049</v>
      </c>
      <c r="E136" t="s">
        <v>11050</v>
      </c>
      <c r="F136">
        <v>20141023</v>
      </c>
      <c r="G136">
        <v>2014</v>
      </c>
      <c r="J136">
        <v>132</v>
      </c>
      <c r="K136">
        <v>136</v>
      </c>
      <c r="L136" t="s">
        <v>11051</v>
      </c>
      <c r="M136" t="s">
        <v>11052</v>
      </c>
      <c r="N136" t="s">
        <v>11053</v>
      </c>
      <c r="O136" t="s">
        <v>2345</v>
      </c>
      <c r="Q136" t="s">
        <v>11054</v>
      </c>
      <c r="R136" t="s">
        <v>11055</v>
      </c>
      <c r="S136" t="s">
        <v>11056</v>
      </c>
      <c r="T136" t="s">
        <v>11057</v>
      </c>
      <c r="U136" t="s">
        <v>11058</v>
      </c>
      <c r="W136">
        <v>3</v>
      </c>
      <c r="Y136">
        <v>15</v>
      </c>
      <c r="AC136" t="s">
        <v>11059</v>
      </c>
      <c r="AE136" t="s">
        <v>124</v>
      </c>
      <c r="AF136" t="s">
        <v>9645</v>
      </c>
    </row>
    <row r="137" spans="2:32" x14ac:dyDescent="0.55000000000000004">
      <c r="B137" t="s">
        <v>10831</v>
      </c>
      <c r="C137" t="s">
        <v>10832</v>
      </c>
      <c r="E137" t="s">
        <v>10833</v>
      </c>
      <c r="F137">
        <v>20140624</v>
      </c>
      <c r="G137">
        <v>2014</v>
      </c>
      <c r="J137">
        <v>1</v>
      </c>
      <c r="K137">
        <v>7</v>
      </c>
      <c r="L137" t="s">
        <v>10834</v>
      </c>
      <c r="N137" t="s">
        <v>10835</v>
      </c>
      <c r="Q137" t="s">
        <v>10836</v>
      </c>
      <c r="W137">
        <v>0</v>
      </c>
      <c r="AC137" t="s">
        <v>10837</v>
      </c>
      <c r="AE137" t="s">
        <v>10838</v>
      </c>
      <c r="AF137" t="s">
        <v>10839</v>
      </c>
    </row>
    <row r="138" spans="2:32" x14ac:dyDescent="0.55000000000000004">
      <c r="B138" t="s">
        <v>10926</v>
      </c>
      <c r="C138" t="s">
        <v>10927</v>
      </c>
      <c r="D138" t="s">
        <v>10928</v>
      </c>
      <c r="E138" t="s">
        <v>10929</v>
      </c>
      <c r="F138">
        <v>20150119</v>
      </c>
      <c r="G138">
        <v>2014</v>
      </c>
      <c r="J138">
        <v>95</v>
      </c>
      <c r="K138">
        <v>104</v>
      </c>
      <c r="L138" t="s">
        <v>10930</v>
      </c>
      <c r="N138" t="s">
        <v>10931</v>
      </c>
      <c r="O138" t="s">
        <v>2481</v>
      </c>
      <c r="Q138" t="s">
        <v>10932</v>
      </c>
      <c r="R138" t="s">
        <v>10933</v>
      </c>
      <c r="S138" t="s">
        <v>10934</v>
      </c>
      <c r="T138" t="s">
        <v>10935</v>
      </c>
      <c r="U138" t="s">
        <v>10936</v>
      </c>
      <c r="W138">
        <v>0</v>
      </c>
      <c r="Y138">
        <v>17</v>
      </c>
      <c r="AC138" t="s">
        <v>10937</v>
      </c>
      <c r="AE138" t="s">
        <v>124</v>
      </c>
      <c r="AF138" t="s">
        <v>9645</v>
      </c>
    </row>
    <row r="139" spans="2:32" x14ac:dyDescent="0.55000000000000004">
      <c r="B139" t="s">
        <v>10938</v>
      </c>
      <c r="C139" t="s">
        <v>10939</v>
      </c>
      <c r="D139" t="s">
        <v>10940</v>
      </c>
      <c r="E139" t="s">
        <v>10941</v>
      </c>
      <c r="F139">
        <v>20150713</v>
      </c>
      <c r="G139">
        <v>2014</v>
      </c>
      <c r="J139">
        <v>251</v>
      </c>
      <c r="K139">
        <v>256</v>
      </c>
      <c r="L139" t="s">
        <v>10942</v>
      </c>
      <c r="N139" t="s">
        <v>10943</v>
      </c>
      <c r="O139" t="s">
        <v>2626</v>
      </c>
      <c r="Q139" t="s">
        <v>10944</v>
      </c>
      <c r="R139" t="s">
        <v>10945</v>
      </c>
      <c r="S139" t="s">
        <v>10946</v>
      </c>
      <c r="T139" t="s">
        <v>10947</v>
      </c>
      <c r="U139" t="s">
        <v>10948</v>
      </c>
      <c r="W139">
        <v>0</v>
      </c>
      <c r="Y139">
        <v>6</v>
      </c>
      <c r="AC139" t="s">
        <v>10949</v>
      </c>
      <c r="AE139" t="s">
        <v>124</v>
      </c>
      <c r="AF139" t="s">
        <v>9645</v>
      </c>
    </row>
    <row r="140" spans="2:32" x14ac:dyDescent="0.55000000000000004">
      <c r="B140" t="s">
        <v>2757</v>
      </c>
      <c r="C140" t="s">
        <v>10904</v>
      </c>
      <c r="D140" t="s">
        <v>10905</v>
      </c>
      <c r="E140" t="s">
        <v>10906</v>
      </c>
      <c r="F140">
        <v>20150611</v>
      </c>
      <c r="G140">
        <v>2014</v>
      </c>
      <c r="H140" t="s">
        <v>10907</v>
      </c>
      <c r="J140">
        <v>1</v>
      </c>
      <c r="K140">
        <v>8</v>
      </c>
      <c r="L140" t="s">
        <v>10908</v>
      </c>
      <c r="M140" t="s">
        <v>10729</v>
      </c>
      <c r="N140" t="s">
        <v>10909</v>
      </c>
      <c r="O140" t="s">
        <v>2758</v>
      </c>
      <c r="Q140" t="s">
        <v>10910</v>
      </c>
      <c r="R140" t="s">
        <v>10911</v>
      </c>
      <c r="S140" t="s">
        <v>10912</v>
      </c>
      <c r="T140" t="s">
        <v>10913</v>
      </c>
      <c r="U140" t="s">
        <v>10914</v>
      </c>
      <c r="W140">
        <v>0</v>
      </c>
      <c r="Y140">
        <v>31</v>
      </c>
      <c r="AC140" t="s">
        <v>10915</v>
      </c>
      <c r="AE140" t="s">
        <v>124</v>
      </c>
      <c r="AF140" t="s">
        <v>9645</v>
      </c>
    </row>
    <row r="141" spans="2:32" x14ac:dyDescent="0.55000000000000004">
      <c r="B141" t="s">
        <v>2997</v>
      </c>
      <c r="C141" t="s">
        <v>10840</v>
      </c>
      <c r="D141" t="s">
        <v>10841</v>
      </c>
      <c r="E141" t="s">
        <v>10842</v>
      </c>
      <c r="F141">
        <v>20140908</v>
      </c>
      <c r="G141">
        <v>2014</v>
      </c>
      <c r="J141">
        <v>73</v>
      </c>
      <c r="K141">
        <v>78</v>
      </c>
      <c r="L141" t="s">
        <v>10843</v>
      </c>
      <c r="N141" t="s">
        <v>10844</v>
      </c>
      <c r="O141" t="s">
        <v>2998</v>
      </c>
      <c r="Q141" t="s">
        <v>10845</v>
      </c>
      <c r="R141" t="s">
        <v>10846</v>
      </c>
      <c r="S141" t="s">
        <v>10847</v>
      </c>
      <c r="T141" t="s">
        <v>10848</v>
      </c>
      <c r="U141" t="s">
        <v>10849</v>
      </c>
      <c r="W141">
        <v>6</v>
      </c>
      <c r="Y141">
        <v>15</v>
      </c>
      <c r="AC141" t="s">
        <v>10850</v>
      </c>
      <c r="AE141" t="s">
        <v>124</v>
      </c>
      <c r="AF141" t="s">
        <v>9645</v>
      </c>
    </row>
    <row r="142" spans="2:32" x14ac:dyDescent="0.55000000000000004">
      <c r="B142" t="s">
        <v>3010</v>
      </c>
      <c r="C142" t="s">
        <v>10984</v>
      </c>
      <c r="D142" t="s">
        <v>10841</v>
      </c>
      <c r="E142" t="s">
        <v>10842</v>
      </c>
      <c r="F142">
        <v>20140908</v>
      </c>
      <c r="G142">
        <v>2014</v>
      </c>
      <c r="J142">
        <v>124</v>
      </c>
      <c r="K142">
        <v>129</v>
      </c>
      <c r="L142" t="s">
        <v>10985</v>
      </c>
      <c r="N142" t="s">
        <v>10844</v>
      </c>
      <c r="O142" t="s">
        <v>3011</v>
      </c>
      <c r="Q142" t="s">
        <v>10986</v>
      </c>
      <c r="S142" t="s">
        <v>10987</v>
      </c>
      <c r="T142" t="s">
        <v>10988</v>
      </c>
      <c r="U142" t="s">
        <v>10989</v>
      </c>
      <c r="W142">
        <v>0</v>
      </c>
      <c r="Y142">
        <v>11</v>
      </c>
      <c r="AC142" t="s">
        <v>10850</v>
      </c>
      <c r="AE142" t="s">
        <v>124</v>
      </c>
      <c r="AF142" t="s">
        <v>9645</v>
      </c>
    </row>
    <row r="143" spans="2:32" x14ac:dyDescent="0.55000000000000004">
      <c r="B143" t="s">
        <v>3023</v>
      </c>
      <c r="C143" t="s">
        <v>11041</v>
      </c>
      <c r="D143" t="s">
        <v>11009</v>
      </c>
      <c r="E143" t="s">
        <v>10896</v>
      </c>
      <c r="F143">
        <v>20140814</v>
      </c>
      <c r="G143">
        <v>2014</v>
      </c>
      <c r="J143">
        <v>709</v>
      </c>
      <c r="K143">
        <v>714</v>
      </c>
      <c r="L143" t="s">
        <v>11042</v>
      </c>
      <c r="M143" t="s">
        <v>9948</v>
      </c>
      <c r="N143" t="s">
        <v>10898</v>
      </c>
      <c r="O143" t="s">
        <v>3024</v>
      </c>
      <c r="Q143" t="s">
        <v>11043</v>
      </c>
      <c r="R143" t="s">
        <v>11044</v>
      </c>
      <c r="S143" t="s">
        <v>11045</v>
      </c>
      <c r="T143" t="s">
        <v>11046</v>
      </c>
      <c r="U143" t="s">
        <v>11047</v>
      </c>
      <c r="W143">
        <v>5</v>
      </c>
      <c r="Y143">
        <v>28</v>
      </c>
      <c r="AC143" t="s">
        <v>10903</v>
      </c>
      <c r="AE143" t="s">
        <v>124</v>
      </c>
      <c r="AF143" t="s">
        <v>9645</v>
      </c>
    </row>
    <row r="144" spans="2:32" x14ac:dyDescent="0.55000000000000004">
      <c r="B144" t="s">
        <v>3040</v>
      </c>
      <c r="C144" t="s">
        <v>11060</v>
      </c>
      <c r="D144" t="s">
        <v>10991</v>
      </c>
      <c r="E144" t="s">
        <v>11061</v>
      </c>
      <c r="F144">
        <v>20140814</v>
      </c>
      <c r="G144">
        <v>2014</v>
      </c>
      <c r="J144">
        <v>177</v>
      </c>
      <c r="K144">
        <v>181</v>
      </c>
      <c r="L144" t="s">
        <v>11062</v>
      </c>
      <c r="N144" t="s">
        <v>11063</v>
      </c>
      <c r="O144" t="s">
        <v>3043</v>
      </c>
      <c r="Q144" t="s">
        <v>11064</v>
      </c>
      <c r="R144" t="s">
        <v>11065</v>
      </c>
      <c r="S144" t="s">
        <v>11066</v>
      </c>
      <c r="T144" t="s">
        <v>11067</v>
      </c>
      <c r="U144" t="s">
        <v>11068</v>
      </c>
      <c r="W144">
        <v>2</v>
      </c>
      <c r="Y144">
        <v>19</v>
      </c>
      <c r="AC144" t="s">
        <v>11069</v>
      </c>
      <c r="AE144" t="s">
        <v>124</v>
      </c>
      <c r="AF144" t="s">
        <v>9645</v>
      </c>
    </row>
    <row r="145" spans="2:32" x14ac:dyDescent="0.55000000000000004">
      <c r="B145" t="s">
        <v>3067</v>
      </c>
      <c r="C145" t="s">
        <v>10885</v>
      </c>
      <c r="D145" t="s">
        <v>10747</v>
      </c>
      <c r="E145" t="s">
        <v>10886</v>
      </c>
      <c r="F145">
        <v>20141120</v>
      </c>
      <c r="G145">
        <v>2014</v>
      </c>
      <c r="J145">
        <v>82</v>
      </c>
      <c r="K145">
        <v>87</v>
      </c>
      <c r="L145" t="s">
        <v>10968</v>
      </c>
      <c r="N145" t="s">
        <v>10888</v>
      </c>
      <c r="O145" t="s">
        <v>3068</v>
      </c>
      <c r="Q145" t="s">
        <v>10969</v>
      </c>
      <c r="S145" t="s">
        <v>10970</v>
      </c>
      <c r="T145" t="s">
        <v>10971</v>
      </c>
      <c r="U145" t="s">
        <v>10972</v>
      </c>
      <c r="W145">
        <v>1</v>
      </c>
      <c r="Y145">
        <v>33</v>
      </c>
      <c r="AC145" t="s">
        <v>10893</v>
      </c>
      <c r="AE145" t="s">
        <v>124</v>
      </c>
      <c r="AF145" t="s">
        <v>9645</v>
      </c>
    </row>
    <row r="146" spans="2:32" x14ac:dyDescent="0.55000000000000004">
      <c r="B146" t="s">
        <v>3104</v>
      </c>
      <c r="C146" t="s">
        <v>10956</v>
      </c>
      <c r="D146" t="s">
        <v>10957</v>
      </c>
      <c r="E146" t="s">
        <v>10958</v>
      </c>
      <c r="F146">
        <v>20141120</v>
      </c>
      <c r="G146">
        <v>2014</v>
      </c>
      <c r="J146">
        <v>162</v>
      </c>
      <c r="K146">
        <v>167</v>
      </c>
      <c r="L146" t="s">
        <v>10959</v>
      </c>
      <c r="M146" t="s">
        <v>10960</v>
      </c>
      <c r="N146" t="s">
        <v>10961</v>
      </c>
      <c r="O146" t="s">
        <v>3107</v>
      </c>
      <c r="Q146" t="s">
        <v>10962</v>
      </c>
      <c r="R146" t="s">
        <v>10963</v>
      </c>
      <c r="S146" t="s">
        <v>10964</v>
      </c>
      <c r="T146" t="s">
        <v>10965</v>
      </c>
      <c r="U146" t="s">
        <v>10966</v>
      </c>
      <c r="W146">
        <v>1</v>
      </c>
      <c r="Y146">
        <v>10</v>
      </c>
      <c r="AC146" t="s">
        <v>10967</v>
      </c>
      <c r="AE146" t="s">
        <v>124</v>
      </c>
      <c r="AF146" t="s">
        <v>9645</v>
      </c>
    </row>
    <row r="147" spans="2:32" x14ac:dyDescent="0.55000000000000004">
      <c r="B147" t="s">
        <v>3112</v>
      </c>
      <c r="C147" t="s">
        <v>10916</v>
      </c>
      <c r="D147" t="s">
        <v>10917</v>
      </c>
      <c r="E147" t="s">
        <v>10918</v>
      </c>
      <c r="F147">
        <v>20150126</v>
      </c>
      <c r="G147">
        <v>2014</v>
      </c>
      <c r="J147">
        <v>29</v>
      </c>
      <c r="K147">
        <v>34</v>
      </c>
      <c r="L147" t="s">
        <v>10919</v>
      </c>
      <c r="N147" t="s">
        <v>10920</v>
      </c>
      <c r="O147" t="s">
        <v>3113</v>
      </c>
      <c r="Q147" t="s">
        <v>10921</v>
      </c>
      <c r="S147" t="s">
        <v>10922</v>
      </c>
      <c r="T147" t="s">
        <v>10923</v>
      </c>
      <c r="U147" t="s">
        <v>10924</v>
      </c>
      <c r="W147">
        <v>4</v>
      </c>
      <c r="Y147">
        <v>20</v>
      </c>
      <c r="AC147" t="s">
        <v>10925</v>
      </c>
      <c r="AE147" t="s">
        <v>124</v>
      </c>
      <c r="AF147" t="s">
        <v>9645</v>
      </c>
    </row>
    <row r="148" spans="2:32" x14ac:dyDescent="0.55000000000000004">
      <c r="B148" t="s">
        <v>360</v>
      </c>
      <c r="C148" t="s">
        <v>11160</v>
      </c>
      <c r="D148" t="s">
        <v>11161</v>
      </c>
      <c r="E148" t="s">
        <v>11162</v>
      </c>
      <c r="F148">
        <v>20150910</v>
      </c>
      <c r="G148">
        <v>2015</v>
      </c>
      <c r="J148">
        <v>1</v>
      </c>
      <c r="K148">
        <v>9</v>
      </c>
      <c r="L148" t="s">
        <v>11163</v>
      </c>
      <c r="N148" t="s">
        <v>11164</v>
      </c>
      <c r="O148" t="s">
        <v>363</v>
      </c>
      <c r="Q148" t="s">
        <v>11165</v>
      </c>
      <c r="R148" t="s">
        <v>11166</v>
      </c>
      <c r="S148" t="s">
        <v>11167</v>
      </c>
      <c r="T148" t="s">
        <v>11168</v>
      </c>
      <c r="U148" t="s">
        <v>11169</v>
      </c>
      <c r="W148">
        <v>0</v>
      </c>
      <c r="Y148">
        <v>21</v>
      </c>
      <c r="AC148" t="s">
        <v>11170</v>
      </c>
      <c r="AE148" t="s">
        <v>124</v>
      </c>
      <c r="AF148" t="s">
        <v>9645</v>
      </c>
    </row>
    <row r="149" spans="2:32" x14ac:dyDescent="0.55000000000000004">
      <c r="B149" t="s">
        <v>544</v>
      </c>
      <c r="C149" t="s">
        <v>11315</v>
      </c>
      <c r="D149" t="s">
        <v>11316</v>
      </c>
      <c r="E149" t="s">
        <v>11317</v>
      </c>
      <c r="F149">
        <v>20151008</v>
      </c>
      <c r="G149">
        <v>2015</v>
      </c>
      <c r="J149">
        <v>1054</v>
      </c>
      <c r="K149">
        <v>1059</v>
      </c>
      <c r="L149" t="s">
        <v>11318</v>
      </c>
      <c r="M149" t="s">
        <v>9767</v>
      </c>
      <c r="N149" t="s">
        <v>11319</v>
      </c>
      <c r="O149" t="s">
        <v>547</v>
      </c>
      <c r="Q149" t="s">
        <v>11320</v>
      </c>
      <c r="R149" t="s">
        <v>11321</v>
      </c>
      <c r="S149" t="s">
        <v>11322</v>
      </c>
      <c r="T149" t="s">
        <v>11323</v>
      </c>
      <c r="U149" t="s">
        <v>11324</v>
      </c>
      <c r="W149">
        <v>1</v>
      </c>
      <c r="Y149">
        <v>28</v>
      </c>
      <c r="AC149" t="s">
        <v>11325</v>
      </c>
      <c r="AE149" t="s">
        <v>124</v>
      </c>
      <c r="AF149" t="s">
        <v>9645</v>
      </c>
    </row>
    <row r="150" spans="2:32" x14ac:dyDescent="0.55000000000000004">
      <c r="B150" t="s">
        <v>624</v>
      </c>
      <c r="C150" t="s">
        <v>11128</v>
      </c>
      <c r="D150" t="s">
        <v>11129</v>
      </c>
      <c r="E150" t="s">
        <v>11092</v>
      </c>
      <c r="F150">
        <v>20151112</v>
      </c>
      <c r="G150">
        <v>2015</v>
      </c>
      <c r="J150">
        <v>263</v>
      </c>
      <c r="K150">
        <v>271</v>
      </c>
      <c r="L150" t="s">
        <v>11130</v>
      </c>
      <c r="N150" t="s">
        <v>11094</v>
      </c>
      <c r="Q150" t="s">
        <v>11131</v>
      </c>
      <c r="R150" t="s">
        <v>11132</v>
      </c>
      <c r="S150" t="s">
        <v>11133</v>
      </c>
      <c r="T150" t="s">
        <v>11134</v>
      </c>
      <c r="U150" t="s">
        <v>11135</v>
      </c>
      <c r="Y150">
        <v>13</v>
      </c>
      <c r="AC150" t="s">
        <v>11100</v>
      </c>
      <c r="AE150" t="s">
        <v>124</v>
      </c>
      <c r="AF150" t="s">
        <v>9645</v>
      </c>
    </row>
    <row r="151" spans="2:32" x14ac:dyDescent="0.55000000000000004">
      <c r="B151" t="s">
        <v>660</v>
      </c>
      <c r="C151" t="s">
        <v>11117</v>
      </c>
      <c r="D151" t="s">
        <v>11118</v>
      </c>
      <c r="E151" t="s">
        <v>11119</v>
      </c>
      <c r="F151">
        <v>20150427</v>
      </c>
      <c r="G151">
        <v>2015</v>
      </c>
      <c r="J151">
        <v>1</v>
      </c>
      <c r="K151">
        <v>10</v>
      </c>
      <c r="L151" t="s">
        <v>11120</v>
      </c>
      <c r="N151" t="s">
        <v>11121</v>
      </c>
      <c r="O151" t="s">
        <v>663</v>
      </c>
      <c r="Q151" t="s">
        <v>11122</v>
      </c>
      <c r="R151" t="s">
        <v>11123</v>
      </c>
      <c r="S151" t="s">
        <v>11124</v>
      </c>
      <c r="T151" t="s">
        <v>11125</v>
      </c>
      <c r="U151" t="s">
        <v>11126</v>
      </c>
      <c r="W151">
        <v>0</v>
      </c>
      <c r="Y151">
        <v>12</v>
      </c>
      <c r="AC151" t="s">
        <v>11127</v>
      </c>
      <c r="AE151" t="s">
        <v>124</v>
      </c>
      <c r="AF151" t="s">
        <v>9645</v>
      </c>
    </row>
    <row r="152" spans="2:32" x14ac:dyDescent="0.55000000000000004">
      <c r="B152" t="s">
        <v>737</v>
      </c>
      <c r="C152" t="s">
        <v>10799</v>
      </c>
      <c r="D152" t="s">
        <v>11285</v>
      </c>
      <c r="E152" t="s">
        <v>11162</v>
      </c>
      <c r="F152">
        <v>20150910</v>
      </c>
      <c r="G152">
        <v>2015</v>
      </c>
      <c r="J152">
        <v>1</v>
      </c>
      <c r="K152">
        <v>9</v>
      </c>
      <c r="L152" t="s">
        <v>11286</v>
      </c>
      <c r="N152" t="s">
        <v>11164</v>
      </c>
      <c r="O152" t="s">
        <v>738</v>
      </c>
      <c r="Q152" t="s">
        <v>11287</v>
      </c>
      <c r="R152" t="s">
        <v>11288</v>
      </c>
      <c r="S152" t="s">
        <v>11289</v>
      </c>
      <c r="T152" t="s">
        <v>11290</v>
      </c>
      <c r="U152" t="s">
        <v>11291</v>
      </c>
      <c r="W152">
        <v>0</v>
      </c>
      <c r="Y152">
        <v>35</v>
      </c>
      <c r="AC152" t="s">
        <v>11170</v>
      </c>
      <c r="AE152" t="s">
        <v>124</v>
      </c>
      <c r="AF152" t="s">
        <v>9645</v>
      </c>
    </row>
    <row r="153" spans="2:32" x14ac:dyDescent="0.55000000000000004">
      <c r="B153" t="s">
        <v>744</v>
      </c>
      <c r="C153" t="s">
        <v>11101</v>
      </c>
      <c r="D153" t="s">
        <v>11102</v>
      </c>
      <c r="E153" t="s">
        <v>11081</v>
      </c>
      <c r="F153">
        <v>20151026</v>
      </c>
      <c r="G153">
        <v>2015</v>
      </c>
      <c r="J153">
        <v>92</v>
      </c>
      <c r="K153">
        <v>97</v>
      </c>
      <c r="L153" t="s">
        <v>11103</v>
      </c>
      <c r="N153" t="s">
        <v>11083</v>
      </c>
      <c r="O153" t="s">
        <v>747</v>
      </c>
      <c r="Q153" t="s">
        <v>11104</v>
      </c>
      <c r="R153" t="s">
        <v>11105</v>
      </c>
      <c r="S153" t="s">
        <v>11106</v>
      </c>
      <c r="T153" t="s">
        <v>11107</v>
      </c>
      <c r="U153" t="s">
        <v>11108</v>
      </c>
      <c r="W153">
        <v>2</v>
      </c>
      <c r="Y153">
        <v>22</v>
      </c>
      <c r="AC153" t="s">
        <v>11089</v>
      </c>
      <c r="AE153" t="s">
        <v>124</v>
      </c>
      <c r="AF153" t="s">
        <v>9645</v>
      </c>
    </row>
    <row r="154" spans="2:32" x14ac:dyDescent="0.55000000000000004">
      <c r="B154" t="s">
        <v>1212</v>
      </c>
      <c r="C154" t="s">
        <v>11259</v>
      </c>
      <c r="D154" t="s">
        <v>11260</v>
      </c>
      <c r="E154" t="s">
        <v>11162</v>
      </c>
      <c r="F154">
        <v>20150910</v>
      </c>
      <c r="G154">
        <v>2015</v>
      </c>
      <c r="J154">
        <v>1</v>
      </c>
      <c r="K154">
        <v>10</v>
      </c>
      <c r="L154" t="s">
        <v>11261</v>
      </c>
      <c r="N154" t="s">
        <v>11164</v>
      </c>
      <c r="O154" t="s">
        <v>1213</v>
      </c>
      <c r="Q154" t="s">
        <v>11262</v>
      </c>
      <c r="R154" t="s">
        <v>11263</v>
      </c>
      <c r="S154" t="s">
        <v>11264</v>
      </c>
      <c r="T154" t="s">
        <v>11265</v>
      </c>
      <c r="U154" t="s">
        <v>11266</v>
      </c>
      <c r="W154">
        <v>0</v>
      </c>
      <c r="Y154">
        <v>22</v>
      </c>
      <c r="AC154" t="s">
        <v>11170</v>
      </c>
      <c r="AE154" t="s">
        <v>124</v>
      </c>
      <c r="AF154" t="s">
        <v>9645</v>
      </c>
    </row>
    <row r="155" spans="2:32" x14ac:dyDescent="0.55000000000000004">
      <c r="B155" t="s">
        <v>1684</v>
      </c>
      <c r="C155" t="s">
        <v>11182</v>
      </c>
      <c r="D155" t="s">
        <v>1690</v>
      </c>
      <c r="E155" t="s">
        <v>11193</v>
      </c>
      <c r="F155">
        <v>20150806</v>
      </c>
      <c r="G155">
        <v>2015</v>
      </c>
      <c r="J155">
        <v>1</v>
      </c>
      <c r="K155">
        <v>6</v>
      </c>
      <c r="L155" t="s">
        <v>11194</v>
      </c>
      <c r="N155" t="s">
        <v>11195</v>
      </c>
      <c r="O155" t="s">
        <v>1687</v>
      </c>
      <c r="Q155" t="s">
        <v>11196</v>
      </c>
      <c r="R155" t="s">
        <v>11197</v>
      </c>
      <c r="S155" t="s">
        <v>11198</v>
      </c>
      <c r="T155" t="s">
        <v>11199</v>
      </c>
      <c r="U155" t="s">
        <v>11200</v>
      </c>
      <c r="W155">
        <v>0</v>
      </c>
      <c r="Y155">
        <v>23</v>
      </c>
      <c r="AC155" t="s">
        <v>11201</v>
      </c>
      <c r="AE155" t="s">
        <v>124</v>
      </c>
      <c r="AF155" t="s">
        <v>9645</v>
      </c>
    </row>
    <row r="156" spans="2:32" x14ac:dyDescent="0.55000000000000004">
      <c r="B156" t="s">
        <v>1693</v>
      </c>
      <c r="C156" t="s">
        <v>11182</v>
      </c>
      <c r="D156" t="s">
        <v>11183</v>
      </c>
      <c r="E156" t="s">
        <v>11184</v>
      </c>
      <c r="F156">
        <v>20150727</v>
      </c>
      <c r="G156">
        <v>2015</v>
      </c>
      <c r="J156">
        <v>62</v>
      </c>
      <c r="K156">
        <v>66</v>
      </c>
      <c r="L156" t="s">
        <v>11185</v>
      </c>
      <c r="N156" t="s">
        <v>11186</v>
      </c>
      <c r="O156" t="s">
        <v>1696</v>
      </c>
      <c r="Q156" t="s">
        <v>11187</v>
      </c>
      <c r="R156" t="s">
        <v>11188</v>
      </c>
      <c r="S156" t="s">
        <v>11189</v>
      </c>
      <c r="T156" t="s">
        <v>11190</v>
      </c>
      <c r="U156" t="s">
        <v>11191</v>
      </c>
      <c r="W156">
        <v>1</v>
      </c>
      <c r="Y156">
        <v>14</v>
      </c>
      <c r="AC156" t="s">
        <v>11192</v>
      </c>
      <c r="AE156" t="s">
        <v>124</v>
      </c>
      <c r="AF156" t="s">
        <v>9645</v>
      </c>
    </row>
    <row r="157" spans="2:32" x14ac:dyDescent="0.55000000000000004">
      <c r="B157" t="s">
        <v>1771</v>
      </c>
      <c r="C157" t="s">
        <v>11202</v>
      </c>
      <c r="D157" t="s">
        <v>11110</v>
      </c>
      <c r="E157" t="s">
        <v>11203</v>
      </c>
      <c r="F157">
        <v>20150903</v>
      </c>
      <c r="G157">
        <v>2015</v>
      </c>
      <c r="J157">
        <v>1</v>
      </c>
      <c r="K157">
        <v>5</v>
      </c>
      <c r="L157" t="s">
        <v>11204</v>
      </c>
      <c r="M157" t="s">
        <v>10877</v>
      </c>
      <c r="N157" t="s">
        <v>11205</v>
      </c>
      <c r="O157" t="s">
        <v>1773</v>
      </c>
      <c r="Q157" t="s">
        <v>11206</v>
      </c>
      <c r="R157" t="s">
        <v>11207</v>
      </c>
      <c r="S157" t="s">
        <v>11208</v>
      </c>
      <c r="T157" t="s">
        <v>11209</v>
      </c>
      <c r="U157" t="s">
        <v>11210</v>
      </c>
      <c r="W157">
        <v>2</v>
      </c>
      <c r="Y157">
        <v>15</v>
      </c>
      <c r="AC157" t="s">
        <v>11211</v>
      </c>
      <c r="AE157" t="s">
        <v>124</v>
      </c>
      <c r="AF157" t="s">
        <v>9645</v>
      </c>
    </row>
    <row r="158" spans="2:32" x14ac:dyDescent="0.55000000000000004">
      <c r="B158" t="s">
        <v>11136</v>
      </c>
      <c r="C158" t="s">
        <v>11137</v>
      </c>
      <c r="D158" t="s">
        <v>11138</v>
      </c>
      <c r="E158" t="s">
        <v>11139</v>
      </c>
      <c r="F158">
        <v>20150813</v>
      </c>
      <c r="G158">
        <v>2015</v>
      </c>
      <c r="J158">
        <v>183</v>
      </c>
      <c r="K158">
        <v>189</v>
      </c>
      <c r="L158" t="s">
        <v>11140</v>
      </c>
      <c r="M158" t="s">
        <v>11141</v>
      </c>
      <c r="N158" t="s">
        <v>11142</v>
      </c>
      <c r="O158" t="s">
        <v>1931</v>
      </c>
      <c r="Q158" t="s">
        <v>11143</v>
      </c>
      <c r="R158" t="s">
        <v>11144</v>
      </c>
      <c r="S158" t="s">
        <v>11145</v>
      </c>
      <c r="T158" t="s">
        <v>11146</v>
      </c>
      <c r="U158" t="s">
        <v>11147</v>
      </c>
      <c r="W158">
        <v>0</v>
      </c>
      <c r="Y158">
        <v>18</v>
      </c>
      <c r="AC158" t="s">
        <v>11148</v>
      </c>
      <c r="AE158" t="s">
        <v>124</v>
      </c>
      <c r="AF158" t="s">
        <v>9645</v>
      </c>
    </row>
    <row r="159" spans="2:32" x14ac:dyDescent="0.55000000000000004">
      <c r="B159" t="s">
        <v>2151</v>
      </c>
      <c r="C159" t="s">
        <v>11267</v>
      </c>
      <c r="D159" t="s">
        <v>10391</v>
      </c>
      <c r="E159" t="s">
        <v>11268</v>
      </c>
      <c r="F159">
        <v>20150622</v>
      </c>
      <c r="G159">
        <v>2015</v>
      </c>
      <c r="J159">
        <v>492</v>
      </c>
      <c r="K159">
        <v>497</v>
      </c>
      <c r="L159" t="s">
        <v>11269</v>
      </c>
      <c r="M159" t="s">
        <v>10628</v>
      </c>
      <c r="N159" t="s">
        <v>11270</v>
      </c>
      <c r="O159" t="s">
        <v>2155</v>
      </c>
      <c r="Q159" t="s">
        <v>11271</v>
      </c>
      <c r="R159" t="s">
        <v>11272</v>
      </c>
      <c r="S159" t="s">
        <v>11273</v>
      </c>
      <c r="T159" t="s">
        <v>11274</v>
      </c>
      <c r="U159" t="s">
        <v>11275</v>
      </c>
      <c r="W159">
        <v>1</v>
      </c>
      <c r="Y159">
        <v>29</v>
      </c>
      <c r="AC159" t="s">
        <v>11276</v>
      </c>
      <c r="AE159" t="s">
        <v>124</v>
      </c>
      <c r="AF159" t="s">
        <v>9645</v>
      </c>
    </row>
    <row r="160" spans="2:32" x14ac:dyDescent="0.55000000000000004">
      <c r="B160" t="s">
        <v>2411</v>
      </c>
      <c r="C160" t="s">
        <v>11149</v>
      </c>
      <c r="D160" t="s">
        <v>11150</v>
      </c>
      <c r="E160" t="s">
        <v>11151</v>
      </c>
      <c r="F160">
        <v>20151026</v>
      </c>
      <c r="G160">
        <v>2015</v>
      </c>
      <c r="J160">
        <v>1</v>
      </c>
      <c r="K160">
        <v>8</v>
      </c>
      <c r="L160" t="s">
        <v>11152</v>
      </c>
      <c r="M160" t="s">
        <v>9698</v>
      </c>
      <c r="N160" t="s">
        <v>11153</v>
      </c>
      <c r="O160" t="s">
        <v>2412</v>
      </c>
      <c r="Q160" t="s">
        <v>11154</v>
      </c>
      <c r="R160" t="s">
        <v>11155</v>
      </c>
      <c r="S160" t="s">
        <v>11156</v>
      </c>
      <c r="T160" t="s">
        <v>11157</v>
      </c>
      <c r="U160" t="s">
        <v>11158</v>
      </c>
      <c r="W160">
        <v>1</v>
      </c>
      <c r="Y160">
        <v>15</v>
      </c>
      <c r="AC160" t="s">
        <v>11159</v>
      </c>
      <c r="AE160" t="s">
        <v>124</v>
      </c>
      <c r="AF160" t="s">
        <v>9645</v>
      </c>
    </row>
    <row r="161" spans="2:32" x14ac:dyDescent="0.55000000000000004">
      <c r="B161" t="s">
        <v>2609</v>
      </c>
      <c r="C161" t="s">
        <v>11222</v>
      </c>
      <c r="D161" t="s">
        <v>11223</v>
      </c>
      <c r="E161" t="s">
        <v>11119</v>
      </c>
      <c r="F161">
        <v>20150427</v>
      </c>
      <c r="G161">
        <v>2015</v>
      </c>
      <c r="J161">
        <v>1</v>
      </c>
      <c r="K161">
        <v>7</v>
      </c>
      <c r="L161" t="s">
        <v>11224</v>
      </c>
      <c r="N161" t="s">
        <v>11121</v>
      </c>
      <c r="O161" t="s">
        <v>2610</v>
      </c>
      <c r="Q161" t="s">
        <v>11225</v>
      </c>
      <c r="R161" t="s">
        <v>11226</v>
      </c>
      <c r="S161" t="s">
        <v>11227</v>
      </c>
      <c r="T161" t="s">
        <v>11228</v>
      </c>
      <c r="U161" t="s">
        <v>11229</v>
      </c>
      <c r="W161">
        <v>0</v>
      </c>
      <c r="Y161">
        <v>41</v>
      </c>
      <c r="AC161" t="s">
        <v>11127</v>
      </c>
      <c r="AE161" t="s">
        <v>124</v>
      </c>
      <c r="AF161" t="s">
        <v>9645</v>
      </c>
    </row>
    <row r="162" spans="2:32" x14ac:dyDescent="0.55000000000000004">
      <c r="B162" t="s">
        <v>2663</v>
      </c>
      <c r="C162" t="s">
        <v>11070</v>
      </c>
      <c r="D162" t="s">
        <v>442</v>
      </c>
      <c r="E162" t="s">
        <v>11071</v>
      </c>
      <c r="F162">
        <v>20160104</v>
      </c>
      <c r="G162">
        <v>2015</v>
      </c>
      <c r="J162">
        <v>1</v>
      </c>
      <c r="K162">
        <v>6</v>
      </c>
      <c r="L162" t="s">
        <v>11072</v>
      </c>
      <c r="N162" t="s">
        <v>11073</v>
      </c>
      <c r="O162" t="s">
        <v>2666</v>
      </c>
      <c r="Q162" t="s">
        <v>11074</v>
      </c>
      <c r="R162" t="s">
        <v>11075</v>
      </c>
      <c r="S162" t="s">
        <v>11076</v>
      </c>
      <c r="T162" t="s">
        <v>11077</v>
      </c>
      <c r="U162" t="s">
        <v>11078</v>
      </c>
      <c r="Y162">
        <v>10</v>
      </c>
      <c r="AC162" t="s">
        <v>11079</v>
      </c>
      <c r="AE162" t="s">
        <v>124</v>
      </c>
      <c r="AF162" t="s">
        <v>9645</v>
      </c>
    </row>
    <row r="163" spans="2:32" x14ac:dyDescent="0.55000000000000004">
      <c r="B163" t="s">
        <v>2772</v>
      </c>
      <c r="C163" t="s">
        <v>11230</v>
      </c>
      <c r="D163" t="s">
        <v>2776</v>
      </c>
      <c r="E163" t="s">
        <v>11231</v>
      </c>
      <c r="F163">
        <v>20150709</v>
      </c>
      <c r="G163">
        <v>2015</v>
      </c>
      <c r="J163">
        <v>328</v>
      </c>
      <c r="K163">
        <v>333</v>
      </c>
      <c r="L163" t="s">
        <v>11232</v>
      </c>
      <c r="N163" t="s">
        <v>11233</v>
      </c>
      <c r="O163" t="s">
        <v>2774</v>
      </c>
      <c r="Q163" t="s">
        <v>11234</v>
      </c>
      <c r="R163" t="s">
        <v>11235</v>
      </c>
      <c r="S163" t="s">
        <v>11236</v>
      </c>
      <c r="T163" t="s">
        <v>11237</v>
      </c>
      <c r="U163" t="s">
        <v>11238</v>
      </c>
      <c r="W163">
        <v>1</v>
      </c>
      <c r="Y163">
        <v>35</v>
      </c>
      <c r="AC163" t="s">
        <v>11239</v>
      </c>
      <c r="AE163" t="s">
        <v>124</v>
      </c>
      <c r="AF163" t="s">
        <v>9645</v>
      </c>
    </row>
    <row r="164" spans="2:32" x14ac:dyDescent="0.55000000000000004">
      <c r="B164" t="s">
        <v>2880</v>
      </c>
      <c r="C164" t="s">
        <v>11171</v>
      </c>
      <c r="D164" t="s">
        <v>11172</v>
      </c>
      <c r="E164" t="s">
        <v>11173</v>
      </c>
      <c r="F164">
        <v>20151026</v>
      </c>
      <c r="G164">
        <v>2015</v>
      </c>
      <c r="J164">
        <v>21</v>
      </c>
      <c r="K164">
        <v>30</v>
      </c>
      <c r="L164" t="s">
        <v>11174</v>
      </c>
      <c r="N164" t="s">
        <v>11175</v>
      </c>
      <c r="O164" t="s">
        <v>2882</v>
      </c>
      <c r="Q164" t="s">
        <v>11176</v>
      </c>
      <c r="R164" t="s">
        <v>11177</v>
      </c>
      <c r="S164" t="s">
        <v>11178</v>
      </c>
      <c r="T164" t="s">
        <v>11179</v>
      </c>
      <c r="U164" t="s">
        <v>11180</v>
      </c>
      <c r="Y164">
        <v>27</v>
      </c>
      <c r="AC164" t="s">
        <v>11181</v>
      </c>
      <c r="AE164" t="s">
        <v>124</v>
      </c>
      <c r="AF164" t="s">
        <v>9645</v>
      </c>
    </row>
    <row r="165" spans="2:32" x14ac:dyDescent="0.55000000000000004">
      <c r="B165" t="s">
        <v>3003</v>
      </c>
      <c r="C165" t="s">
        <v>10916</v>
      </c>
      <c r="D165" t="s">
        <v>11080</v>
      </c>
      <c r="E165" t="s">
        <v>11081</v>
      </c>
      <c r="F165">
        <v>20151026</v>
      </c>
      <c r="G165">
        <v>2015</v>
      </c>
      <c r="J165">
        <v>242</v>
      </c>
      <c r="K165">
        <v>247</v>
      </c>
      <c r="L165" t="s">
        <v>11082</v>
      </c>
      <c r="N165" t="s">
        <v>11083</v>
      </c>
      <c r="O165" t="s">
        <v>3004</v>
      </c>
      <c r="Q165" t="s">
        <v>11084</v>
      </c>
      <c r="R165" t="s">
        <v>11085</v>
      </c>
      <c r="S165" t="s">
        <v>11086</v>
      </c>
      <c r="T165" t="s">
        <v>11087</v>
      </c>
      <c r="U165" t="s">
        <v>11088</v>
      </c>
      <c r="Y165">
        <v>15</v>
      </c>
      <c r="AC165" t="s">
        <v>11089</v>
      </c>
      <c r="AE165" t="s">
        <v>124</v>
      </c>
      <c r="AF165" t="s">
        <v>9645</v>
      </c>
    </row>
    <row r="166" spans="2:32" x14ac:dyDescent="0.55000000000000004">
      <c r="B166" t="s">
        <v>134</v>
      </c>
      <c r="C166" t="s">
        <v>11109</v>
      </c>
      <c r="D166" t="s">
        <v>11110</v>
      </c>
      <c r="E166" t="s">
        <v>11111</v>
      </c>
      <c r="F166">
        <v>20151029</v>
      </c>
      <c r="G166">
        <v>2015</v>
      </c>
      <c r="J166">
        <v>1</v>
      </c>
      <c r="K166">
        <v>7</v>
      </c>
      <c r="L166" t="s">
        <v>140</v>
      </c>
      <c r="N166" t="s">
        <v>11112</v>
      </c>
      <c r="O166" t="s">
        <v>137</v>
      </c>
      <c r="Q166" t="s">
        <v>138</v>
      </c>
      <c r="R166" t="s">
        <v>133</v>
      </c>
      <c r="S166" t="s">
        <v>11113</v>
      </c>
      <c r="T166" t="s">
        <v>11114</v>
      </c>
      <c r="U166" t="s">
        <v>11115</v>
      </c>
      <c r="Y166">
        <v>13</v>
      </c>
      <c r="AC166" t="s">
        <v>11116</v>
      </c>
      <c r="AE166" t="s">
        <v>124</v>
      </c>
      <c r="AF166" t="s">
        <v>9645</v>
      </c>
    </row>
    <row r="167" spans="2:32" x14ac:dyDescent="0.55000000000000004">
      <c r="B167" t="s">
        <v>3048</v>
      </c>
      <c r="C167" t="s">
        <v>11090</v>
      </c>
      <c r="D167" t="s">
        <v>11091</v>
      </c>
      <c r="E167" t="s">
        <v>11092</v>
      </c>
      <c r="F167">
        <v>20151112</v>
      </c>
      <c r="G167">
        <v>2015</v>
      </c>
      <c r="J167">
        <v>449</v>
      </c>
      <c r="K167">
        <v>457</v>
      </c>
      <c r="L167" t="s">
        <v>11093</v>
      </c>
      <c r="N167" t="s">
        <v>11094</v>
      </c>
      <c r="Q167" t="s">
        <v>11095</v>
      </c>
      <c r="R167" t="s">
        <v>11096</v>
      </c>
      <c r="S167" t="s">
        <v>11097</v>
      </c>
      <c r="T167" t="s">
        <v>11098</v>
      </c>
      <c r="U167" t="s">
        <v>11099</v>
      </c>
      <c r="Y167">
        <v>14</v>
      </c>
      <c r="AC167" t="s">
        <v>11100</v>
      </c>
      <c r="AE167" t="s">
        <v>124</v>
      </c>
      <c r="AF167" t="s">
        <v>9645</v>
      </c>
    </row>
    <row r="168" spans="2:32" x14ac:dyDescent="0.55000000000000004">
      <c r="B168" t="s">
        <v>142</v>
      </c>
      <c r="C168" t="s">
        <v>11277</v>
      </c>
      <c r="D168" t="s">
        <v>11278</v>
      </c>
      <c r="E168" t="s">
        <v>11279</v>
      </c>
      <c r="F168">
        <v>20160128</v>
      </c>
      <c r="G168">
        <v>2015</v>
      </c>
      <c r="J168">
        <v>174</v>
      </c>
      <c r="K168">
        <v>181</v>
      </c>
      <c r="L168" t="s">
        <v>148</v>
      </c>
      <c r="N168" t="s">
        <v>11280</v>
      </c>
      <c r="O168" t="s">
        <v>145</v>
      </c>
      <c r="Q168" t="s">
        <v>146</v>
      </c>
      <c r="R168" t="s">
        <v>141</v>
      </c>
      <c r="S168" t="s">
        <v>11281</v>
      </c>
      <c r="T168" t="s">
        <v>11282</v>
      </c>
      <c r="U168" t="s">
        <v>11283</v>
      </c>
      <c r="Y168">
        <v>30</v>
      </c>
      <c r="AC168" t="s">
        <v>11284</v>
      </c>
      <c r="AE168" t="s">
        <v>124</v>
      </c>
      <c r="AF168" t="s">
        <v>9645</v>
      </c>
    </row>
    <row r="169" spans="2:32" x14ac:dyDescent="0.55000000000000004">
      <c r="B169" t="s">
        <v>3253</v>
      </c>
      <c r="C169" t="s">
        <v>11240</v>
      </c>
      <c r="D169" t="s">
        <v>11241</v>
      </c>
      <c r="E169" t="s">
        <v>11092</v>
      </c>
      <c r="F169">
        <v>20151112</v>
      </c>
      <c r="G169">
        <v>2015</v>
      </c>
      <c r="J169">
        <v>655</v>
      </c>
      <c r="K169">
        <v>664</v>
      </c>
      <c r="L169" t="s">
        <v>11242</v>
      </c>
      <c r="N169" t="s">
        <v>11094</v>
      </c>
      <c r="Q169" t="s">
        <v>11243</v>
      </c>
      <c r="R169" t="s">
        <v>11244</v>
      </c>
      <c r="S169" t="s">
        <v>11245</v>
      </c>
      <c r="T169" t="s">
        <v>11246</v>
      </c>
      <c r="U169" t="s">
        <v>11247</v>
      </c>
      <c r="Y169">
        <v>37</v>
      </c>
      <c r="AC169" t="s">
        <v>11100</v>
      </c>
      <c r="AE169" t="s">
        <v>124</v>
      </c>
      <c r="AF169" t="s">
        <v>9645</v>
      </c>
    </row>
    <row r="170" spans="2:32" x14ac:dyDescent="0.55000000000000004">
      <c r="B170" t="s">
        <v>3449</v>
      </c>
      <c r="C170" t="s">
        <v>11212</v>
      </c>
      <c r="D170" t="s">
        <v>10951</v>
      </c>
      <c r="E170" t="s">
        <v>11213</v>
      </c>
      <c r="F170">
        <v>20150604</v>
      </c>
      <c r="G170">
        <v>2015</v>
      </c>
      <c r="J170">
        <v>301</v>
      </c>
      <c r="K170">
        <v>308</v>
      </c>
      <c r="L170" t="s">
        <v>11214</v>
      </c>
      <c r="N170" t="s">
        <v>11215</v>
      </c>
      <c r="O170" t="s">
        <v>3451</v>
      </c>
      <c r="Q170" t="s">
        <v>11216</v>
      </c>
      <c r="R170" t="s">
        <v>11217</v>
      </c>
      <c r="S170" t="s">
        <v>11218</v>
      </c>
      <c r="T170" t="s">
        <v>11219</v>
      </c>
      <c r="U170" t="s">
        <v>11220</v>
      </c>
      <c r="W170">
        <v>2</v>
      </c>
      <c r="Y170">
        <v>16</v>
      </c>
      <c r="AC170" t="s">
        <v>11221</v>
      </c>
      <c r="AE170" t="s">
        <v>124</v>
      </c>
      <c r="AF170" t="s">
        <v>9645</v>
      </c>
    </row>
    <row r="171" spans="2:32" x14ac:dyDescent="0.55000000000000004">
      <c r="B171" t="s">
        <v>4659</v>
      </c>
      <c r="C171" t="s">
        <v>11292</v>
      </c>
      <c r="D171" t="s">
        <v>11293</v>
      </c>
      <c r="E171" t="s">
        <v>11294</v>
      </c>
      <c r="F171">
        <v>20160709</v>
      </c>
      <c r="G171">
        <v>2015</v>
      </c>
      <c r="J171">
        <v>1</v>
      </c>
      <c r="K171">
        <v>6</v>
      </c>
      <c r="L171" t="s">
        <v>11295</v>
      </c>
      <c r="N171" t="s">
        <v>11296</v>
      </c>
      <c r="O171" t="s">
        <v>4662</v>
      </c>
      <c r="Q171" t="s">
        <v>11297</v>
      </c>
      <c r="R171" t="s">
        <v>11298</v>
      </c>
      <c r="S171" t="s">
        <v>11299</v>
      </c>
      <c r="T171" t="s">
        <v>11300</v>
      </c>
      <c r="U171" t="s">
        <v>11301</v>
      </c>
      <c r="W171">
        <v>3</v>
      </c>
      <c r="AC171" t="s">
        <v>11302</v>
      </c>
      <c r="AE171" t="s">
        <v>124</v>
      </c>
      <c r="AF171" t="s">
        <v>9645</v>
      </c>
    </row>
    <row r="172" spans="2:32" x14ac:dyDescent="0.55000000000000004">
      <c r="B172" t="s">
        <v>11303</v>
      </c>
      <c r="C172" t="s">
        <v>11304</v>
      </c>
      <c r="D172" t="s">
        <v>11305</v>
      </c>
      <c r="E172" t="s">
        <v>11306</v>
      </c>
      <c r="F172">
        <v>20151130</v>
      </c>
      <c r="G172">
        <v>2015</v>
      </c>
      <c r="J172">
        <v>509</v>
      </c>
      <c r="K172">
        <v>516</v>
      </c>
      <c r="L172" t="s">
        <v>11307</v>
      </c>
      <c r="N172" t="s">
        <v>11308</v>
      </c>
      <c r="O172" t="s">
        <v>3493</v>
      </c>
      <c r="Q172" t="s">
        <v>11309</v>
      </c>
      <c r="R172" t="s">
        <v>11310</v>
      </c>
      <c r="S172" t="s">
        <v>11311</v>
      </c>
      <c r="T172" t="s">
        <v>11312</v>
      </c>
      <c r="U172" t="s">
        <v>11313</v>
      </c>
      <c r="Y172">
        <v>17</v>
      </c>
      <c r="AC172" t="s">
        <v>11314</v>
      </c>
      <c r="AE172" t="s">
        <v>124</v>
      </c>
      <c r="AF172" t="s">
        <v>9645</v>
      </c>
    </row>
    <row r="173" spans="2:32" x14ac:dyDescent="0.55000000000000004">
      <c r="B173" t="s">
        <v>11248</v>
      </c>
      <c r="C173" t="s">
        <v>11249</v>
      </c>
      <c r="D173" t="s">
        <v>11250</v>
      </c>
      <c r="E173" t="s">
        <v>3534</v>
      </c>
      <c r="F173">
        <v>20170520</v>
      </c>
      <c r="G173">
        <v>2015</v>
      </c>
      <c r="H173">
        <v>45</v>
      </c>
      <c r="I173">
        <v>4</v>
      </c>
      <c r="J173">
        <v>662</v>
      </c>
      <c r="K173">
        <v>674</v>
      </c>
      <c r="L173" t="s">
        <v>11251</v>
      </c>
      <c r="M173" t="s">
        <v>11252</v>
      </c>
      <c r="O173" t="s">
        <v>3535</v>
      </c>
      <c r="P173" t="s">
        <v>11253</v>
      </c>
      <c r="Q173" t="s">
        <v>11254</v>
      </c>
      <c r="R173" t="s">
        <v>11255</v>
      </c>
      <c r="S173" t="s">
        <v>11256</v>
      </c>
      <c r="T173" t="s">
        <v>11257</v>
      </c>
      <c r="U173" t="s">
        <v>11258</v>
      </c>
      <c r="W173">
        <v>3</v>
      </c>
      <c r="Y173">
        <v>41</v>
      </c>
      <c r="AB173">
        <v>20141231</v>
      </c>
      <c r="AC173" s="38">
        <v>42095</v>
      </c>
      <c r="AE173" t="s">
        <v>124</v>
      </c>
      <c r="AF173" t="s">
        <v>10048</v>
      </c>
    </row>
    <row r="174" spans="2:32" x14ac:dyDescent="0.55000000000000004">
      <c r="B174" t="s">
        <v>4327</v>
      </c>
      <c r="C174" t="s">
        <v>4326</v>
      </c>
      <c r="D174" t="s">
        <v>4331</v>
      </c>
      <c r="E174" t="s">
        <v>4328</v>
      </c>
      <c r="F174">
        <v>20161124</v>
      </c>
      <c r="G174">
        <v>2016</v>
      </c>
      <c r="J174">
        <v>1</v>
      </c>
      <c r="K174">
        <v>8</v>
      </c>
      <c r="L174" t="s">
        <v>4332</v>
      </c>
      <c r="N174" t="s">
        <v>11440</v>
      </c>
      <c r="O174" t="s">
        <v>4329</v>
      </c>
      <c r="Q174" t="s">
        <v>4330</v>
      </c>
      <c r="R174" t="s">
        <v>11441</v>
      </c>
      <c r="S174" t="s">
        <v>11442</v>
      </c>
      <c r="T174" t="s">
        <v>11443</v>
      </c>
      <c r="U174" t="s">
        <v>11444</v>
      </c>
      <c r="W174">
        <v>2</v>
      </c>
      <c r="AC174" t="s">
        <v>11445</v>
      </c>
      <c r="AE174" t="s">
        <v>124</v>
      </c>
      <c r="AF174" t="s">
        <v>9645</v>
      </c>
    </row>
    <row r="175" spans="2:32" x14ac:dyDescent="0.55000000000000004">
      <c r="B175" t="s">
        <v>4335</v>
      </c>
      <c r="C175" t="s">
        <v>4334</v>
      </c>
      <c r="D175" t="s">
        <v>4338</v>
      </c>
      <c r="E175" t="s">
        <v>4328</v>
      </c>
      <c r="F175">
        <v>20161124</v>
      </c>
      <c r="G175">
        <v>2016</v>
      </c>
      <c r="J175">
        <v>1</v>
      </c>
      <c r="K175">
        <v>7</v>
      </c>
      <c r="L175" t="s">
        <v>4339</v>
      </c>
      <c r="N175" t="s">
        <v>11440</v>
      </c>
      <c r="O175" t="s">
        <v>4336</v>
      </c>
      <c r="Q175" t="s">
        <v>4337</v>
      </c>
      <c r="R175" t="s">
        <v>11474</v>
      </c>
      <c r="S175" t="s">
        <v>11475</v>
      </c>
      <c r="T175" t="s">
        <v>11476</v>
      </c>
      <c r="U175" t="s">
        <v>11477</v>
      </c>
      <c r="AC175" t="s">
        <v>11445</v>
      </c>
      <c r="AE175" t="s">
        <v>124</v>
      </c>
      <c r="AF175" t="s">
        <v>9645</v>
      </c>
    </row>
    <row r="176" spans="2:32" x14ac:dyDescent="0.55000000000000004">
      <c r="B176" t="s">
        <v>4342</v>
      </c>
      <c r="C176" t="s">
        <v>11418</v>
      </c>
      <c r="D176" t="s">
        <v>11419</v>
      </c>
      <c r="E176" t="s">
        <v>4343</v>
      </c>
      <c r="F176">
        <v>20160303</v>
      </c>
      <c r="G176">
        <v>2016</v>
      </c>
      <c r="J176">
        <v>276</v>
      </c>
      <c r="K176">
        <v>283</v>
      </c>
      <c r="L176" t="s">
        <v>11420</v>
      </c>
      <c r="M176" t="s">
        <v>10177</v>
      </c>
      <c r="N176" t="s">
        <v>11421</v>
      </c>
      <c r="O176" t="s">
        <v>4345</v>
      </c>
      <c r="Q176" t="s">
        <v>11422</v>
      </c>
      <c r="R176" t="s">
        <v>11423</v>
      </c>
      <c r="S176" t="s">
        <v>11424</v>
      </c>
      <c r="T176" t="s">
        <v>11425</v>
      </c>
      <c r="U176" t="s">
        <v>11426</v>
      </c>
      <c r="W176">
        <v>2</v>
      </c>
      <c r="Y176">
        <v>30</v>
      </c>
      <c r="AC176" t="s">
        <v>11427</v>
      </c>
      <c r="AE176" t="s">
        <v>124</v>
      </c>
      <c r="AF176" t="s">
        <v>9645</v>
      </c>
    </row>
    <row r="177" spans="2:32" x14ac:dyDescent="0.55000000000000004">
      <c r="B177" t="s">
        <v>4362</v>
      </c>
      <c r="C177" t="s">
        <v>11348</v>
      </c>
      <c r="D177" t="s">
        <v>4366</v>
      </c>
      <c r="E177" t="s">
        <v>4363</v>
      </c>
      <c r="F177">
        <v>20161107</v>
      </c>
      <c r="G177">
        <v>2016</v>
      </c>
      <c r="J177">
        <v>1</v>
      </c>
      <c r="K177">
        <v>7</v>
      </c>
      <c r="L177" t="s">
        <v>4367</v>
      </c>
      <c r="O177" t="s">
        <v>4364</v>
      </c>
      <c r="Q177" t="s">
        <v>4365</v>
      </c>
      <c r="S177" t="s">
        <v>4360</v>
      </c>
      <c r="T177" t="s">
        <v>11349</v>
      </c>
      <c r="U177" t="s">
        <v>11350</v>
      </c>
      <c r="AC177" t="s">
        <v>11351</v>
      </c>
      <c r="AE177" t="s">
        <v>124</v>
      </c>
      <c r="AF177" t="s">
        <v>9645</v>
      </c>
    </row>
    <row r="178" spans="2:32" x14ac:dyDescent="0.55000000000000004">
      <c r="B178" t="s">
        <v>4385</v>
      </c>
      <c r="C178" t="s">
        <v>11371</v>
      </c>
      <c r="D178" t="s">
        <v>11372</v>
      </c>
      <c r="E178" t="s">
        <v>4694</v>
      </c>
      <c r="F178">
        <v>20160818</v>
      </c>
      <c r="G178">
        <v>2016</v>
      </c>
      <c r="J178">
        <v>97</v>
      </c>
      <c r="K178">
        <v>102</v>
      </c>
      <c r="L178" t="s">
        <v>11373</v>
      </c>
      <c r="N178" t="s">
        <v>11341</v>
      </c>
      <c r="O178" t="s">
        <v>4387</v>
      </c>
      <c r="Q178" t="s">
        <v>11374</v>
      </c>
      <c r="R178" t="s">
        <v>11375</v>
      </c>
      <c r="S178" t="s">
        <v>11376</v>
      </c>
      <c r="T178" t="s">
        <v>11377</v>
      </c>
      <c r="U178" t="s">
        <v>11378</v>
      </c>
      <c r="AC178" t="s">
        <v>11347</v>
      </c>
      <c r="AE178" t="s">
        <v>124</v>
      </c>
      <c r="AF178" t="s">
        <v>9645</v>
      </c>
    </row>
    <row r="179" spans="2:32" x14ac:dyDescent="0.55000000000000004">
      <c r="B179" t="s">
        <v>4395</v>
      </c>
      <c r="C179" t="s">
        <v>11401</v>
      </c>
      <c r="D179" t="s">
        <v>11402</v>
      </c>
      <c r="E179" t="s">
        <v>4573</v>
      </c>
      <c r="F179">
        <v>20160616</v>
      </c>
      <c r="G179">
        <v>2016</v>
      </c>
      <c r="J179">
        <v>1</v>
      </c>
      <c r="K179">
        <v>6</v>
      </c>
      <c r="L179" t="s">
        <v>11403</v>
      </c>
      <c r="N179" t="s">
        <v>11354</v>
      </c>
      <c r="O179" t="s">
        <v>4397</v>
      </c>
      <c r="Q179" t="s">
        <v>11404</v>
      </c>
      <c r="R179" t="s">
        <v>11405</v>
      </c>
      <c r="S179" t="s">
        <v>11406</v>
      </c>
      <c r="T179" t="s">
        <v>11407</v>
      </c>
      <c r="U179" t="s">
        <v>11408</v>
      </c>
      <c r="Y179">
        <v>9</v>
      </c>
      <c r="AC179" t="s">
        <v>11358</v>
      </c>
      <c r="AE179" t="s">
        <v>124</v>
      </c>
      <c r="AF179" t="s">
        <v>9645</v>
      </c>
    </row>
    <row r="180" spans="2:32" x14ac:dyDescent="0.55000000000000004">
      <c r="B180" t="s">
        <v>11428</v>
      </c>
      <c r="C180" t="s">
        <v>11429</v>
      </c>
      <c r="D180" t="s">
        <v>11430</v>
      </c>
      <c r="E180" t="s">
        <v>11431</v>
      </c>
      <c r="F180">
        <v>20160609</v>
      </c>
      <c r="G180">
        <v>2016</v>
      </c>
      <c r="J180">
        <v>12</v>
      </c>
      <c r="K180">
        <v>17</v>
      </c>
      <c r="L180" t="s">
        <v>11432</v>
      </c>
      <c r="N180" t="s">
        <v>11433</v>
      </c>
      <c r="O180" t="s">
        <v>4439</v>
      </c>
      <c r="Q180" t="s">
        <v>11434</v>
      </c>
      <c r="R180" t="s">
        <v>11435</v>
      </c>
      <c r="S180" t="s">
        <v>11436</v>
      </c>
      <c r="T180" t="s">
        <v>11437</v>
      </c>
      <c r="U180" t="s">
        <v>11438</v>
      </c>
      <c r="Y180">
        <v>37</v>
      </c>
      <c r="AC180" t="s">
        <v>11439</v>
      </c>
      <c r="AE180" t="s">
        <v>124</v>
      </c>
      <c r="AF180" t="s">
        <v>9645</v>
      </c>
    </row>
    <row r="181" spans="2:32" x14ac:dyDescent="0.55000000000000004">
      <c r="B181" t="s">
        <v>11446</v>
      </c>
      <c r="C181" t="s">
        <v>11447</v>
      </c>
      <c r="D181" t="s">
        <v>11448</v>
      </c>
      <c r="E181" t="s">
        <v>11449</v>
      </c>
      <c r="F181">
        <v>20160519</v>
      </c>
      <c r="G181">
        <v>2016</v>
      </c>
      <c r="J181">
        <v>760</v>
      </c>
      <c r="K181">
        <v>765</v>
      </c>
      <c r="L181" t="s">
        <v>11450</v>
      </c>
      <c r="N181" t="s">
        <v>11451</v>
      </c>
      <c r="O181" t="s">
        <v>4499</v>
      </c>
      <c r="Q181" t="s">
        <v>11452</v>
      </c>
      <c r="R181" t="s">
        <v>11453</v>
      </c>
      <c r="S181" t="s">
        <v>11454</v>
      </c>
      <c r="T181" t="s">
        <v>11455</v>
      </c>
      <c r="U181" t="s">
        <v>11456</v>
      </c>
      <c r="W181">
        <v>1</v>
      </c>
      <c r="Y181">
        <v>14</v>
      </c>
      <c r="AC181" t="s">
        <v>11457</v>
      </c>
      <c r="AE181" t="s">
        <v>124</v>
      </c>
      <c r="AF181" t="s">
        <v>9645</v>
      </c>
    </row>
    <row r="182" spans="2:32" x14ac:dyDescent="0.55000000000000004">
      <c r="B182" t="s">
        <v>11478</v>
      </c>
      <c r="C182" t="s">
        <v>11479</v>
      </c>
      <c r="D182" t="s">
        <v>11480</v>
      </c>
      <c r="E182" t="s">
        <v>11481</v>
      </c>
      <c r="F182">
        <v>20160721</v>
      </c>
      <c r="G182">
        <v>2016</v>
      </c>
      <c r="J182">
        <v>61</v>
      </c>
      <c r="K182">
        <v>68</v>
      </c>
      <c r="L182" t="s">
        <v>11482</v>
      </c>
      <c r="N182" t="s">
        <v>11483</v>
      </c>
      <c r="O182" t="s">
        <v>4514</v>
      </c>
      <c r="Q182" t="s">
        <v>11484</v>
      </c>
      <c r="R182" t="s">
        <v>11485</v>
      </c>
      <c r="S182" t="s">
        <v>11486</v>
      </c>
      <c r="T182" t="s">
        <v>11487</v>
      </c>
      <c r="U182" t="s">
        <v>11488</v>
      </c>
      <c r="W182">
        <v>1</v>
      </c>
      <c r="AC182" t="s">
        <v>11489</v>
      </c>
      <c r="AE182" t="s">
        <v>124</v>
      </c>
      <c r="AF182" t="s">
        <v>9645</v>
      </c>
    </row>
    <row r="183" spans="2:32" x14ac:dyDescent="0.55000000000000004">
      <c r="B183" t="s">
        <v>11359</v>
      </c>
      <c r="C183" t="s">
        <v>11360</v>
      </c>
      <c r="D183" t="s">
        <v>11361</v>
      </c>
      <c r="E183" t="s">
        <v>11362</v>
      </c>
      <c r="F183">
        <v>20160811</v>
      </c>
      <c r="G183">
        <v>2016</v>
      </c>
      <c r="J183">
        <v>148</v>
      </c>
      <c r="K183">
        <v>150</v>
      </c>
      <c r="L183" t="s">
        <v>11363</v>
      </c>
      <c r="N183" t="s">
        <v>11364</v>
      </c>
      <c r="O183" t="s">
        <v>4534</v>
      </c>
      <c r="Q183" t="s">
        <v>11365</v>
      </c>
      <c r="R183" t="s">
        <v>11366</v>
      </c>
      <c r="S183" t="s">
        <v>11367</v>
      </c>
      <c r="T183" t="s">
        <v>11368</v>
      </c>
      <c r="U183" t="s">
        <v>11369</v>
      </c>
      <c r="AC183" t="s">
        <v>11370</v>
      </c>
      <c r="AE183" t="s">
        <v>124</v>
      </c>
      <c r="AF183" t="s">
        <v>9645</v>
      </c>
    </row>
    <row r="184" spans="2:32" x14ac:dyDescent="0.55000000000000004">
      <c r="B184" t="s">
        <v>4572</v>
      </c>
      <c r="C184" t="s">
        <v>11352</v>
      </c>
      <c r="D184" t="s">
        <v>4576</v>
      </c>
      <c r="E184" t="s">
        <v>4573</v>
      </c>
      <c r="F184">
        <v>20160616</v>
      </c>
      <c r="G184">
        <v>2016</v>
      </c>
      <c r="J184">
        <v>1</v>
      </c>
      <c r="K184">
        <v>6</v>
      </c>
      <c r="L184" t="s">
        <v>11353</v>
      </c>
      <c r="N184" t="s">
        <v>11354</v>
      </c>
      <c r="O184" t="s">
        <v>4574</v>
      </c>
      <c r="Q184" t="s">
        <v>11355</v>
      </c>
      <c r="R184" t="s">
        <v>11356</v>
      </c>
      <c r="S184" t="s">
        <v>11357</v>
      </c>
      <c r="Y184">
        <v>18</v>
      </c>
      <c r="AC184" t="s">
        <v>11358</v>
      </c>
      <c r="AE184" t="s">
        <v>124</v>
      </c>
      <c r="AF184" t="s">
        <v>9645</v>
      </c>
    </row>
    <row r="185" spans="2:32" x14ac:dyDescent="0.55000000000000004">
      <c r="B185" t="s">
        <v>6095</v>
      </c>
      <c r="C185" t="s">
        <v>11326</v>
      </c>
      <c r="D185" t="s">
        <v>11327</v>
      </c>
      <c r="E185" t="s">
        <v>11328</v>
      </c>
      <c r="F185">
        <v>20170209</v>
      </c>
      <c r="G185">
        <v>2016</v>
      </c>
      <c r="J185">
        <v>1674</v>
      </c>
      <c r="K185">
        <v>1679</v>
      </c>
      <c r="L185" t="s">
        <v>11329</v>
      </c>
      <c r="N185" t="s">
        <v>11330</v>
      </c>
      <c r="O185" t="s">
        <v>6174</v>
      </c>
      <c r="Q185" t="s">
        <v>11331</v>
      </c>
      <c r="R185" t="s">
        <v>11332</v>
      </c>
      <c r="S185" t="s">
        <v>11333</v>
      </c>
      <c r="T185" t="s">
        <v>11334</v>
      </c>
      <c r="U185" t="s">
        <v>11335</v>
      </c>
      <c r="AC185" t="s">
        <v>11336</v>
      </c>
      <c r="AE185" t="s">
        <v>124</v>
      </c>
      <c r="AF185" t="s">
        <v>9645</v>
      </c>
    </row>
    <row r="186" spans="2:32" x14ac:dyDescent="0.55000000000000004">
      <c r="B186" t="s">
        <v>4607</v>
      </c>
      <c r="C186" t="s">
        <v>4606</v>
      </c>
      <c r="D186" t="s">
        <v>4611</v>
      </c>
      <c r="E186" t="s">
        <v>4608</v>
      </c>
      <c r="F186">
        <v>20161117</v>
      </c>
      <c r="G186">
        <v>2016</v>
      </c>
      <c r="J186">
        <v>1</v>
      </c>
      <c r="K186">
        <v>6</v>
      </c>
      <c r="L186" t="s">
        <v>11458</v>
      </c>
      <c r="N186" t="s">
        <v>11459</v>
      </c>
      <c r="O186" t="s">
        <v>4609</v>
      </c>
      <c r="Q186" t="s">
        <v>4610</v>
      </c>
      <c r="S186" t="s">
        <v>4605</v>
      </c>
      <c r="T186" t="s">
        <v>11460</v>
      </c>
      <c r="U186" t="s">
        <v>11461</v>
      </c>
      <c r="AC186" t="s">
        <v>11462</v>
      </c>
      <c r="AE186" t="s">
        <v>124</v>
      </c>
      <c r="AF186" t="s">
        <v>9645</v>
      </c>
    </row>
    <row r="187" spans="2:32" x14ac:dyDescent="0.55000000000000004">
      <c r="B187" t="s">
        <v>4623</v>
      </c>
      <c r="C187" t="s">
        <v>11490</v>
      </c>
      <c r="D187" t="s">
        <v>11491</v>
      </c>
      <c r="E187" t="s">
        <v>11492</v>
      </c>
      <c r="F187">
        <v>20170626</v>
      </c>
      <c r="G187">
        <v>2016</v>
      </c>
      <c r="J187">
        <v>331</v>
      </c>
      <c r="K187">
        <v>338</v>
      </c>
      <c r="L187" t="s">
        <v>11493</v>
      </c>
      <c r="N187" t="s">
        <v>11494</v>
      </c>
      <c r="Q187" t="s">
        <v>11495</v>
      </c>
      <c r="R187" t="s">
        <v>11496</v>
      </c>
      <c r="S187" t="s">
        <v>11497</v>
      </c>
      <c r="T187" t="s">
        <v>11498</v>
      </c>
      <c r="U187" t="s">
        <v>11499</v>
      </c>
      <c r="AC187" t="s">
        <v>11500</v>
      </c>
      <c r="AE187" t="s">
        <v>124</v>
      </c>
      <c r="AF187" t="s">
        <v>9645</v>
      </c>
    </row>
    <row r="188" spans="2:32" x14ac:dyDescent="0.55000000000000004">
      <c r="B188" t="s">
        <v>4651</v>
      </c>
      <c r="C188" t="s">
        <v>11501</v>
      </c>
      <c r="D188" t="s">
        <v>4654</v>
      </c>
      <c r="E188" t="s">
        <v>4573</v>
      </c>
      <c r="F188">
        <v>20160616</v>
      </c>
      <c r="G188">
        <v>2016</v>
      </c>
      <c r="J188">
        <v>1</v>
      </c>
      <c r="K188">
        <v>7</v>
      </c>
      <c r="L188" t="s">
        <v>11502</v>
      </c>
      <c r="N188" t="s">
        <v>11354</v>
      </c>
      <c r="O188" t="s">
        <v>4652</v>
      </c>
      <c r="Q188" t="s">
        <v>11503</v>
      </c>
      <c r="R188" t="s">
        <v>11504</v>
      </c>
      <c r="S188" t="s">
        <v>11505</v>
      </c>
      <c r="Y188">
        <v>29</v>
      </c>
      <c r="AC188" t="s">
        <v>11358</v>
      </c>
      <c r="AE188" t="s">
        <v>124</v>
      </c>
      <c r="AF188" t="s">
        <v>9645</v>
      </c>
    </row>
    <row r="189" spans="2:32" x14ac:dyDescent="0.55000000000000004">
      <c r="B189" t="s">
        <v>4862</v>
      </c>
      <c r="C189" t="s">
        <v>11391</v>
      </c>
      <c r="D189" t="s">
        <v>11392</v>
      </c>
      <c r="E189" t="s">
        <v>11393</v>
      </c>
      <c r="F189">
        <v>20170105</v>
      </c>
      <c r="G189">
        <v>2016</v>
      </c>
      <c r="J189">
        <v>210</v>
      </c>
      <c r="K189">
        <v>215</v>
      </c>
      <c r="L189" t="s">
        <v>11394</v>
      </c>
      <c r="N189" t="s">
        <v>11395</v>
      </c>
      <c r="O189" t="s">
        <v>4864</v>
      </c>
      <c r="Q189" t="s">
        <v>11396</v>
      </c>
      <c r="S189" t="s">
        <v>11397</v>
      </c>
      <c r="T189" t="s">
        <v>11398</v>
      </c>
      <c r="U189" t="s">
        <v>11399</v>
      </c>
      <c r="AC189" t="s">
        <v>11400</v>
      </c>
      <c r="AE189" t="s">
        <v>124</v>
      </c>
      <c r="AF189" t="s">
        <v>9645</v>
      </c>
    </row>
    <row r="190" spans="2:32" x14ac:dyDescent="0.55000000000000004">
      <c r="B190" t="s">
        <v>4670</v>
      </c>
      <c r="C190" t="s">
        <v>11409</v>
      </c>
      <c r="D190" t="s">
        <v>11410</v>
      </c>
      <c r="E190" t="s">
        <v>4672</v>
      </c>
      <c r="F190">
        <v>20160811</v>
      </c>
      <c r="G190">
        <v>2016</v>
      </c>
      <c r="J190">
        <v>970</v>
      </c>
      <c r="K190">
        <v>973</v>
      </c>
      <c r="L190" t="s">
        <v>11411</v>
      </c>
      <c r="N190" t="s">
        <v>11412</v>
      </c>
      <c r="O190" t="s">
        <v>4674</v>
      </c>
      <c r="Q190" t="s">
        <v>11413</v>
      </c>
      <c r="S190" t="s">
        <v>11414</v>
      </c>
      <c r="T190" t="s">
        <v>11415</v>
      </c>
      <c r="U190" t="s">
        <v>11416</v>
      </c>
      <c r="AC190" t="s">
        <v>11417</v>
      </c>
      <c r="AE190" t="s">
        <v>124</v>
      </c>
      <c r="AF190" t="s">
        <v>9645</v>
      </c>
    </row>
    <row r="191" spans="2:32" x14ac:dyDescent="0.55000000000000004">
      <c r="B191" t="s">
        <v>4871</v>
      </c>
      <c r="C191" t="s">
        <v>11463</v>
      </c>
      <c r="D191" t="s">
        <v>11464</v>
      </c>
      <c r="E191" t="s">
        <v>11465</v>
      </c>
      <c r="F191">
        <v>20161205</v>
      </c>
      <c r="G191">
        <v>2016</v>
      </c>
      <c r="J191">
        <v>329</v>
      </c>
      <c r="K191">
        <v>334</v>
      </c>
      <c r="L191" t="s">
        <v>11466</v>
      </c>
      <c r="N191" t="s">
        <v>11467</v>
      </c>
      <c r="O191" t="s">
        <v>4873</v>
      </c>
      <c r="Q191" t="s">
        <v>11468</v>
      </c>
      <c r="R191" t="s">
        <v>11469</v>
      </c>
      <c r="S191" t="s">
        <v>11470</v>
      </c>
      <c r="T191" t="s">
        <v>11471</v>
      </c>
      <c r="U191" t="s">
        <v>11472</v>
      </c>
      <c r="AC191" t="s">
        <v>11473</v>
      </c>
      <c r="AE191" t="s">
        <v>124</v>
      </c>
      <c r="AF191" t="s">
        <v>9645</v>
      </c>
    </row>
    <row r="192" spans="2:32" x14ac:dyDescent="0.55000000000000004">
      <c r="B192" t="s">
        <v>11379</v>
      </c>
      <c r="C192" t="s">
        <v>11380</v>
      </c>
      <c r="D192" t="s">
        <v>11381</v>
      </c>
      <c r="E192" t="s">
        <v>11382</v>
      </c>
      <c r="F192">
        <v>20160526</v>
      </c>
      <c r="G192">
        <v>2016</v>
      </c>
      <c r="J192">
        <v>21</v>
      </c>
      <c r="K192">
        <v>26</v>
      </c>
      <c r="L192" t="s">
        <v>11383</v>
      </c>
      <c r="N192" t="s">
        <v>11384</v>
      </c>
      <c r="O192" t="s">
        <v>4685</v>
      </c>
      <c r="Q192" t="s">
        <v>11385</v>
      </c>
      <c r="R192" t="s">
        <v>11386</v>
      </c>
      <c r="S192" t="s">
        <v>11387</v>
      </c>
      <c r="T192" t="s">
        <v>11388</v>
      </c>
      <c r="U192" t="s">
        <v>11389</v>
      </c>
      <c r="Y192">
        <v>13</v>
      </c>
      <c r="AC192" t="s">
        <v>11390</v>
      </c>
      <c r="AE192" t="s">
        <v>124</v>
      </c>
      <c r="AF192" t="s">
        <v>9645</v>
      </c>
    </row>
    <row r="193" spans="2:32" x14ac:dyDescent="0.55000000000000004">
      <c r="B193" t="s">
        <v>11337</v>
      </c>
      <c r="C193" t="s">
        <v>11338</v>
      </c>
      <c r="D193" t="s">
        <v>11339</v>
      </c>
      <c r="E193" t="s">
        <v>4694</v>
      </c>
      <c r="F193">
        <v>20160818</v>
      </c>
      <c r="G193">
        <v>2016</v>
      </c>
      <c r="J193">
        <v>1</v>
      </c>
      <c r="K193">
        <v>5</v>
      </c>
      <c r="L193" t="s">
        <v>11340</v>
      </c>
      <c r="N193" t="s">
        <v>11341</v>
      </c>
      <c r="O193" t="s">
        <v>4695</v>
      </c>
      <c r="Q193" t="s">
        <v>11342</v>
      </c>
      <c r="R193" t="s">
        <v>11343</v>
      </c>
      <c r="S193" t="s">
        <v>11344</v>
      </c>
      <c r="T193" t="s">
        <v>11345</v>
      </c>
      <c r="U193" t="s">
        <v>11346</v>
      </c>
      <c r="W193">
        <v>1</v>
      </c>
      <c r="AC193" t="s">
        <v>11347</v>
      </c>
      <c r="AE193" t="s">
        <v>124</v>
      </c>
      <c r="AF193" t="s">
        <v>9645</v>
      </c>
    </row>
    <row r="194" spans="2:32" x14ac:dyDescent="0.55000000000000004">
      <c r="B194" t="s">
        <v>6295</v>
      </c>
      <c r="C194" t="s">
        <v>11542</v>
      </c>
      <c r="D194" t="s">
        <v>6309</v>
      </c>
      <c r="E194" t="s">
        <v>6300</v>
      </c>
      <c r="F194">
        <v>20180108</v>
      </c>
      <c r="G194">
        <v>2017</v>
      </c>
      <c r="J194">
        <v>1</v>
      </c>
      <c r="K194">
        <v>9</v>
      </c>
      <c r="L194" t="s">
        <v>6312</v>
      </c>
      <c r="N194" t="s">
        <v>11543</v>
      </c>
      <c r="O194" t="s">
        <v>6303</v>
      </c>
      <c r="Q194" t="s">
        <v>6304</v>
      </c>
      <c r="R194" t="s">
        <v>11544</v>
      </c>
      <c r="S194" t="s">
        <v>11545</v>
      </c>
      <c r="AC194" t="s">
        <v>11546</v>
      </c>
      <c r="AE194" t="s">
        <v>124</v>
      </c>
      <c r="AF194" t="s">
        <v>9645</v>
      </c>
    </row>
    <row r="195" spans="2:32" x14ac:dyDescent="0.55000000000000004">
      <c r="B195" t="s">
        <v>13537</v>
      </c>
      <c r="C195" t="s">
        <v>11391</v>
      </c>
      <c r="D195" t="s">
        <v>13538</v>
      </c>
      <c r="E195" t="s">
        <v>13539</v>
      </c>
      <c r="G195">
        <v>2017</v>
      </c>
      <c r="J195">
        <v>202</v>
      </c>
      <c r="K195">
        <v>207</v>
      </c>
      <c r="L195" t="s">
        <v>13540</v>
      </c>
      <c r="M195" t="s">
        <v>13541</v>
      </c>
      <c r="N195" t="s">
        <v>13542</v>
      </c>
      <c r="O195" t="s">
        <v>13543</v>
      </c>
      <c r="Q195" t="s">
        <v>13544</v>
      </c>
      <c r="R195" t="s">
        <v>13545</v>
      </c>
      <c r="S195" t="s">
        <v>13546</v>
      </c>
      <c r="T195" t="s">
        <v>13547</v>
      </c>
      <c r="U195" t="s">
        <v>13548</v>
      </c>
      <c r="Y195">
        <v>13</v>
      </c>
      <c r="AE195" t="s">
        <v>124</v>
      </c>
      <c r="AF195" t="s">
        <v>9645</v>
      </c>
    </row>
    <row r="196" spans="2:32" x14ac:dyDescent="0.55000000000000004">
      <c r="B196" t="s">
        <v>6058</v>
      </c>
      <c r="C196" t="s">
        <v>11527</v>
      </c>
      <c r="D196" t="s">
        <v>11528</v>
      </c>
      <c r="E196" t="s">
        <v>6329</v>
      </c>
      <c r="F196">
        <v>20171030</v>
      </c>
      <c r="G196">
        <v>2017</v>
      </c>
      <c r="J196">
        <v>1</v>
      </c>
      <c r="K196">
        <v>8</v>
      </c>
      <c r="L196" t="s">
        <v>11529</v>
      </c>
      <c r="N196" t="s">
        <v>11509</v>
      </c>
      <c r="O196" t="s">
        <v>6141</v>
      </c>
      <c r="Q196" t="s">
        <v>11530</v>
      </c>
      <c r="S196" t="s">
        <v>11531</v>
      </c>
      <c r="T196" t="s">
        <v>11532</v>
      </c>
      <c r="U196" t="s">
        <v>11533</v>
      </c>
      <c r="AC196" t="s">
        <v>11515</v>
      </c>
      <c r="AE196" t="s">
        <v>124</v>
      </c>
      <c r="AF196" t="s">
        <v>9645</v>
      </c>
    </row>
    <row r="197" spans="2:32" x14ac:dyDescent="0.55000000000000004">
      <c r="B197" t="s">
        <v>6070</v>
      </c>
      <c r="C197" t="s">
        <v>11534</v>
      </c>
      <c r="D197" t="s">
        <v>11535</v>
      </c>
      <c r="E197" t="s">
        <v>6329</v>
      </c>
      <c r="F197">
        <v>20171030</v>
      </c>
      <c r="G197">
        <v>2017</v>
      </c>
      <c r="J197">
        <v>1</v>
      </c>
      <c r="K197">
        <v>5</v>
      </c>
      <c r="L197" t="s">
        <v>11536</v>
      </c>
      <c r="N197" t="s">
        <v>11509</v>
      </c>
      <c r="O197" t="s">
        <v>6151</v>
      </c>
      <c r="Q197" t="s">
        <v>11537</v>
      </c>
      <c r="R197" t="s">
        <v>11538</v>
      </c>
      <c r="S197" t="s">
        <v>11539</v>
      </c>
      <c r="T197" t="s">
        <v>11540</v>
      </c>
      <c r="U197" t="s">
        <v>11541</v>
      </c>
      <c r="AC197" t="s">
        <v>11515</v>
      </c>
      <c r="AE197" t="s">
        <v>124</v>
      </c>
      <c r="AF197" t="s">
        <v>9645</v>
      </c>
    </row>
    <row r="198" spans="2:32" x14ac:dyDescent="0.55000000000000004">
      <c r="B198" t="s">
        <v>6297</v>
      </c>
      <c r="C198" t="s">
        <v>6296</v>
      </c>
      <c r="D198" t="s">
        <v>6310</v>
      </c>
      <c r="E198" t="s">
        <v>6301</v>
      </c>
      <c r="F198">
        <v>20180118</v>
      </c>
      <c r="G198">
        <v>2017</v>
      </c>
      <c r="J198">
        <v>1</v>
      </c>
      <c r="K198">
        <v>11</v>
      </c>
      <c r="L198" t="s">
        <v>6313</v>
      </c>
      <c r="N198" t="s">
        <v>11553</v>
      </c>
      <c r="O198" t="s">
        <v>6305</v>
      </c>
      <c r="Q198" t="s">
        <v>6306</v>
      </c>
      <c r="S198" t="s">
        <v>11554</v>
      </c>
      <c r="AC198" t="s">
        <v>11555</v>
      </c>
      <c r="AE198" t="s">
        <v>124</v>
      </c>
      <c r="AF198" t="s">
        <v>9645</v>
      </c>
    </row>
    <row r="199" spans="2:32" x14ac:dyDescent="0.55000000000000004">
      <c r="B199" t="s">
        <v>6299</v>
      </c>
      <c r="C199" t="s">
        <v>6298</v>
      </c>
      <c r="D199" t="s">
        <v>13519</v>
      </c>
      <c r="E199" t="s">
        <v>6302</v>
      </c>
      <c r="G199">
        <v>2017</v>
      </c>
      <c r="J199">
        <v>27</v>
      </c>
      <c r="K199">
        <v>31</v>
      </c>
      <c r="L199" t="s">
        <v>6314</v>
      </c>
      <c r="M199" t="s">
        <v>13520</v>
      </c>
      <c r="N199" t="s">
        <v>13521</v>
      </c>
      <c r="O199" t="s">
        <v>6307</v>
      </c>
      <c r="Q199" t="s">
        <v>13522</v>
      </c>
      <c r="R199" t="s">
        <v>13523</v>
      </c>
      <c r="S199" t="s">
        <v>13524</v>
      </c>
      <c r="T199" t="s">
        <v>11556</v>
      </c>
      <c r="U199" t="s">
        <v>13525</v>
      </c>
      <c r="W199">
        <v>1</v>
      </c>
      <c r="Y199">
        <v>21</v>
      </c>
      <c r="AE199" t="s">
        <v>124</v>
      </c>
      <c r="AF199" t="s">
        <v>9645</v>
      </c>
    </row>
    <row r="200" spans="2:32" x14ac:dyDescent="0.55000000000000004">
      <c r="B200" t="s">
        <v>6080</v>
      </c>
      <c r="C200" t="s">
        <v>11575</v>
      </c>
      <c r="D200" t="s">
        <v>11576</v>
      </c>
      <c r="E200" t="s">
        <v>6329</v>
      </c>
      <c r="F200">
        <v>20171030</v>
      </c>
      <c r="G200">
        <v>2017</v>
      </c>
      <c r="J200">
        <v>1</v>
      </c>
      <c r="K200">
        <v>5</v>
      </c>
      <c r="L200" t="s">
        <v>11577</v>
      </c>
      <c r="N200" t="s">
        <v>11509</v>
      </c>
      <c r="O200" t="s">
        <v>6159</v>
      </c>
      <c r="Q200" t="s">
        <v>11578</v>
      </c>
      <c r="R200" t="s">
        <v>11579</v>
      </c>
      <c r="S200" t="s">
        <v>11580</v>
      </c>
      <c r="T200" t="s">
        <v>11581</v>
      </c>
      <c r="U200" t="s">
        <v>11582</v>
      </c>
      <c r="AC200" t="s">
        <v>11515</v>
      </c>
      <c r="AE200" t="s">
        <v>124</v>
      </c>
      <c r="AF200" t="s">
        <v>9645</v>
      </c>
    </row>
    <row r="201" spans="2:32" x14ac:dyDescent="0.55000000000000004">
      <c r="B201" t="s">
        <v>6091</v>
      </c>
      <c r="C201" t="s">
        <v>11506</v>
      </c>
      <c r="D201" t="s">
        <v>11507</v>
      </c>
      <c r="E201" t="s">
        <v>6329</v>
      </c>
      <c r="F201">
        <v>20171030</v>
      </c>
      <c r="G201">
        <v>2017</v>
      </c>
      <c r="J201">
        <v>1</v>
      </c>
      <c r="K201">
        <v>5</v>
      </c>
      <c r="L201" t="s">
        <v>11508</v>
      </c>
      <c r="N201" t="s">
        <v>11509</v>
      </c>
      <c r="O201" t="s">
        <v>6170</v>
      </c>
      <c r="Q201" t="s">
        <v>11510</v>
      </c>
      <c r="R201" t="s">
        <v>11511</v>
      </c>
      <c r="S201" t="s">
        <v>11512</v>
      </c>
      <c r="T201" t="s">
        <v>11513</v>
      </c>
      <c r="U201" t="s">
        <v>11514</v>
      </c>
      <c r="AC201" t="s">
        <v>11515</v>
      </c>
      <c r="AE201" t="s">
        <v>124</v>
      </c>
      <c r="AF201" t="s">
        <v>9645</v>
      </c>
    </row>
    <row r="202" spans="2:32" x14ac:dyDescent="0.55000000000000004">
      <c r="B202" t="s">
        <v>6093</v>
      </c>
      <c r="C202" t="s">
        <v>11568</v>
      </c>
      <c r="D202" t="s">
        <v>11569</v>
      </c>
      <c r="E202" t="s">
        <v>11559</v>
      </c>
      <c r="F202">
        <v>20170529</v>
      </c>
      <c r="G202">
        <v>2017</v>
      </c>
      <c r="J202">
        <v>1</v>
      </c>
      <c r="K202">
        <v>6</v>
      </c>
      <c r="L202" t="s">
        <v>11570</v>
      </c>
      <c r="N202" t="s">
        <v>11561</v>
      </c>
      <c r="O202" t="s">
        <v>6172</v>
      </c>
      <c r="Q202" t="s">
        <v>11571</v>
      </c>
      <c r="S202" t="s">
        <v>11572</v>
      </c>
      <c r="T202" t="s">
        <v>11573</v>
      </c>
      <c r="U202" t="s">
        <v>11574</v>
      </c>
      <c r="AC202" t="s">
        <v>11567</v>
      </c>
      <c r="AE202" t="s">
        <v>124</v>
      </c>
      <c r="AF202" t="s">
        <v>9645</v>
      </c>
    </row>
    <row r="203" spans="2:32" x14ac:dyDescent="0.55000000000000004">
      <c r="B203" t="s">
        <v>6097</v>
      </c>
      <c r="C203" t="s">
        <v>11516</v>
      </c>
      <c r="D203" t="s">
        <v>11517</v>
      </c>
      <c r="E203" t="s">
        <v>11518</v>
      </c>
      <c r="F203">
        <v>20171012</v>
      </c>
      <c r="G203">
        <v>2017</v>
      </c>
      <c r="J203">
        <v>1</v>
      </c>
      <c r="K203">
        <v>8</v>
      </c>
      <c r="L203" t="s">
        <v>11519</v>
      </c>
      <c r="N203" t="s">
        <v>11520</v>
      </c>
      <c r="O203" t="s">
        <v>6176</v>
      </c>
      <c r="Q203" t="s">
        <v>11521</v>
      </c>
      <c r="R203" t="s">
        <v>11522</v>
      </c>
      <c r="S203" t="s">
        <v>11523</v>
      </c>
      <c r="T203" t="s">
        <v>11524</v>
      </c>
      <c r="U203" t="s">
        <v>11525</v>
      </c>
      <c r="AC203" t="s">
        <v>11526</v>
      </c>
      <c r="AE203" t="s">
        <v>124</v>
      </c>
      <c r="AF203" t="s">
        <v>9645</v>
      </c>
    </row>
    <row r="204" spans="2:32" x14ac:dyDescent="0.55000000000000004">
      <c r="B204" t="s">
        <v>6101</v>
      </c>
      <c r="C204" t="s">
        <v>11557</v>
      </c>
      <c r="D204" t="s">
        <v>11558</v>
      </c>
      <c r="E204" t="s">
        <v>11559</v>
      </c>
      <c r="F204">
        <v>20170529</v>
      </c>
      <c r="G204">
        <v>2017</v>
      </c>
      <c r="J204">
        <v>1</v>
      </c>
      <c r="K204">
        <v>6</v>
      </c>
      <c r="L204" t="s">
        <v>11560</v>
      </c>
      <c r="N204" t="s">
        <v>11561</v>
      </c>
      <c r="O204" t="s">
        <v>6180</v>
      </c>
      <c r="Q204" t="s">
        <v>11562</v>
      </c>
      <c r="R204" t="s">
        <v>11563</v>
      </c>
      <c r="S204" t="s">
        <v>11564</v>
      </c>
      <c r="T204" t="s">
        <v>11565</v>
      </c>
      <c r="U204" t="s">
        <v>11566</v>
      </c>
      <c r="AC204" t="s">
        <v>11567</v>
      </c>
      <c r="AE204" t="s">
        <v>124</v>
      </c>
      <c r="AF204" t="s">
        <v>9645</v>
      </c>
    </row>
    <row r="205" spans="2:32" x14ac:dyDescent="0.55000000000000004">
      <c r="B205" t="s">
        <v>6105</v>
      </c>
      <c r="C205" t="s">
        <v>11547</v>
      </c>
      <c r="D205" t="s">
        <v>1116</v>
      </c>
      <c r="E205" t="s">
        <v>6329</v>
      </c>
      <c r="F205">
        <v>20171030</v>
      </c>
      <c r="G205">
        <v>2017</v>
      </c>
      <c r="J205">
        <v>1</v>
      </c>
      <c r="K205">
        <v>6</v>
      </c>
      <c r="L205" t="s">
        <v>11548</v>
      </c>
      <c r="N205" t="s">
        <v>11509</v>
      </c>
      <c r="O205" t="s">
        <v>6184</v>
      </c>
      <c r="Q205" t="s">
        <v>11549</v>
      </c>
      <c r="S205" t="s">
        <v>11550</v>
      </c>
      <c r="T205" t="s">
        <v>11551</v>
      </c>
      <c r="U205" t="s">
        <v>11552</v>
      </c>
      <c r="AC205" t="s">
        <v>11515</v>
      </c>
      <c r="AE205" t="s">
        <v>124</v>
      </c>
      <c r="AF205" t="s">
        <v>9645</v>
      </c>
    </row>
    <row r="206" spans="2:32" x14ac:dyDescent="0.55000000000000004">
      <c r="B206" t="s">
        <v>13526</v>
      </c>
      <c r="C206" t="s">
        <v>13527</v>
      </c>
      <c r="D206" t="s">
        <v>13528</v>
      </c>
      <c r="E206" t="s">
        <v>13529</v>
      </c>
      <c r="G206">
        <v>2017</v>
      </c>
      <c r="J206">
        <v>1</v>
      </c>
      <c r="K206">
        <v>5</v>
      </c>
      <c r="L206" t="s">
        <v>13530</v>
      </c>
      <c r="N206" t="s">
        <v>13531</v>
      </c>
      <c r="O206" t="s">
        <v>6188</v>
      </c>
      <c r="Q206" t="s">
        <v>13532</v>
      </c>
      <c r="R206" t="s">
        <v>13533</v>
      </c>
      <c r="S206" t="s">
        <v>13534</v>
      </c>
      <c r="T206" t="s">
        <v>13535</v>
      </c>
      <c r="U206" t="s">
        <v>13536</v>
      </c>
      <c r="W206">
        <v>1</v>
      </c>
      <c r="Y206">
        <v>17</v>
      </c>
      <c r="AE206" t="s">
        <v>124</v>
      </c>
      <c r="AF206" t="s">
        <v>9645</v>
      </c>
    </row>
  </sheetData>
  <sortState xmlns:xlrd2="http://schemas.microsoft.com/office/spreadsheetml/2017/richdata2" ref="A7:AF206">
    <sortCondition ref="A7:A206"/>
    <sortCondition ref="G7:G206"/>
    <sortCondition ref="B7:B206"/>
  </sortState>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M332"/>
  <sheetViews>
    <sheetView workbookViewId="0">
      <selection activeCell="B24" sqref="B24"/>
    </sheetView>
  </sheetViews>
  <sheetFormatPr baseColWidth="10" defaultRowHeight="14.4" x14ac:dyDescent="0.55000000000000004"/>
  <cols>
    <col min="10" max="10" width="10.83984375" customWidth="1"/>
    <col min="11" max="11" width="12.68359375" customWidth="1"/>
    <col min="12" max="12" width="10.578125" customWidth="1"/>
    <col min="13" max="13" width="13.15625" customWidth="1"/>
  </cols>
  <sheetData>
    <row r="7" spans="1:13" x14ac:dyDescent="0.55000000000000004">
      <c r="A7" t="s">
        <v>13438</v>
      </c>
      <c r="B7" t="s">
        <v>11583</v>
      </c>
      <c r="C7" t="s">
        <v>3</v>
      </c>
      <c r="D7" t="s">
        <v>4</v>
      </c>
      <c r="E7" t="s">
        <v>11584</v>
      </c>
      <c r="F7" t="s">
        <v>6</v>
      </c>
      <c r="G7" t="s">
        <v>7</v>
      </c>
      <c r="H7" t="s">
        <v>13556</v>
      </c>
      <c r="I7" t="s">
        <v>13557</v>
      </c>
      <c r="J7" t="s">
        <v>13561</v>
      </c>
      <c r="K7" t="s">
        <v>13</v>
      </c>
      <c r="L7" t="s">
        <v>14</v>
      </c>
    </row>
    <row r="8" spans="1:13" x14ac:dyDescent="0.55000000000000004">
      <c r="A8" t="s">
        <v>13562</v>
      </c>
      <c r="B8" t="s">
        <v>11647</v>
      </c>
      <c r="C8" t="s">
        <v>11648</v>
      </c>
      <c r="D8">
        <v>2006</v>
      </c>
      <c r="E8" t="s">
        <v>11649</v>
      </c>
      <c r="I8" t="s">
        <v>11650</v>
      </c>
      <c r="J8" t="s">
        <v>11651</v>
      </c>
      <c r="M8" t="s">
        <v>13286</v>
      </c>
    </row>
    <row r="9" spans="1:13" x14ac:dyDescent="0.55000000000000004">
      <c r="A9" t="s">
        <v>13562</v>
      </c>
      <c r="B9" t="s">
        <v>11647</v>
      </c>
      <c r="C9" t="s">
        <v>11701</v>
      </c>
      <c r="D9">
        <v>2007</v>
      </c>
      <c r="E9" t="s">
        <v>11702</v>
      </c>
      <c r="I9" t="s">
        <v>11650</v>
      </c>
      <c r="J9" t="s">
        <v>11703</v>
      </c>
      <c r="M9" t="s">
        <v>13299</v>
      </c>
    </row>
    <row r="10" spans="1:13" x14ac:dyDescent="0.55000000000000004">
      <c r="A10" t="s">
        <v>13562</v>
      </c>
      <c r="B10" t="s">
        <v>11918</v>
      </c>
      <c r="C10" t="s">
        <v>11919</v>
      </c>
      <c r="D10">
        <v>2010</v>
      </c>
      <c r="E10" t="s">
        <v>11920</v>
      </c>
      <c r="I10" t="s">
        <v>11650</v>
      </c>
      <c r="J10" t="s">
        <v>11921</v>
      </c>
      <c r="K10" t="s">
        <v>8630</v>
      </c>
      <c r="L10" t="s">
        <v>11922</v>
      </c>
      <c r="M10" t="s">
        <v>13349</v>
      </c>
    </row>
    <row r="11" spans="1:13" x14ac:dyDescent="0.55000000000000004">
      <c r="A11" t="s">
        <v>13562</v>
      </c>
      <c r="B11" t="s">
        <v>13268</v>
      </c>
      <c r="C11" t="s">
        <v>6824</v>
      </c>
      <c r="D11">
        <v>2016</v>
      </c>
      <c r="E11" t="s">
        <v>11920</v>
      </c>
      <c r="H11" t="s">
        <v>13269</v>
      </c>
      <c r="I11" t="s">
        <v>11650</v>
      </c>
      <c r="J11" t="s">
        <v>13270</v>
      </c>
      <c r="K11" t="s">
        <v>6825</v>
      </c>
      <c r="L11" t="s">
        <v>13271</v>
      </c>
      <c r="M11" t="s">
        <v>13423</v>
      </c>
    </row>
    <row r="12" spans="1:13" x14ac:dyDescent="0.55000000000000004">
      <c r="A12" t="s">
        <v>13562</v>
      </c>
      <c r="B12" t="s">
        <v>13300</v>
      </c>
      <c r="C12" t="s">
        <v>13301</v>
      </c>
      <c r="D12">
        <v>2016</v>
      </c>
      <c r="E12" t="s">
        <v>13302</v>
      </c>
      <c r="H12" t="s">
        <v>13303</v>
      </c>
      <c r="I12" t="s">
        <v>11650</v>
      </c>
      <c r="J12" t="s">
        <v>13304</v>
      </c>
      <c r="K12" t="s">
        <v>13305</v>
      </c>
      <c r="L12" t="s">
        <v>13306</v>
      </c>
      <c r="M12" t="s">
        <v>13428</v>
      </c>
    </row>
    <row r="13" spans="1:13" x14ac:dyDescent="0.55000000000000004">
      <c r="A13" t="s">
        <v>13619</v>
      </c>
      <c r="B13" t="s">
        <v>78</v>
      </c>
      <c r="C13" t="s">
        <v>115</v>
      </c>
      <c r="D13">
        <v>2009</v>
      </c>
      <c r="E13" t="s">
        <v>116</v>
      </c>
      <c r="I13" t="s">
        <v>32</v>
      </c>
      <c r="J13" t="s">
        <v>11819</v>
      </c>
      <c r="L13" t="s">
        <v>11820</v>
      </c>
      <c r="M13" t="s">
        <v>11771</v>
      </c>
    </row>
    <row r="14" spans="1:13" x14ac:dyDescent="0.55000000000000004">
      <c r="A14" t="s">
        <v>13619</v>
      </c>
      <c r="B14" t="s">
        <v>12145</v>
      </c>
      <c r="C14" t="s">
        <v>12146</v>
      </c>
      <c r="D14">
        <v>2012</v>
      </c>
      <c r="E14" t="s">
        <v>844</v>
      </c>
      <c r="H14" t="s">
        <v>12147</v>
      </c>
      <c r="I14" t="s">
        <v>32</v>
      </c>
      <c r="J14" t="s">
        <v>12148</v>
      </c>
      <c r="K14" t="s">
        <v>846</v>
      </c>
      <c r="L14" t="s">
        <v>12149</v>
      </c>
      <c r="M14" t="s">
        <v>12073</v>
      </c>
    </row>
    <row r="15" spans="1:13" x14ac:dyDescent="0.55000000000000004">
      <c r="A15" t="s">
        <v>13573</v>
      </c>
      <c r="B15" t="s">
        <v>13396</v>
      </c>
      <c r="C15" t="s">
        <v>13397</v>
      </c>
      <c r="D15">
        <v>2017</v>
      </c>
      <c r="E15" t="s">
        <v>84</v>
      </c>
      <c r="H15" t="s">
        <v>13398</v>
      </c>
      <c r="I15" t="s">
        <v>12287</v>
      </c>
      <c r="J15" t="s">
        <v>13399</v>
      </c>
      <c r="K15" t="s">
        <v>13400</v>
      </c>
      <c r="L15" t="s">
        <v>13401</v>
      </c>
      <c r="M15" t="s">
        <v>6318</v>
      </c>
    </row>
    <row r="16" spans="1:13" x14ac:dyDescent="0.55000000000000004">
      <c r="A16" t="s">
        <v>13444</v>
      </c>
      <c r="B16" t="s">
        <v>11827</v>
      </c>
      <c r="C16" t="s">
        <v>11828</v>
      </c>
      <c r="D16">
        <v>2009</v>
      </c>
      <c r="E16" t="s">
        <v>3958</v>
      </c>
      <c r="H16" t="s">
        <v>11829</v>
      </c>
      <c r="I16" t="s">
        <v>32</v>
      </c>
      <c r="J16" t="s">
        <v>11830</v>
      </c>
      <c r="K16" t="s">
        <v>3777</v>
      </c>
      <c r="L16" t="s">
        <v>11831</v>
      </c>
      <c r="M16" t="s">
        <v>13272</v>
      </c>
    </row>
    <row r="17" spans="1:13" x14ac:dyDescent="0.55000000000000004">
      <c r="A17" t="s">
        <v>13441</v>
      </c>
      <c r="B17" t="s">
        <v>11590</v>
      </c>
      <c r="C17" t="s">
        <v>11631</v>
      </c>
      <c r="D17">
        <v>2006</v>
      </c>
      <c r="E17" t="s">
        <v>1640</v>
      </c>
      <c r="H17">
        <v>93</v>
      </c>
      <c r="I17" t="s">
        <v>32</v>
      </c>
      <c r="J17" t="s">
        <v>11632</v>
      </c>
      <c r="K17" t="s">
        <v>11633</v>
      </c>
      <c r="L17" t="s">
        <v>11634</v>
      </c>
      <c r="M17" t="s">
        <v>13281</v>
      </c>
    </row>
    <row r="18" spans="1:13" x14ac:dyDescent="0.55000000000000004">
      <c r="A18" t="s">
        <v>13441</v>
      </c>
      <c r="B18" t="s">
        <v>13567</v>
      </c>
      <c r="C18" t="s">
        <v>11717</v>
      </c>
      <c r="D18">
        <v>2007</v>
      </c>
      <c r="E18" t="s">
        <v>107</v>
      </c>
      <c r="H18" t="s">
        <v>11718</v>
      </c>
      <c r="I18" t="s">
        <v>32</v>
      </c>
      <c r="J18" t="s">
        <v>11719</v>
      </c>
      <c r="M18" t="s">
        <v>13314</v>
      </c>
    </row>
    <row r="19" spans="1:13" x14ac:dyDescent="0.55000000000000004">
      <c r="A19" t="s">
        <v>13441</v>
      </c>
      <c r="B19" t="s">
        <v>13198</v>
      </c>
      <c r="C19" t="s">
        <v>13199</v>
      </c>
      <c r="D19">
        <v>2016</v>
      </c>
      <c r="E19" t="s">
        <v>13200</v>
      </c>
      <c r="H19" t="s">
        <v>13201</v>
      </c>
      <c r="I19" t="s">
        <v>13107</v>
      </c>
      <c r="J19" t="s">
        <v>13202</v>
      </c>
      <c r="K19" t="s">
        <v>6694</v>
      </c>
      <c r="L19" t="s">
        <v>13203</v>
      </c>
    </row>
    <row r="20" spans="1:13" x14ac:dyDescent="0.55000000000000004">
      <c r="A20" t="s">
        <v>13441</v>
      </c>
      <c r="B20" t="s">
        <v>13396</v>
      </c>
      <c r="C20" t="s">
        <v>13424</v>
      </c>
      <c r="D20">
        <v>2017</v>
      </c>
      <c r="E20" t="s">
        <v>84</v>
      </c>
      <c r="H20" t="s">
        <v>13425</v>
      </c>
      <c r="I20" t="s">
        <v>12287</v>
      </c>
      <c r="J20" t="s">
        <v>13426</v>
      </c>
      <c r="L20" t="s">
        <v>13427</v>
      </c>
      <c r="M20" t="s">
        <v>13437</v>
      </c>
    </row>
    <row r="21" spans="1:13" x14ac:dyDescent="0.55000000000000004">
      <c r="A21" t="s">
        <v>13442</v>
      </c>
      <c r="B21" t="s">
        <v>11611</v>
      </c>
      <c r="C21" t="s">
        <v>11612</v>
      </c>
      <c r="D21">
        <v>2006</v>
      </c>
      <c r="E21" t="s">
        <v>11613</v>
      </c>
      <c r="H21" t="s">
        <v>11614</v>
      </c>
      <c r="I21" t="s">
        <v>32</v>
      </c>
      <c r="J21" t="s">
        <v>11615</v>
      </c>
      <c r="K21" t="s">
        <v>9168</v>
      </c>
      <c r="L21" t="s">
        <v>11616</v>
      </c>
      <c r="M21" t="s">
        <v>4560</v>
      </c>
    </row>
    <row r="22" spans="1:13" x14ac:dyDescent="0.55000000000000004">
      <c r="A22" t="s">
        <v>13442</v>
      </c>
      <c r="B22" t="s">
        <v>11761</v>
      </c>
      <c r="C22" t="s">
        <v>11762</v>
      </c>
      <c r="D22">
        <v>2008</v>
      </c>
      <c r="J22" t="s">
        <v>11763</v>
      </c>
      <c r="L22" t="s">
        <v>11764</v>
      </c>
    </row>
    <row r="23" spans="1:13" x14ac:dyDescent="0.55000000000000004">
      <c r="A23" t="s">
        <v>14863</v>
      </c>
      <c r="B23" t="s">
        <v>12353</v>
      </c>
      <c r="C23" t="s">
        <v>12354</v>
      </c>
      <c r="D23">
        <v>2013</v>
      </c>
      <c r="E23" t="s">
        <v>689</v>
      </c>
      <c r="H23" s="36"/>
      <c r="I23" t="s">
        <v>32</v>
      </c>
      <c r="J23" t="s">
        <v>12355</v>
      </c>
      <c r="K23" t="s">
        <v>9514</v>
      </c>
      <c r="L23" t="s">
        <v>12356</v>
      </c>
      <c r="M23" t="s">
        <v>12268</v>
      </c>
    </row>
    <row r="24" spans="1:13" x14ac:dyDescent="0.55000000000000004">
      <c r="A24" t="s">
        <v>13440</v>
      </c>
      <c r="B24" t="s">
        <v>11914</v>
      </c>
      <c r="C24" t="s">
        <v>11915</v>
      </c>
      <c r="D24">
        <v>2010</v>
      </c>
      <c r="E24" t="s">
        <v>108</v>
      </c>
      <c r="H24" t="s">
        <v>11916</v>
      </c>
      <c r="I24" t="s">
        <v>32</v>
      </c>
      <c r="J24" t="s">
        <v>11917</v>
      </c>
      <c r="M24" t="s">
        <v>13320</v>
      </c>
    </row>
    <row r="25" spans="1:13" x14ac:dyDescent="0.55000000000000004">
      <c r="A25" t="s">
        <v>13563</v>
      </c>
      <c r="B25" t="s">
        <v>11733</v>
      </c>
      <c r="C25" t="s">
        <v>13566</v>
      </c>
      <c r="D25">
        <v>2008</v>
      </c>
      <c r="I25" t="s">
        <v>11650</v>
      </c>
      <c r="J25" t="s">
        <v>11734</v>
      </c>
      <c r="L25" t="s">
        <v>11735</v>
      </c>
      <c r="M25" t="s">
        <v>13326</v>
      </c>
    </row>
    <row r="26" spans="1:13" x14ac:dyDescent="0.55000000000000004">
      <c r="A26" t="s">
        <v>13563</v>
      </c>
      <c r="B26" t="s">
        <v>11740</v>
      </c>
      <c r="C26" t="s">
        <v>13565</v>
      </c>
      <c r="D26">
        <v>2008</v>
      </c>
      <c r="I26" t="s">
        <v>11650</v>
      </c>
      <c r="J26" t="s">
        <v>11741</v>
      </c>
      <c r="K26" t="s">
        <v>11742</v>
      </c>
      <c r="L26" t="s">
        <v>11743</v>
      </c>
      <c r="M26" t="s">
        <v>13355</v>
      </c>
    </row>
    <row r="27" spans="1:13" x14ac:dyDescent="0.55000000000000004">
      <c r="A27" t="s">
        <v>13563</v>
      </c>
      <c r="B27" t="s">
        <v>11987</v>
      </c>
      <c r="C27" t="s">
        <v>11988</v>
      </c>
      <c r="D27">
        <v>2011</v>
      </c>
      <c r="E27">
        <v>2011</v>
      </c>
      <c r="I27" t="s">
        <v>11650</v>
      </c>
      <c r="J27" t="s">
        <v>11989</v>
      </c>
      <c r="L27" t="s">
        <v>11990</v>
      </c>
    </row>
    <row r="28" spans="1:13" x14ac:dyDescent="0.55000000000000004">
      <c r="A28" t="s">
        <v>13563</v>
      </c>
      <c r="B28" t="s">
        <v>12232</v>
      </c>
      <c r="C28" t="s">
        <v>13564</v>
      </c>
      <c r="D28">
        <v>2012</v>
      </c>
      <c r="I28" t="s">
        <v>11650</v>
      </c>
      <c r="J28" t="s">
        <v>12233</v>
      </c>
      <c r="L28" t="s">
        <v>12234</v>
      </c>
      <c r="M28" t="s">
        <v>13555</v>
      </c>
    </row>
    <row r="29" spans="1:13" x14ac:dyDescent="0.55000000000000004">
      <c r="A29" t="s">
        <v>13563</v>
      </c>
      <c r="B29" t="s">
        <v>12753</v>
      </c>
      <c r="C29" t="s">
        <v>12754</v>
      </c>
      <c r="D29">
        <v>2014</v>
      </c>
      <c r="E29" t="s">
        <v>12756</v>
      </c>
      <c r="H29" t="s">
        <v>12755</v>
      </c>
      <c r="I29" t="s">
        <v>11650</v>
      </c>
      <c r="J29" t="s">
        <v>12757</v>
      </c>
      <c r="K29" t="s">
        <v>12758</v>
      </c>
      <c r="L29" t="s">
        <v>12759</v>
      </c>
      <c r="M29" t="s">
        <v>13372</v>
      </c>
    </row>
    <row r="30" spans="1:13" x14ac:dyDescent="0.55000000000000004">
      <c r="A30" t="s">
        <v>13563</v>
      </c>
      <c r="B30" t="s">
        <v>13571</v>
      </c>
      <c r="C30" t="s">
        <v>12822</v>
      </c>
      <c r="D30">
        <v>2014</v>
      </c>
      <c r="I30" t="s">
        <v>11650</v>
      </c>
      <c r="J30" t="s">
        <v>12823</v>
      </c>
      <c r="L30" t="s">
        <v>12824</v>
      </c>
      <c r="M30" t="s">
        <v>13378</v>
      </c>
    </row>
    <row r="31" spans="1:13" x14ac:dyDescent="0.55000000000000004">
      <c r="A31" t="s">
        <v>13563</v>
      </c>
      <c r="B31" t="s">
        <v>13572</v>
      </c>
      <c r="C31" t="s">
        <v>12990</v>
      </c>
      <c r="D31">
        <v>2015</v>
      </c>
      <c r="E31" t="s">
        <v>12756</v>
      </c>
      <c r="H31" t="s">
        <v>12991</v>
      </c>
      <c r="I31" t="s">
        <v>11650</v>
      </c>
      <c r="J31" t="s">
        <v>12992</v>
      </c>
      <c r="L31" t="s">
        <v>12993</v>
      </c>
    </row>
    <row r="32" spans="1:13" x14ac:dyDescent="0.55000000000000004">
      <c r="A32" t="s">
        <v>13563</v>
      </c>
      <c r="B32" t="s">
        <v>12638</v>
      </c>
      <c r="C32" t="s">
        <v>12995</v>
      </c>
      <c r="D32">
        <v>2015</v>
      </c>
      <c r="I32" t="s">
        <v>11650</v>
      </c>
      <c r="J32" t="s">
        <v>12996</v>
      </c>
      <c r="L32" t="s">
        <v>12997</v>
      </c>
    </row>
    <row r="33" spans="1:13" x14ac:dyDescent="0.55000000000000004">
      <c r="A33" t="s">
        <v>13563</v>
      </c>
      <c r="B33" t="s">
        <v>13010</v>
      </c>
      <c r="C33" t="s">
        <v>13011</v>
      </c>
      <c r="D33">
        <v>2015</v>
      </c>
      <c r="I33" t="s">
        <v>11650</v>
      </c>
      <c r="J33" t="s">
        <v>13012</v>
      </c>
      <c r="L33" t="s">
        <v>13013</v>
      </c>
    </row>
    <row r="34" spans="1:13" x14ac:dyDescent="0.55000000000000004">
      <c r="A34" t="s">
        <v>13563</v>
      </c>
      <c r="B34" t="s">
        <v>13195</v>
      </c>
      <c r="C34" t="s">
        <v>13196</v>
      </c>
      <c r="D34">
        <v>2016</v>
      </c>
      <c r="I34" t="s">
        <v>11650</v>
      </c>
      <c r="L34" t="s">
        <v>13197</v>
      </c>
    </row>
    <row r="35" spans="1:13" x14ac:dyDescent="0.55000000000000004">
      <c r="A35" t="s">
        <v>13563</v>
      </c>
      <c r="B35" t="s">
        <v>13221</v>
      </c>
      <c r="C35" t="s">
        <v>13222</v>
      </c>
      <c r="D35">
        <v>2016</v>
      </c>
      <c r="E35">
        <v>2016</v>
      </c>
      <c r="I35" t="s">
        <v>11650</v>
      </c>
      <c r="J35" t="s">
        <v>13223</v>
      </c>
      <c r="L35" t="s">
        <v>13224</v>
      </c>
      <c r="M35" t="s">
        <v>11589</v>
      </c>
    </row>
    <row r="36" spans="1:13" x14ac:dyDescent="0.55000000000000004">
      <c r="B36" t="s">
        <v>11585</v>
      </c>
      <c r="C36" t="s">
        <v>11586</v>
      </c>
      <c r="D36">
        <v>2005</v>
      </c>
      <c r="E36" t="s">
        <v>3922</v>
      </c>
      <c r="H36">
        <v>15</v>
      </c>
      <c r="I36" t="s">
        <v>32</v>
      </c>
      <c r="J36" t="s">
        <v>11587</v>
      </c>
      <c r="K36" t="s">
        <v>9639</v>
      </c>
      <c r="L36" t="s">
        <v>11588</v>
      </c>
      <c r="M36" t="s">
        <v>102</v>
      </c>
    </row>
    <row r="37" spans="1:13" x14ac:dyDescent="0.55000000000000004">
      <c r="B37" t="s">
        <v>11590</v>
      </c>
      <c r="C37" t="s">
        <v>101</v>
      </c>
      <c r="D37">
        <v>2005</v>
      </c>
      <c r="E37" t="s">
        <v>40</v>
      </c>
      <c r="H37" t="s">
        <v>11591</v>
      </c>
      <c r="I37" t="s">
        <v>32</v>
      </c>
      <c r="J37" t="s">
        <v>11592</v>
      </c>
      <c r="M37" t="s">
        <v>11598</v>
      </c>
    </row>
    <row r="38" spans="1:13" x14ac:dyDescent="0.55000000000000004">
      <c r="B38" t="s">
        <v>11590</v>
      </c>
      <c r="C38" t="s">
        <v>11594</v>
      </c>
      <c r="D38">
        <v>2005</v>
      </c>
      <c r="E38" t="s">
        <v>1640</v>
      </c>
      <c r="H38" t="s">
        <v>11595</v>
      </c>
      <c r="I38" t="s">
        <v>32</v>
      </c>
      <c r="J38" t="s">
        <v>11596</v>
      </c>
      <c r="K38" t="s">
        <v>3551</v>
      </c>
      <c r="L38" t="s">
        <v>11597</v>
      </c>
      <c r="M38" t="s">
        <v>106</v>
      </c>
    </row>
    <row r="39" spans="1:13" x14ac:dyDescent="0.55000000000000004">
      <c r="B39" t="s">
        <v>69</v>
      </c>
      <c r="C39" t="s">
        <v>103</v>
      </c>
      <c r="D39">
        <v>2005</v>
      </c>
      <c r="E39" t="s">
        <v>104</v>
      </c>
      <c r="H39" t="s">
        <v>11599</v>
      </c>
      <c r="I39" t="s">
        <v>32</v>
      </c>
      <c r="J39" t="s">
        <v>11600</v>
      </c>
      <c r="K39" t="s">
        <v>105</v>
      </c>
      <c r="L39" t="s">
        <v>11601</v>
      </c>
      <c r="M39" t="s">
        <v>11607</v>
      </c>
    </row>
    <row r="40" spans="1:13" x14ac:dyDescent="0.55000000000000004">
      <c r="B40" t="s">
        <v>11602</v>
      </c>
      <c r="C40" t="s">
        <v>11603</v>
      </c>
      <c r="D40">
        <v>2006</v>
      </c>
      <c r="E40" t="s">
        <v>766</v>
      </c>
      <c r="H40" t="s">
        <v>11604</v>
      </c>
      <c r="I40" t="s">
        <v>32</v>
      </c>
      <c r="J40" t="s">
        <v>11605</v>
      </c>
      <c r="K40" t="s">
        <v>768</v>
      </c>
      <c r="L40" t="s">
        <v>11606</v>
      </c>
      <c r="M40" t="s">
        <v>41</v>
      </c>
    </row>
    <row r="41" spans="1:13" x14ac:dyDescent="0.55000000000000004">
      <c r="B41" t="s">
        <v>11608</v>
      </c>
      <c r="C41" t="s">
        <v>39</v>
      </c>
      <c r="D41">
        <v>2006</v>
      </c>
      <c r="E41" t="s">
        <v>40</v>
      </c>
      <c r="H41" t="s">
        <v>11609</v>
      </c>
      <c r="I41" t="s">
        <v>32</v>
      </c>
      <c r="J41" t="s">
        <v>11610</v>
      </c>
      <c r="L41" t="s">
        <v>11593</v>
      </c>
      <c r="M41" t="s">
        <v>11617</v>
      </c>
    </row>
    <row r="42" spans="1:13" x14ac:dyDescent="0.55000000000000004">
      <c r="B42" t="s">
        <v>11618</v>
      </c>
      <c r="C42" t="s">
        <v>11619</v>
      </c>
      <c r="D42">
        <v>2006</v>
      </c>
      <c r="E42" t="s">
        <v>419</v>
      </c>
      <c r="H42" t="s">
        <v>11620</v>
      </c>
      <c r="I42" t="s">
        <v>32</v>
      </c>
      <c r="J42" t="s">
        <v>11621</v>
      </c>
      <c r="K42" t="s">
        <v>1454</v>
      </c>
      <c r="L42" t="s">
        <v>11622</v>
      </c>
      <c r="M42" t="s">
        <v>11623</v>
      </c>
    </row>
    <row r="43" spans="1:13" x14ac:dyDescent="0.55000000000000004">
      <c r="B43" t="s">
        <v>11624</v>
      </c>
      <c r="C43" t="s">
        <v>11625</v>
      </c>
      <c r="D43">
        <v>2006</v>
      </c>
      <c r="E43" t="s">
        <v>1640</v>
      </c>
      <c r="H43" t="s">
        <v>11626</v>
      </c>
      <c r="I43" t="s">
        <v>32</v>
      </c>
      <c r="J43" t="s">
        <v>11627</v>
      </c>
      <c r="K43" t="s">
        <v>11628</v>
      </c>
      <c r="L43" t="s">
        <v>11629</v>
      </c>
      <c r="M43" t="s">
        <v>11630</v>
      </c>
    </row>
    <row r="44" spans="1:13" x14ac:dyDescent="0.55000000000000004">
      <c r="B44" t="s">
        <v>11636</v>
      </c>
      <c r="C44" t="s">
        <v>11637</v>
      </c>
      <c r="D44">
        <v>2006</v>
      </c>
      <c r="E44" t="s">
        <v>499</v>
      </c>
      <c r="F44">
        <v>9</v>
      </c>
      <c r="G44">
        <v>2</v>
      </c>
      <c r="H44" t="s">
        <v>11638</v>
      </c>
      <c r="I44" t="s">
        <v>27</v>
      </c>
      <c r="J44" t="s">
        <v>11639</v>
      </c>
      <c r="K44" t="s">
        <v>11640</v>
      </c>
      <c r="L44" t="s">
        <v>11641</v>
      </c>
      <c r="M44" t="s">
        <v>11635</v>
      </c>
    </row>
    <row r="45" spans="1:13" x14ac:dyDescent="0.55000000000000004">
      <c r="B45" t="s">
        <v>11642</v>
      </c>
      <c r="C45" t="s">
        <v>11643</v>
      </c>
      <c r="D45">
        <v>2006</v>
      </c>
      <c r="E45" t="s">
        <v>3245</v>
      </c>
      <c r="H45" t="s">
        <v>11644</v>
      </c>
      <c r="I45" t="s">
        <v>32</v>
      </c>
      <c r="J45" t="s">
        <v>11645</v>
      </c>
      <c r="M45" t="s">
        <v>12946</v>
      </c>
    </row>
    <row r="46" spans="1:13" x14ac:dyDescent="0.55000000000000004">
      <c r="B46" t="s">
        <v>11653</v>
      </c>
      <c r="C46" t="s">
        <v>11654</v>
      </c>
      <c r="D46">
        <v>2006</v>
      </c>
      <c r="E46" t="s">
        <v>107</v>
      </c>
      <c r="H46" t="s">
        <v>11655</v>
      </c>
      <c r="I46" t="s">
        <v>32</v>
      </c>
      <c r="J46" t="s">
        <v>11656</v>
      </c>
      <c r="M46" t="s">
        <v>13293</v>
      </c>
    </row>
    <row r="47" spans="1:13" x14ac:dyDescent="0.55000000000000004">
      <c r="B47" t="s">
        <v>11657</v>
      </c>
      <c r="C47" t="s">
        <v>11658</v>
      </c>
      <c r="D47">
        <v>2007</v>
      </c>
      <c r="E47" t="s">
        <v>11659</v>
      </c>
      <c r="H47" t="s">
        <v>11660</v>
      </c>
      <c r="I47" t="s">
        <v>32</v>
      </c>
      <c r="J47" t="s">
        <v>11661</v>
      </c>
      <c r="K47" t="s">
        <v>283</v>
      </c>
      <c r="L47" t="s">
        <v>11662</v>
      </c>
      <c r="M47" t="s">
        <v>11646</v>
      </c>
    </row>
    <row r="48" spans="1:13" x14ac:dyDescent="0.55000000000000004">
      <c r="B48" t="s">
        <v>11664</v>
      </c>
      <c r="C48" t="s">
        <v>11665</v>
      </c>
      <c r="D48">
        <v>2007</v>
      </c>
      <c r="E48" t="s">
        <v>1074</v>
      </c>
      <c r="H48" t="s">
        <v>11666</v>
      </c>
      <c r="I48" t="s">
        <v>32</v>
      </c>
      <c r="J48" t="s">
        <v>11667</v>
      </c>
      <c r="K48" t="s">
        <v>1076</v>
      </c>
      <c r="L48" t="s">
        <v>11668</v>
      </c>
      <c r="M48" t="s">
        <v>11652</v>
      </c>
    </row>
    <row r="49" spans="2:13" x14ac:dyDescent="0.55000000000000004">
      <c r="B49" t="s">
        <v>11670</v>
      </c>
      <c r="C49" t="s">
        <v>11671</v>
      </c>
      <c r="D49">
        <v>2007</v>
      </c>
      <c r="E49" t="s">
        <v>419</v>
      </c>
      <c r="H49" t="s">
        <v>11672</v>
      </c>
      <c r="I49" t="s">
        <v>32</v>
      </c>
      <c r="J49" t="s">
        <v>11673</v>
      </c>
      <c r="K49" t="s">
        <v>2019</v>
      </c>
      <c r="L49" t="s">
        <v>11674</v>
      </c>
      <c r="M49" t="s">
        <v>122</v>
      </c>
    </row>
    <row r="50" spans="2:13" x14ac:dyDescent="0.55000000000000004">
      <c r="B50" t="s">
        <v>11676</v>
      </c>
      <c r="C50" t="s">
        <v>63</v>
      </c>
      <c r="D50">
        <v>2007</v>
      </c>
      <c r="E50" t="s">
        <v>40</v>
      </c>
      <c r="H50" t="s">
        <v>11677</v>
      </c>
      <c r="I50" t="s">
        <v>32</v>
      </c>
      <c r="J50" t="s">
        <v>11678</v>
      </c>
      <c r="M50" t="s">
        <v>11663</v>
      </c>
    </row>
    <row r="51" spans="2:13" x14ac:dyDescent="0.55000000000000004">
      <c r="B51" t="s">
        <v>11679</v>
      </c>
      <c r="C51" t="s">
        <v>11680</v>
      </c>
      <c r="D51">
        <v>2007</v>
      </c>
      <c r="E51" t="s">
        <v>766</v>
      </c>
      <c r="H51" t="s">
        <v>11681</v>
      </c>
      <c r="I51" t="s">
        <v>32</v>
      </c>
      <c r="J51" t="s">
        <v>11682</v>
      </c>
      <c r="K51" t="s">
        <v>2656</v>
      </c>
      <c r="L51" t="s">
        <v>11683</v>
      </c>
      <c r="M51" t="s">
        <v>11669</v>
      </c>
    </row>
    <row r="52" spans="2:13" x14ac:dyDescent="0.55000000000000004">
      <c r="B52" t="s">
        <v>11685</v>
      </c>
      <c r="C52" t="s">
        <v>76</v>
      </c>
      <c r="D52">
        <v>2007</v>
      </c>
      <c r="E52" t="s">
        <v>50</v>
      </c>
      <c r="H52" t="s">
        <v>11686</v>
      </c>
      <c r="I52" t="s">
        <v>32</v>
      </c>
      <c r="J52" t="s">
        <v>11687</v>
      </c>
      <c r="L52" t="s">
        <v>11688</v>
      </c>
      <c r="M52" t="s">
        <v>11675</v>
      </c>
    </row>
    <row r="53" spans="2:13" x14ac:dyDescent="0.55000000000000004">
      <c r="B53" t="s">
        <v>11689</v>
      </c>
      <c r="C53" t="s">
        <v>11690</v>
      </c>
      <c r="D53">
        <v>2007</v>
      </c>
      <c r="E53" t="s">
        <v>545</v>
      </c>
      <c r="H53" t="s">
        <v>11691</v>
      </c>
      <c r="I53" t="s">
        <v>32</v>
      </c>
      <c r="J53" t="s">
        <v>11692</v>
      </c>
      <c r="K53" t="s">
        <v>3222</v>
      </c>
      <c r="L53" t="s">
        <v>11693</v>
      </c>
      <c r="M53" t="s">
        <v>64</v>
      </c>
    </row>
    <row r="54" spans="2:13" x14ac:dyDescent="0.55000000000000004">
      <c r="B54" t="s">
        <v>11695</v>
      </c>
      <c r="C54" t="s">
        <v>11696</v>
      </c>
      <c r="D54">
        <v>2007</v>
      </c>
      <c r="E54" t="s">
        <v>9390</v>
      </c>
      <c r="H54" t="s">
        <v>11697</v>
      </c>
      <c r="I54" t="s">
        <v>32</v>
      </c>
      <c r="J54" t="s">
        <v>11698</v>
      </c>
      <c r="K54" t="s">
        <v>3278</v>
      </c>
      <c r="L54" t="s">
        <v>11699</v>
      </c>
      <c r="M54" t="s">
        <v>11684</v>
      </c>
    </row>
    <row r="55" spans="2:13" x14ac:dyDescent="0.55000000000000004">
      <c r="B55" t="s">
        <v>11705</v>
      </c>
      <c r="C55" t="s">
        <v>11706</v>
      </c>
      <c r="D55">
        <v>2007</v>
      </c>
      <c r="E55" t="s">
        <v>2691</v>
      </c>
      <c r="H55" t="s">
        <v>11707</v>
      </c>
      <c r="I55" t="s">
        <v>32</v>
      </c>
      <c r="J55" t="s">
        <v>11708</v>
      </c>
      <c r="K55" t="s">
        <v>3338</v>
      </c>
      <c r="L55" t="s">
        <v>11709</v>
      </c>
      <c r="M55" t="s">
        <v>13307</v>
      </c>
    </row>
    <row r="56" spans="2:13" x14ac:dyDescent="0.55000000000000004">
      <c r="B56" t="s">
        <v>11711</v>
      </c>
      <c r="C56" t="s">
        <v>11712</v>
      </c>
      <c r="D56">
        <v>2007</v>
      </c>
      <c r="E56" t="s">
        <v>885</v>
      </c>
      <c r="F56">
        <v>6</v>
      </c>
      <c r="G56">
        <v>6</v>
      </c>
      <c r="H56" t="s">
        <v>11713</v>
      </c>
      <c r="I56" t="s">
        <v>27</v>
      </c>
      <c r="J56" t="s">
        <v>11714</v>
      </c>
      <c r="K56" t="s">
        <v>11715</v>
      </c>
      <c r="L56" t="s">
        <v>11716</v>
      </c>
      <c r="M56" t="s">
        <v>77</v>
      </c>
    </row>
    <row r="57" spans="2:13" x14ac:dyDescent="0.55000000000000004">
      <c r="B57" t="s">
        <v>11721</v>
      </c>
      <c r="C57" t="s">
        <v>11722</v>
      </c>
      <c r="D57">
        <v>2008</v>
      </c>
      <c r="E57" t="s">
        <v>517</v>
      </c>
      <c r="H57" t="s">
        <v>11723</v>
      </c>
      <c r="I57" t="s">
        <v>32</v>
      </c>
      <c r="J57" t="s">
        <v>11724</v>
      </c>
      <c r="K57" t="s">
        <v>519</v>
      </c>
      <c r="L57" t="s">
        <v>11725</v>
      </c>
      <c r="M57" t="s">
        <v>11694</v>
      </c>
    </row>
    <row r="58" spans="2:13" x14ac:dyDescent="0.55000000000000004">
      <c r="B58" t="s">
        <v>11727</v>
      </c>
      <c r="C58" t="s">
        <v>11728</v>
      </c>
      <c r="D58">
        <v>2008</v>
      </c>
      <c r="E58" t="s">
        <v>174</v>
      </c>
      <c r="H58" t="s">
        <v>11729</v>
      </c>
      <c r="I58" t="s">
        <v>32</v>
      </c>
      <c r="J58" t="s">
        <v>11730</v>
      </c>
      <c r="K58" t="s">
        <v>809</v>
      </c>
      <c r="L58" t="s">
        <v>11731</v>
      </c>
      <c r="M58" t="s">
        <v>11700</v>
      </c>
    </row>
    <row r="59" spans="2:13" x14ac:dyDescent="0.55000000000000004">
      <c r="B59" t="s">
        <v>11737</v>
      </c>
      <c r="C59" t="s">
        <v>58</v>
      </c>
      <c r="D59">
        <v>2008</v>
      </c>
      <c r="E59" t="s">
        <v>59</v>
      </c>
      <c r="F59">
        <v>28</v>
      </c>
      <c r="G59">
        <v>3</v>
      </c>
      <c r="I59" t="s">
        <v>27</v>
      </c>
      <c r="J59" t="s">
        <v>11738</v>
      </c>
      <c r="L59" t="s">
        <v>11739</v>
      </c>
      <c r="M59" t="s">
        <v>11704</v>
      </c>
    </row>
    <row r="60" spans="2:13" x14ac:dyDescent="0.55000000000000004">
      <c r="B60" t="s">
        <v>11744</v>
      </c>
      <c r="C60" t="s">
        <v>11745</v>
      </c>
      <c r="D60">
        <v>2008</v>
      </c>
      <c r="E60" t="s">
        <v>40</v>
      </c>
      <c r="H60" t="s">
        <v>11746</v>
      </c>
      <c r="I60" t="s">
        <v>32</v>
      </c>
      <c r="J60" t="s">
        <v>11747</v>
      </c>
      <c r="K60" t="s">
        <v>2136</v>
      </c>
      <c r="L60" t="s">
        <v>11748</v>
      </c>
      <c r="M60" t="s">
        <v>11710</v>
      </c>
    </row>
    <row r="61" spans="2:13" x14ac:dyDescent="0.55000000000000004">
      <c r="B61" t="s">
        <v>11679</v>
      </c>
      <c r="C61" t="s">
        <v>11750</v>
      </c>
      <c r="D61">
        <v>2008</v>
      </c>
      <c r="E61" t="s">
        <v>23</v>
      </c>
      <c r="F61">
        <v>3</v>
      </c>
      <c r="G61">
        <v>6</v>
      </c>
      <c r="H61" t="s">
        <v>11751</v>
      </c>
      <c r="I61" t="s">
        <v>27</v>
      </c>
      <c r="J61" t="s">
        <v>11752</v>
      </c>
      <c r="K61" t="s">
        <v>11753</v>
      </c>
      <c r="L61" t="s">
        <v>11754</v>
      </c>
    </row>
    <row r="62" spans="2:13" x14ac:dyDescent="0.55000000000000004">
      <c r="B62" t="s">
        <v>11755</v>
      </c>
      <c r="C62" t="s">
        <v>11756</v>
      </c>
      <c r="D62">
        <v>2008</v>
      </c>
      <c r="E62" t="s">
        <v>499</v>
      </c>
      <c r="F62">
        <v>11</v>
      </c>
      <c r="G62">
        <v>3</v>
      </c>
      <c r="H62" t="s">
        <v>11757</v>
      </c>
      <c r="I62" t="s">
        <v>27</v>
      </c>
      <c r="J62" t="s">
        <v>11758</v>
      </c>
      <c r="K62" t="s">
        <v>11759</v>
      </c>
      <c r="L62" t="s">
        <v>11760</v>
      </c>
      <c r="M62" t="s">
        <v>11720</v>
      </c>
    </row>
    <row r="63" spans="2:13" x14ac:dyDescent="0.55000000000000004">
      <c r="B63" t="s">
        <v>11766</v>
      </c>
      <c r="C63" t="s">
        <v>11767</v>
      </c>
      <c r="D63">
        <v>2008</v>
      </c>
      <c r="E63" t="s">
        <v>9390</v>
      </c>
      <c r="H63" t="s">
        <v>11768</v>
      </c>
      <c r="I63" t="s">
        <v>32</v>
      </c>
      <c r="J63" t="s">
        <v>11769</v>
      </c>
      <c r="K63" t="s">
        <v>3605</v>
      </c>
      <c r="L63" t="s">
        <v>11770</v>
      </c>
      <c r="M63" t="s">
        <v>11726</v>
      </c>
    </row>
    <row r="64" spans="2:13" x14ac:dyDescent="0.55000000000000004">
      <c r="B64" t="s">
        <v>11772</v>
      </c>
      <c r="C64" t="s">
        <v>11773</v>
      </c>
      <c r="D64">
        <v>2008</v>
      </c>
      <c r="E64" t="s">
        <v>119</v>
      </c>
      <c r="H64" t="s">
        <v>11774</v>
      </c>
      <c r="I64" t="s">
        <v>32</v>
      </c>
      <c r="J64" t="s">
        <v>11775</v>
      </c>
      <c r="L64" t="s">
        <v>11776</v>
      </c>
      <c r="M64" t="s">
        <v>11732</v>
      </c>
    </row>
    <row r="65" spans="2:13" x14ac:dyDescent="0.55000000000000004">
      <c r="B65" t="s">
        <v>11777</v>
      </c>
      <c r="C65" t="s">
        <v>11778</v>
      </c>
      <c r="D65">
        <v>2009</v>
      </c>
      <c r="E65" t="s">
        <v>291</v>
      </c>
      <c r="H65" t="s">
        <v>11779</v>
      </c>
      <c r="I65" t="s">
        <v>32</v>
      </c>
      <c r="J65" t="s">
        <v>11780</v>
      </c>
      <c r="K65" t="s">
        <v>293</v>
      </c>
      <c r="L65" t="s">
        <v>11781</v>
      </c>
      <c r="M65" t="s">
        <v>11736</v>
      </c>
    </row>
    <row r="66" spans="2:13" x14ac:dyDescent="0.55000000000000004">
      <c r="B66" t="s">
        <v>11783</v>
      </c>
      <c r="C66" t="s">
        <v>11784</v>
      </c>
      <c r="D66">
        <v>2009</v>
      </c>
      <c r="E66" t="s">
        <v>9390</v>
      </c>
      <c r="H66" t="s">
        <v>11785</v>
      </c>
      <c r="I66" t="s">
        <v>32</v>
      </c>
      <c r="J66" t="s">
        <v>11786</v>
      </c>
      <c r="K66" t="s">
        <v>455</v>
      </c>
      <c r="L66" t="s">
        <v>11787</v>
      </c>
      <c r="M66" t="s">
        <v>62</v>
      </c>
    </row>
    <row r="67" spans="2:13" x14ac:dyDescent="0.55000000000000004">
      <c r="B67" t="s">
        <v>11789</v>
      </c>
      <c r="C67" t="s">
        <v>11790</v>
      </c>
      <c r="D67">
        <v>2009</v>
      </c>
      <c r="E67" t="s">
        <v>11791</v>
      </c>
      <c r="H67" t="s">
        <v>11792</v>
      </c>
      <c r="I67" t="s">
        <v>32</v>
      </c>
      <c r="J67" t="s">
        <v>11793</v>
      </c>
      <c r="K67" t="s">
        <v>1167</v>
      </c>
      <c r="L67" t="s">
        <v>11794</v>
      </c>
    </row>
    <row r="68" spans="2:13" x14ac:dyDescent="0.55000000000000004">
      <c r="B68" t="s">
        <v>13569</v>
      </c>
      <c r="C68" t="s">
        <v>11796</v>
      </c>
      <c r="D68">
        <v>2009</v>
      </c>
      <c r="E68" t="s">
        <v>9390</v>
      </c>
      <c r="H68" t="s">
        <v>11797</v>
      </c>
      <c r="I68" t="s">
        <v>32</v>
      </c>
      <c r="J68" t="s">
        <v>11798</v>
      </c>
      <c r="K68" t="s">
        <v>1605</v>
      </c>
      <c r="L68" t="s">
        <v>11799</v>
      </c>
      <c r="M68" t="s">
        <v>11749</v>
      </c>
    </row>
    <row r="69" spans="2:13" x14ac:dyDescent="0.55000000000000004">
      <c r="B69" t="s">
        <v>11801</v>
      </c>
      <c r="C69" t="s">
        <v>11802</v>
      </c>
      <c r="D69">
        <v>2009</v>
      </c>
      <c r="E69" t="s">
        <v>11803</v>
      </c>
      <c r="F69">
        <v>26</v>
      </c>
      <c r="G69">
        <v>3</v>
      </c>
      <c r="H69" t="s">
        <v>11804</v>
      </c>
      <c r="I69" t="s">
        <v>27</v>
      </c>
      <c r="J69" t="s">
        <v>11805</v>
      </c>
      <c r="K69" t="s">
        <v>1996</v>
      </c>
      <c r="L69" t="s">
        <v>11806</v>
      </c>
    </row>
    <row r="70" spans="2:13" x14ac:dyDescent="0.55000000000000004">
      <c r="B70" t="s">
        <v>11807</v>
      </c>
      <c r="C70" t="s">
        <v>11808</v>
      </c>
      <c r="D70">
        <v>2009</v>
      </c>
      <c r="E70" t="s">
        <v>1074</v>
      </c>
      <c r="H70" t="s">
        <v>11809</v>
      </c>
      <c r="I70" t="s">
        <v>32</v>
      </c>
      <c r="J70" t="s">
        <v>11810</v>
      </c>
      <c r="K70" t="s">
        <v>2489</v>
      </c>
      <c r="L70" t="s">
        <v>11811</v>
      </c>
    </row>
    <row r="71" spans="2:13" x14ac:dyDescent="0.55000000000000004">
      <c r="B71" t="s">
        <v>11813</v>
      </c>
      <c r="C71" t="s">
        <v>11814</v>
      </c>
      <c r="D71">
        <v>2009</v>
      </c>
      <c r="E71" t="s">
        <v>3483</v>
      </c>
      <c r="H71" t="s">
        <v>11815</v>
      </c>
      <c r="I71" t="s">
        <v>32</v>
      </c>
      <c r="J71" t="s">
        <v>11816</v>
      </c>
      <c r="K71" t="s">
        <v>11817</v>
      </c>
      <c r="L71" t="s">
        <v>11818</v>
      </c>
      <c r="M71" t="s">
        <v>11765</v>
      </c>
    </row>
    <row r="72" spans="2:13" x14ac:dyDescent="0.55000000000000004">
      <c r="B72" t="s">
        <v>11821</v>
      </c>
      <c r="C72" t="s">
        <v>11822</v>
      </c>
      <c r="D72">
        <v>2009</v>
      </c>
      <c r="E72" t="s">
        <v>3722</v>
      </c>
      <c r="H72" t="s">
        <v>11823</v>
      </c>
      <c r="I72" t="s">
        <v>32</v>
      </c>
      <c r="J72" t="s">
        <v>11824</v>
      </c>
      <c r="K72" t="s">
        <v>3724</v>
      </c>
      <c r="L72" t="s">
        <v>11825</v>
      </c>
      <c r="M72" t="s">
        <v>120</v>
      </c>
    </row>
    <row r="73" spans="2:13" x14ac:dyDescent="0.55000000000000004">
      <c r="B73" t="s">
        <v>11838</v>
      </c>
      <c r="C73" t="s">
        <v>11839</v>
      </c>
      <c r="D73">
        <v>2010</v>
      </c>
      <c r="E73" t="s">
        <v>745</v>
      </c>
      <c r="F73">
        <v>6</v>
      </c>
      <c r="H73" t="s">
        <v>11840</v>
      </c>
      <c r="I73" t="s">
        <v>27</v>
      </c>
      <c r="J73" t="s">
        <v>11841</v>
      </c>
      <c r="K73" t="s">
        <v>11842</v>
      </c>
      <c r="L73" t="s">
        <v>11843</v>
      </c>
      <c r="M73" t="s">
        <v>11782</v>
      </c>
    </row>
    <row r="74" spans="2:13" x14ac:dyDescent="0.55000000000000004">
      <c r="B74" t="s">
        <v>11844</v>
      </c>
      <c r="C74" t="s">
        <v>11845</v>
      </c>
      <c r="D74">
        <v>2010</v>
      </c>
      <c r="E74" t="s">
        <v>499</v>
      </c>
      <c r="F74">
        <v>13</v>
      </c>
      <c r="G74">
        <v>4</v>
      </c>
      <c r="H74" t="s">
        <v>11846</v>
      </c>
      <c r="I74" t="s">
        <v>27</v>
      </c>
      <c r="J74" t="s">
        <v>11847</v>
      </c>
      <c r="K74" t="s">
        <v>11848</v>
      </c>
      <c r="L74" t="s">
        <v>11849</v>
      </c>
      <c r="M74" t="s">
        <v>11788</v>
      </c>
    </row>
    <row r="75" spans="2:13" x14ac:dyDescent="0.55000000000000004">
      <c r="B75" t="s">
        <v>11850</v>
      </c>
      <c r="C75" t="s">
        <v>11851</v>
      </c>
      <c r="D75">
        <v>2010</v>
      </c>
      <c r="E75" t="s">
        <v>419</v>
      </c>
      <c r="H75" s="36"/>
      <c r="I75" t="s">
        <v>32</v>
      </c>
      <c r="J75" t="s">
        <v>11852</v>
      </c>
      <c r="K75" t="s">
        <v>1915</v>
      </c>
      <c r="L75" t="s">
        <v>11853</v>
      </c>
      <c r="M75" t="s">
        <v>11795</v>
      </c>
    </row>
    <row r="76" spans="2:13" x14ac:dyDescent="0.55000000000000004">
      <c r="B76" t="s">
        <v>11813</v>
      </c>
      <c r="C76" t="s">
        <v>11855</v>
      </c>
      <c r="D76">
        <v>2010</v>
      </c>
      <c r="E76" t="s">
        <v>11856</v>
      </c>
      <c r="H76" t="s">
        <v>11857</v>
      </c>
      <c r="I76" t="s">
        <v>32</v>
      </c>
      <c r="J76" t="s">
        <v>11858</v>
      </c>
      <c r="K76" t="s">
        <v>2114</v>
      </c>
      <c r="L76" t="s">
        <v>11859</v>
      </c>
      <c r="M76" t="s">
        <v>11800</v>
      </c>
    </row>
    <row r="77" spans="2:13" x14ac:dyDescent="0.55000000000000004">
      <c r="B77" t="s">
        <v>11861</v>
      </c>
      <c r="C77" t="s">
        <v>11862</v>
      </c>
      <c r="D77">
        <v>2010</v>
      </c>
      <c r="E77" t="s">
        <v>11856</v>
      </c>
      <c r="H77" t="s">
        <v>11863</v>
      </c>
      <c r="I77" t="s">
        <v>32</v>
      </c>
      <c r="J77" t="s">
        <v>11864</v>
      </c>
      <c r="K77" t="s">
        <v>2445</v>
      </c>
      <c r="L77" t="s">
        <v>11865</v>
      </c>
    </row>
    <row r="78" spans="2:13" x14ac:dyDescent="0.55000000000000004">
      <c r="B78" t="s">
        <v>11833</v>
      </c>
      <c r="C78" t="s">
        <v>11834</v>
      </c>
      <c r="D78">
        <v>2010</v>
      </c>
      <c r="E78" t="s">
        <v>13560</v>
      </c>
      <c r="F78">
        <v>95</v>
      </c>
      <c r="G78">
        <v>4</v>
      </c>
      <c r="H78" t="s">
        <v>11835</v>
      </c>
      <c r="I78" t="s">
        <v>27</v>
      </c>
      <c r="J78" t="s">
        <v>11836</v>
      </c>
      <c r="K78" t="s">
        <v>11837</v>
      </c>
      <c r="M78" t="s">
        <v>11812</v>
      </c>
    </row>
    <row r="79" spans="2:13" x14ac:dyDescent="0.55000000000000004">
      <c r="B79" t="s">
        <v>11867</v>
      </c>
      <c r="C79" t="s">
        <v>11868</v>
      </c>
      <c r="D79">
        <v>2010</v>
      </c>
      <c r="E79" t="s">
        <v>3811</v>
      </c>
      <c r="H79" t="s">
        <v>11869</v>
      </c>
      <c r="I79" t="s">
        <v>32</v>
      </c>
      <c r="J79" t="s">
        <v>11870</v>
      </c>
      <c r="K79" t="s">
        <v>2648</v>
      </c>
      <c r="L79" t="s">
        <v>11871</v>
      </c>
    </row>
    <row r="80" spans="2:13" x14ac:dyDescent="0.55000000000000004">
      <c r="B80" t="s">
        <v>11873</v>
      </c>
      <c r="C80" t="s">
        <v>11874</v>
      </c>
      <c r="D80">
        <v>2010</v>
      </c>
      <c r="E80" t="s">
        <v>3031</v>
      </c>
      <c r="H80" s="36"/>
      <c r="I80" t="s">
        <v>32</v>
      </c>
      <c r="J80" t="s">
        <v>11875</v>
      </c>
      <c r="K80" t="s">
        <v>3033</v>
      </c>
      <c r="L80" t="s">
        <v>11876</v>
      </c>
      <c r="M80" t="s">
        <v>117</v>
      </c>
    </row>
    <row r="81" spans="2:13" x14ac:dyDescent="0.55000000000000004">
      <c r="B81" t="s">
        <v>11878</v>
      </c>
      <c r="C81" t="s">
        <v>11879</v>
      </c>
      <c r="D81">
        <v>2010</v>
      </c>
      <c r="E81" t="s">
        <v>499</v>
      </c>
      <c r="F81">
        <v>13</v>
      </c>
      <c r="G81">
        <v>1</v>
      </c>
      <c r="H81" t="s">
        <v>11880</v>
      </c>
      <c r="I81" t="s">
        <v>27</v>
      </c>
      <c r="J81" t="s">
        <v>11881</v>
      </c>
      <c r="K81" t="s">
        <v>11882</v>
      </c>
      <c r="L81" t="s">
        <v>11883</v>
      </c>
      <c r="M81" t="s">
        <v>11826</v>
      </c>
    </row>
    <row r="82" spans="2:13" x14ac:dyDescent="0.55000000000000004">
      <c r="B82" t="s">
        <v>11884</v>
      </c>
      <c r="C82" t="s">
        <v>11885</v>
      </c>
      <c r="D82">
        <v>2010</v>
      </c>
      <c r="E82" t="s">
        <v>3917</v>
      </c>
      <c r="H82" t="s">
        <v>11886</v>
      </c>
      <c r="I82" t="s">
        <v>32</v>
      </c>
      <c r="J82" t="s">
        <v>11887</v>
      </c>
      <c r="K82" t="s">
        <v>3074</v>
      </c>
      <c r="L82" t="s">
        <v>11888</v>
      </c>
      <c r="M82" t="s">
        <v>11832</v>
      </c>
    </row>
    <row r="83" spans="2:13" x14ac:dyDescent="0.55000000000000004">
      <c r="B83" t="s">
        <v>11890</v>
      </c>
      <c r="C83" t="s">
        <v>11891</v>
      </c>
      <c r="D83">
        <v>2010</v>
      </c>
      <c r="E83" t="s">
        <v>1024</v>
      </c>
      <c r="H83" t="s">
        <v>11892</v>
      </c>
      <c r="I83" t="s">
        <v>32</v>
      </c>
      <c r="J83" t="s">
        <v>11893</v>
      </c>
      <c r="K83" t="s">
        <v>3207</v>
      </c>
      <c r="L83" t="s">
        <v>11894</v>
      </c>
      <c r="M83" t="s">
        <v>13337</v>
      </c>
    </row>
    <row r="84" spans="2:13" x14ac:dyDescent="0.55000000000000004">
      <c r="B84" t="s">
        <v>11896</v>
      </c>
      <c r="C84" t="s">
        <v>11897</v>
      </c>
      <c r="D84">
        <v>2010</v>
      </c>
      <c r="E84" t="s">
        <v>174</v>
      </c>
      <c r="H84" t="s">
        <v>11898</v>
      </c>
      <c r="I84" t="s">
        <v>32</v>
      </c>
      <c r="J84" t="s">
        <v>11899</v>
      </c>
      <c r="K84" t="s">
        <v>11900</v>
      </c>
      <c r="L84" t="s">
        <v>11901</v>
      </c>
    </row>
    <row r="85" spans="2:13" x14ac:dyDescent="0.55000000000000004">
      <c r="B85" t="s">
        <v>11903</v>
      </c>
      <c r="C85" t="s">
        <v>97</v>
      </c>
      <c r="D85">
        <v>2010</v>
      </c>
      <c r="E85" t="s">
        <v>98</v>
      </c>
      <c r="F85">
        <v>3</v>
      </c>
      <c r="G85">
        <v>2</v>
      </c>
      <c r="H85" t="s">
        <v>11904</v>
      </c>
      <c r="I85" t="s">
        <v>27</v>
      </c>
      <c r="J85" t="s">
        <v>11905</v>
      </c>
      <c r="K85" t="s">
        <v>11906</v>
      </c>
      <c r="L85" t="s">
        <v>11907</v>
      </c>
    </row>
    <row r="86" spans="2:13" x14ac:dyDescent="0.55000000000000004">
      <c r="B86" t="s">
        <v>11908</v>
      </c>
      <c r="C86" t="s">
        <v>11909</v>
      </c>
      <c r="D86">
        <v>2010</v>
      </c>
      <c r="E86" t="s">
        <v>3416</v>
      </c>
      <c r="H86" t="s">
        <v>11910</v>
      </c>
      <c r="I86" t="s">
        <v>32</v>
      </c>
      <c r="J86" t="s">
        <v>11911</v>
      </c>
      <c r="K86" t="s">
        <v>3426</v>
      </c>
      <c r="L86" t="s">
        <v>11912</v>
      </c>
      <c r="M86" t="s">
        <v>11854</v>
      </c>
    </row>
    <row r="87" spans="2:13" x14ac:dyDescent="0.55000000000000004">
      <c r="B87" t="s">
        <v>11924</v>
      </c>
      <c r="C87" t="s">
        <v>11925</v>
      </c>
      <c r="D87">
        <v>2011</v>
      </c>
      <c r="E87" t="s">
        <v>3811</v>
      </c>
      <c r="H87" t="s">
        <v>11926</v>
      </c>
      <c r="I87" t="s">
        <v>32</v>
      </c>
      <c r="J87" t="s">
        <v>11927</v>
      </c>
      <c r="K87" t="s">
        <v>528</v>
      </c>
      <c r="L87" t="s">
        <v>11928</v>
      </c>
      <c r="M87" t="s">
        <v>11860</v>
      </c>
    </row>
    <row r="88" spans="2:13" x14ac:dyDescent="0.55000000000000004">
      <c r="B88" t="s">
        <v>11930</v>
      </c>
      <c r="C88" t="s">
        <v>11931</v>
      </c>
      <c r="D88">
        <v>2011</v>
      </c>
      <c r="E88" t="s">
        <v>11932</v>
      </c>
      <c r="H88" t="s">
        <v>11933</v>
      </c>
      <c r="I88" t="s">
        <v>32</v>
      </c>
      <c r="J88" t="s">
        <v>11934</v>
      </c>
      <c r="K88" t="s">
        <v>611</v>
      </c>
      <c r="L88" t="s">
        <v>11935</v>
      </c>
      <c r="M88" t="s">
        <v>11866</v>
      </c>
    </row>
    <row r="89" spans="2:13" x14ac:dyDescent="0.55000000000000004">
      <c r="B89" t="s">
        <v>11937</v>
      </c>
      <c r="C89" t="s">
        <v>11938</v>
      </c>
      <c r="D89">
        <v>2011</v>
      </c>
      <c r="E89" t="s">
        <v>419</v>
      </c>
      <c r="H89" s="36"/>
      <c r="I89" t="s">
        <v>32</v>
      </c>
      <c r="J89" t="s">
        <v>11939</v>
      </c>
      <c r="K89" t="s">
        <v>715</v>
      </c>
      <c r="L89" t="s">
        <v>11940</v>
      </c>
    </row>
    <row r="90" spans="2:13" x14ac:dyDescent="0.55000000000000004">
      <c r="B90" t="s">
        <v>11942</v>
      </c>
      <c r="C90" t="s">
        <v>11943</v>
      </c>
      <c r="D90">
        <v>2011</v>
      </c>
      <c r="E90" t="s">
        <v>71</v>
      </c>
      <c r="H90" t="s">
        <v>11944</v>
      </c>
      <c r="I90" t="s">
        <v>32</v>
      </c>
      <c r="J90" t="s">
        <v>11945</v>
      </c>
      <c r="K90" t="s">
        <v>893</v>
      </c>
      <c r="L90" t="s">
        <v>11946</v>
      </c>
      <c r="M90" t="s">
        <v>11872</v>
      </c>
    </row>
    <row r="91" spans="2:13" x14ac:dyDescent="0.55000000000000004">
      <c r="B91" t="s">
        <v>11948</v>
      </c>
      <c r="C91" t="s">
        <v>11949</v>
      </c>
      <c r="D91">
        <v>2011</v>
      </c>
      <c r="E91" t="s">
        <v>11950</v>
      </c>
      <c r="F91">
        <v>17</v>
      </c>
      <c r="G91">
        <v>9</v>
      </c>
      <c r="H91" t="s">
        <v>11951</v>
      </c>
      <c r="I91" t="s">
        <v>27</v>
      </c>
      <c r="J91" t="s">
        <v>11952</v>
      </c>
      <c r="K91" t="s">
        <v>11953</v>
      </c>
      <c r="L91" t="s">
        <v>11954</v>
      </c>
      <c r="M91" t="s">
        <v>11877</v>
      </c>
    </row>
    <row r="92" spans="2:13" x14ac:dyDescent="0.55000000000000004">
      <c r="B92" t="s">
        <v>11955</v>
      </c>
      <c r="C92" t="s">
        <v>11956</v>
      </c>
      <c r="D92">
        <v>2011</v>
      </c>
      <c r="E92" t="s">
        <v>11957</v>
      </c>
      <c r="H92" t="s">
        <v>11958</v>
      </c>
      <c r="I92" t="s">
        <v>32</v>
      </c>
      <c r="J92" t="s">
        <v>11959</v>
      </c>
      <c r="K92" t="s">
        <v>940</v>
      </c>
      <c r="L92" t="s">
        <v>11960</v>
      </c>
    </row>
    <row r="93" spans="2:13" x14ac:dyDescent="0.55000000000000004">
      <c r="B93" t="s">
        <v>11962</v>
      </c>
      <c r="C93" t="s">
        <v>11963</v>
      </c>
      <c r="D93">
        <v>2011</v>
      </c>
      <c r="E93" t="s">
        <v>1147</v>
      </c>
      <c r="H93" t="s">
        <v>11964</v>
      </c>
      <c r="I93" t="s">
        <v>32</v>
      </c>
      <c r="J93" t="s">
        <v>11965</v>
      </c>
      <c r="K93" t="s">
        <v>1149</v>
      </c>
      <c r="L93" t="s">
        <v>11966</v>
      </c>
      <c r="M93" t="s">
        <v>11889</v>
      </c>
    </row>
    <row r="94" spans="2:13" x14ac:dyDescent="0.55000000000000004">
      <c r="B94" t="s">
        <v>11968</v>
      </c>
      <c r="C94" t="s">
        <v>42</v>
      </c>
      <c r="D94">
        <v>2011</v>
      </c>
      <c r="E94" t="s">
        <v>43</v>
      </c>
      <c r="F94">
        <v>1</v>
      </c>
      <c r="G94">
        <v>2</v>
      </c>
      <c r="I94" t="s">
        <v>27</v>
      </c>
      <c r="J94" t="s">
        <v>11969</v>
      </c>
      <c r="L94" t="s">
        <v>11970</v>
      </c>
      <c r="M94" t="s">
        <v>11895</v>
      </c>
    </row>
    <row r="95" spans="2:13" x14ac:dyDescent="0.55000000000000004">
      <c r="B95" t="s">
        <v>11971</v>
      </c>
      <c r="C95" t="s">
        <v>46</v>
      </c>
      <c r="D95">
        <v>2011</v>
      </c>
      <c r="E95" t="s">
        <v>47</v>
      </c>
      <c r="F95">
        <v>42</v>
      </c>
      <c r="I95" t="s">
        <v>27</v>
      </c>
      <c r="J95" t="s">
        <v>11972</v>
      </c>
      <c r="L95" t="s">
        <v>11973</v>
      </c>
      <c r="M95" t="s">
        <v>11902</v>
      </c>
    </row>
    <row r="96" spans="2:13" x14ac:dyDescent="0.55000000000000004">
      <c r="B96" t="s">
        <v>11974</v>
      </c>
      <c r="C96" t="s">
        <v>11975</v>
      </c>
      <c r="D96">
        <v>2011</v>
      </c>
      <c r="E96" t="s">
        <v>1220</v>
      </c>
      <c r="H96" t="s">
        <v>11976</v>
      </c>
      <c r="I96" t="s">
        <v>32</v>
      </c>
      <c r="J96" t="s">
        <v>11977</v>
      </c>
      <c r="K96" t="s">
        <v>1222</v>
      </c>
      <c r="L96" t="s">
        <v>11978</v>
      </c>
    </row>
    <row r="97" spans="2:13" x14ac:dyDescent="0.55000000000000004">
      <c r="B97" t="s">
        <v>11980</v>
      </c>
      <c r="C97" t="s">
        <v>11981</v>
      </c>
      <c r="D97">
        <v>2011</v>
      </c>
      <c r="E97" t="s">
        <v>745</v>
      </c>
      <c r="F97">
        <v>7</v>
      </c>
      <c r="G97">
        <v>4</v>
      </c>
      <c r="H97" t="s">
        <v>11982</v>
      </c>
      <c r="I97" t="s">
        <v>27</v>
      </c>
      <c r="J97" t="s">
        <v>11983</v>
      </c>
      <c r="K97" t="s">
        <v>11984</v>
      </c>
      <c r="L97" t="s">
        <v>11985</v>
      </c>
      <c r="M97" t="s">
        <v>11913</v>
      </c>
    </row>
    <row r="98" spans="2:13" x14ac:dyDescent="0.55000000000000004">
      <c r="B98" t="s">
        <v>11992</v>
      </c>
      <c r="C98" t="s">
        <v>11993</v>
      </c>
      <c r="D98">
        <v>2011</v>
      </c>
      <c r="E98" t="s">
        <v>499</v>
      </c>
      <c r="F98">
        <v>14</v>
      </c>
      <c r="G98">
        <v>4</v>
      </c>
      <c r="H98" t="s">
        <v>11994</v>
      </c>
      <c r="I98" t="s">
        <v>27</v>
      </c>
      <c r="J98" t="s">
        <v>11995</v>
      </c>
      <c r="K98" t="s">
        <v>11996</v>
      </c>
      <c r="L98" t="s">
        <v>11997</v>
      </c>
      <c r="M98" t="s">
        <v>109</v>
      </c>
    </row>
    <row r="99" spans="2:13" x14ac:dyDescent="0.55000000000000004">
      <c r="B99" t="s">
        <v>11998</v>
      </c>
      <c r="C99" t="s">
        <v>11999</v>
      </c>
      <c r="D99">
        <v>2011</v>
      </c>
      <c r="E99" t="s">
        <v>3811</v>
      </c>
      <c r="H99" t="s">
        <v>12000</v>
      </c>
      <c r="I99" t="s">
        <v>32</v>
      </c>
      <c r="J99" t="s">
        <v>12001</v>
      </c>
      <c r="K99" t="s">
        <v>1580</v>
      </c>
      <c r="L99" t="s">
        <v>12002</v>
      </c>
      <c r="M99" t="s">
        <v>11923</v>
      </c>
    </row>
    <row r="100" spans="2:13" x14ac:dyDescent="0.55000000000000004">
      <c r="B100" t="s">
        <v>12004</v>
      </c>
      <c r="C100" t="s">
        <v>12005</v>
      </c>
      <c r="D100">
        <v>2011</v>
      </c>
      <c r="E100" t="s">
        <v>745</v>
      </c>
      <c r="F100">
        <v>7</v>
      </c>
      <c r="G100">
        <v>4</v>
      </c>
      <c r="H100" t="s">
        <v>12006</v>
      </c>
      <c r="I100" t="s">
        <v>27</v>
      </c>
      <c r="J100" t="s">
        <v>12007</v>
      </c>
      <c r="K100" t="s">
        <v>12008</v>
      </c>
      <c r="L100" t="s">
        <v>12009</v>
      </c>
      <c r="M100" t="s">
        <v>11929</v>
      </c>
    </row>
    <row r="101" spans="2:13" x14ac:dyDescent="0.55000000000000004">
      <c r="B101" t="s">
        <v>11867</v>
      </c>
      <c r="C101" t="s">
        <v>12010</v>
      </c>
      <c r="D101">
        <v>2011</v>
      </c>
      <c r="E101" t="s">
        <v>3811</v>
      </c>
      <c r="H101" t="s">
        <v>12011</v>
      </c>
      <c r="I101" t="s">
        <v>32</v>
      </c>
      <c r="J101" t="s">
        <v>12012</v>
      </c>
      <c r="K101" t="s">
        <v>1746</v>
      </c>
      <c r="L101" t="s">
        <v>12013</v>
      </c>
      <c r="M101" t="s">
        <v>11936</v>
      </c>
    </row>
    <row r="102" spans="2:13" x14ac:dyDescent="0.55000000000000004">
      <c r="B102" t="s">
        <v>12015</v>
      </c>
      <c r="C102" t="s">
        <v>12016</v>
      </c>
      <c r="D102">
        <v>2011</v>
      </c>
      <c r="E102" t="s">
        <v>499</v>
      </c>
      <c r="F102">
        <v>14</v>
      </c>
      <c r="G102">
        <v>3</v>
      </c>
      <c r="H102" t="s">
        <v>12017</v>
      </c>
      <c r="I102" t="s">
        <v>27</v>
      </c>
      <c r="J102" t="s">
        <v>12018</v>
      </c>
      <c r="K102" t="s">
        <v>12019</v>
      </c>
      <c r="L102" t="s">
        <v>12020</v>
      </c>
      <c r="M102" t="s">
        <v>11941</v>
      </c>
    </row>
    <row r="103" spans="2:13" x14ac:dyDescent="0.55000000000000004">
      <c r="B103" t="s">
        <v>12021</v>
      </c>
      <c r="C103" t="s">
        <v>12022</v>
      </c>
      <c r="D103">
        <v>2011</v>
      </c>
      <c r="E103" t="s">
        <v>327</v>
      </c>
      <c r="H103" t="s">
        <v>12023</v>
      </c>
      <c r="I103" t="s">
        <v>32</v>
      </c>
      <c r="J103" t="s">
        <v>12024</v>
      </c>
      <c r="L103" t="s">
        <v>12025</v>
      </c>
      <c r="M103" t="s">
        <v>11947</v>
      </c>
    </row>
    <row r="104" spans="2:13" x14ac:dyDescent="0.55000000000000004">
      <c r="B104" t="s">
        <v>12026</v>
      </c>
      <c r="C104" t="s">
        <v>12027</v>
      </c>
      <c r="D104">
        <v>2011</v>
      </c>
      <c r="E104" t="s">
        <v>3874</v>
      </c>
      <c r="H104" t="s">
        <v>12028</v>
      </c>
      <c r="I104" t="s">
        <v>32</v>
      </c>
      <c r="J104" t="s">
        <v>12029</v>
      </c>
      <c r="K104" t="s">
        <v>1972</v>
      </c>
      <c r="L104" t="s">
        <v>12030</v>
      </c>
    </row>
    <row r="105" spans="2:13" x14ac:dyDescent="0.55000000000000004">
      <c r="B105" t="s">
        <v>12032</v>
      </c>
      <c r="C105" t="s">
        <v>12033</v>
      </c>
      <c r="D105">
        <v>2011</v>
      </c>
      <c r="E105" t="s">
        <v>12034</v>
      </c>
      <c r="H105" t="s">
        <v>12035</v>
      </c>
      <c r="I105" t="s">
        <v>32</v>
      </c>
      <c r="J105" t="s">
        <v>12036</v>
      </c>
      <c r="L105" t="s">
        <v>12037</v>
      </c>
      <c r="M105" t="s">
        <v>11961</v>
      </c>
    </row>
    <row r="106" spans="2:13" x14ac:dyDescent="0.55000000000000004">
      <c r="B106" t="s">
        <v>12039</v>
      </c>
      <c r="C106" t="s">
        <v>12040</v>
      </c>
      <c r="D106">
        <v>2011</v>
      </c>
      <c r="E106" t="s">
        <v>2225</v>
      </c>
      <c r="H106" t="s">
        <v>12041</v>
      </c>
      <c r="I106" t="s">
        <v>32</v>
      </c>
      <c r="J106" t="s">
        <v>12042</v>
      </c>
      <c r="K106" t="s">
        <v>2227</v>
      </c>
      <c r="L106" t="s">
        <v>12043</v>
      </c>
      <c r="M106" t="s">
        <v>11967</v>
      </c>
    </row>
    <row r="107" spans="2:13" x14ac:dyDescent="0.55000000000000004">
      <c r="B107" t="s">
        <v>13570</v>
      </c>
      <c r="C107" t="s">
        <v>12045</v>
      </c>
      <c r="D107">
        <v>2011</v>
      </c>
      <c r="E107" t="s">
        <v>419</v>
      </c>
      <c r="H107" s="36"/>
      <c r="I107" t="s">
        <v>32</v>
      </c>
      <c r="J107" t="s">
        <v>12046</v>
      </c>
      <c r="K107" t="s">
        <v>2522</v>
      </c>
      <c r="L107" t="s">
        <v>12047</v>
      </c>
      <c r="M107" t="s">
        <v>45</v>
      </c>
    </row>
    <row r="108" spans="2:13" x14ac:dyDescent="0.55000000000000004">
      <c r="B108" t="s">
        <v>12049</v>
      </c>
      <c r="C108" t="s">
        <v>12050</v>
      </c>
      <c r="D108">
        <v>2011</v>
      </c>
      <c r="E108" t="s">
        <v>4405</v>
      </c>
      <c r="H108" t="s">
        <v>12051</v>
      </c>
      <c r="I108" t="s">
        <v>32</v>
      </c>
      <c r="J108" t="s">
        <v>12052</v>
      </c>
      <c r="K108" t="s">
        <v>2726</v>
      </c>
      <c r="L108" t="s">
        <v>12053</v>
      </c>
      <c r="M108" t="s">
        <v>49</v>
      </c>
    </row>
    <row r="109" spans="2:13" x14ac:dyDescent="0.55000000000000004">
      <c r="B109" t="s">
        <v>12055</v>
      </c>
      <c r="C109" t="s">
        <v>12056</v>
      </c>
      <c r="D109">
        <v>2011</v>
      </c>
      <c r="E109" t="s">
        <v>3874</v>
      </c>
      <c r="H109" t="s">
        <v>12057</v>
      </c>
      <c r="I109" t="s">
        <v>32</v>
      </c>
      <c r="J109" t="s">
        <v>12058</v>
      </c>
      <c r="K109" t="s">
        <v>2810</v>
      </c>
      <c r="L109" t="s">
        <v>12059</v>
      </c>
      <c r="M109" t="s">
        <v>11979</v>
      </c>
    </row>
    <row r="110" spans="2:13" x14ac:dyDescent="0.55000000000000004">
      <c r="B110" t="s">
        <v>78</v>
      </c>
      <c r="C110" t="s">
        <v>79</v>
      </c>
      <c r="D110">
        <v>2011</v>
      </c>
      <c r="E110" t="s">
        <v>80</v>
      </c>
      <c r="I110" t="s">
        <v>32</v>
      </c>
      <c r="J110" t="s">
        <v>12061</v>
      </c>
      <c r="L110" t="s">
        <v>12062</v>
      </c>
    </row>
    <row r="111" spans="2:13" x14ac:dyDescent="0.55000000000000004">
      <c r="B111" t="s">
        <v>12063</v>
      </c>
      <c r="C111" t="s">
        <v>12064</v>
      </c>
      <c r="D111">
        <v>2011</v>
      </c>
      <c r="E111" t="s">
        <v>11932</v>
      </c>
      <c r="H111" s="36"/>
      <c r="I111" t="s">
        <v>32</v>
      </c>
      <c r="J111" t="s">
        <v>12065</v>
      </c>
      <c r="K111" t="s">
        <v>2890</v>
      </c>
      <c r="L111" t="s">
        <v>12066</v>
      </c>
      <c r="M111" t="s">
        <v>11991</v>
      </c>
    </row>
    <row r="112" spans="2:13" x14ac:dyDescent="0.55000000000000004">
      <c r="B112" t="s">
        <v>12068</v>
      </c>
      <c r="C112" t="s">
        <v>12069</v>
      </c>
      <c r="D112">
        <v>2011</v>
      </c>
      <c r="E112" t="s">
        <v>3911</v>
      </c>
      <c r="H112" t="s">
        <v>12070</v>
      </c>
      <c r="I112" t="s">
        <v>32</v>
      </c>
      <c r="J112" t="s">
        <v>12071</v>
      </c>
      <c r="K112" t="s">
        <v>2929</v>
      </c>
      <c r="L112" t="s">
        <v>12072</v>
      </c>
    </row>
    <row r="113" spans="2:13" x14ac:dyDescent="0.55000000000000004">
      <c r="B113" t="s">
        <v>12074</v>
      </c>
      <c r="C113" t="s">
        <v>12075</v>
      </c>
      <c r="D113">
        <v>2011</v>
      </c>
      <c r="E113" t="s">
        <v>3090</v>
      </c>
      <c r="H113" t="s">
        <v>12076</v>
      </c>
      <c r="I113" t="s">
        <v>32</v>
      </c>
      <c r="J113" t="s">
        <v>12077</v>
      </c>
      <c r="K113" t="s">
        <v>12078</v>
      </c>
      <c r="L113" t="s">
        <v>12079</v>
      </c>
      <c r="M113" t="s">
        <v>12003</v>
      </c>
    </row>
    <row r="114" spans="2:13" x14ac:dyDescent="0.55000000000000004">
      <c r="B114" t="s">
        <v>11884</v>
      </c>
      <c r="C114" t="s">
        <v>12081</v>
      </c>
      <c r="D114">
        <v>2011</v>
      </c>
      <c r="E114" t="s">
        <v>12082</v>
      </c>
      <c r="H114" t="s">
        <v>12083</v>
      </c>
      <c r="I114" t="s">
        <v>32</v>
      </c>
      <c r="J114" t="s">
        <v>12084</v>
      </c>
      <c r="K114" t="s">
        <v>3097</v>
      </c>
      <c r="L114" t="s">
        <v>12085</v>
      </c>
    </row>
    <row r="115" spans="2:13" x14ac:dyDescent="0.55000000000000004">
      <c r="B115" t="s">
        <v>12087</v>
      </c>
      <c r="C115" t="s">
        <v>88</v>
      </c>
      <c r="D115">
        <v>2011</v>
      </c>
      <c r="E115" t="s">
        <v>53</v>
      </c>
      <c r="F115">
        <v>36</v>
      </c>
      <c r="G115">
        <v>1</v>
      </c>
      <c r="H115" s="36"/>
      <c r="I115" t="s">
        <v>27</v>
      </c>
      <c r="J115" t="s">
        <v>12088</v>
      </c>
      <c r="K115" t="s">
        <v>90</v>
      </c>
      <c r="L115" t="s">
        <v>12089</v>
      </c>
      <c r="M115" t="s">
        <v>12014</v>
      </c>
    </row>
    <row r="116" spans="2:13" x14ac:dyDescent="0.55000000000000004">
      <c r="B116" t="s">
        <v>12090</v>
      </c>
      <c r="C116" t="s">
        <v>12091</v>
      </c>
      <c r="D116">
        <v>2011</v>
      </c>
      <c r="E116" t="s">
        <v>53</v>
      </c>
      <c r="F116">
        <v>36</v>
      </c>
      <c r="G116">
        <v>1</v>
      </c>
      <c r="H116" s="36"/>
      <c r="I116" t="s">
        <v>27</v>
      </c>
      <c r="J116" t="s">
        <v>12092</v>
      </c>
      <c r="K116" t="s">
        <v>4859</v>
      </c>
      <c r="L116" t="s">
        <v>4860</v>
      </c>
    </row>
    <row r="117" spans="2:13" x14ac:dyDescent="0.55000000000000004">
      <c r="B117" t="s">
        <v>12094</v>
      </c>
      <c r="C117" t="s">
        <v>12095</v>
      </c>
      <c r="D117">
        <v>2011</v>
      </c>
      <c r="E117" t="s">
        <v>745</v>
      </c>
      <c r="F117">
        <v>7</v>
      </c>
      <c r="G117">
        <v>4</v>
      </c>
      <c r="H117" t="s">
        <v>12096</v>
      </c>
      <c r="I117" t="s">
        <v>27</v>
      </c>
      <c r="J117" t="s">
        <v>12097</v>
      </c>
      <c r="K117" t="s">
        <v>12098</v>
      </c>
      <c r="L117" t="s">
        <v>12099</v>
      </c>
    </row>
    <row r="118" spans="2:13" x14ac:dyDescent="0.55000000000000004">
      <c r="B118" t="s">
        <v>11914</v>
      </c>
      <c r="C118" t="s">
        <v>12100</v>
      </c>
      <c r="D118">
        <v>2011</v>
      </c>
      <c r="E118" t="s">
        <v>12101</v>
      </c>
      <c r="F118">
        <v>16</v>
      </c>
      <c r="G118">
        <v>1</v>
      </c>
      <c r="H118" s="38">
        <v>11933</v>
      </c>
      <c r="I118" t="s">
        <v>27</v>
      </c>
      <c r="J118" t="s">
        <v>12102</v>
      </c>
      <c r="K118" t="s">
        <v>12103</v>
      </c>
      <c r="L118" t="s">
        <v>12104</v>
      </c>
      <c r="M118" t="s">
        <v>12031</v>
      </c>
    </row>
    <row r="119" spans="2:13" x14ac:dyDescent="0.55000000000000004">
      <c r="B119" t="s">
        <v>12105</v>
      </c>
      <c r="C119" t="s">
        <v>12106</v>
      </c>
      <c r="D119">
        <v>2011</v>
      </c>
      <c r="E119" t="s">
        <v>8456</v>
      </c>
      <c r="F119">
        <v>63</v>
      </c>
      <c r="G119">
        <v>1</v>
      </c>
      <c r="H119" t="s">
        <v>12107</v>
      </c>
      <c r="I119" t="s">
        <v>27</v>
      </c>
      <c r="J119" t="s">
        <v>12108</v>
      </c>
      <c r="K119" t="s">
        <v>12109</v>
      </c>
      <c r="L119" t="s">
        <v>12110</v>
      </c>
      <c r="M119" t="s">
        <v>12038</v>
      </c>
    </row>
    <row r="120" spans="2:13" x14ac:dyDescent="0.55000000000000004">
      <c r="B120" t="s">
        <v>12111</v>
      </c>
      <c r="C120" t="s">
        <v>12112</v>
      </c>
      <c r="D120">
        <v>2011</v>
      </c>
      <c r="E120" t="s">
        <v>3658</v>
      </c>
      <c r="H120" t="s">
        <v>12113</v>
      </c>
      <c r="I120" t="s">
        <v>32</v>
      </c>
      <c r="J120" t="s">
        <v>12114</v>
      </c>
      <c r="K120" t="s">
        <v>3660</v>
      </c>
      <c r="L120" t="s">
        <v>12115</v>
      </c>
      <c r="M120" t="s">
        <v>12044</v>
      </c>
    </row>
    <row r="121" spans="2:13" x14ac:dyDescent="0.55000000000000004">
      <c r="B121" t="s">
        <v>12117</v>
      </c>
      <c r="C121" t="s">
        <v>11828</v>
      </c>
      <c r="D121">
        <v>2011</v>
      </c>
      <c r="E121" t="s">
        <v>12118</v>
      </c>
      <c r="F121">
        <v>26</v>
      </c>
      <c r="G121">
        <v>3</v>
      </c>
      <c r="H121" t="s">
        <v>12119</v>
      </c>
      <c r="I121" t="s">
        <v>27</v>
      </c>
      <c r="J121" t="s">
        <v>12120</v>
      </c>
      <c r="K121" t="s">
        <v>12121</v>
      </c>
      <c r="L121" t="s">
        <v>12122</v>
      </c>
      <c r="M121" t="s">
        <v>12048</v>
      </c>
    </row>
    <row r="122" spans="2:13" x14ac:dyDescent="0.55000000000000004">
      <c r="B122" t="s">
        <v>12123</v>
      </c>
      <c r="C122" t="s">
        <v>12124</v>
      </c>
      <c r="D122">
        <v>2012</v>
      </c>
      <c r="E122" t="s">
        <v>174</v>
      </c>
      <c r="H122" t="s">
        <v>12125</v>
      </c>
      <c r="I122" t="s">
        <v>32</v>
      </c>
      <c r="J122" t="s">
        <v>12126</v>
      </c>
      <c r="K122" t="s">
        <v>176</v>
      </c>
      <c r="L122" t="s">
        <v>12127</v>
      </c>
      <c r="M122" t="s">
        <v>12054</v>
      </c>
    </row>
    <row r="123" spans="2:13" x14ac:dyDescent="0.55000000000000004">
      <c r="B123" t="s">
        <v>12129</v>
      </c>
      <c r="C123" t="s">
        <v>12130</v>
      </c>
      <c r="D123">
        <v>2012</v>
      </c>
      <c r="E123" t="s">
        <v>327</v>
      </c>
      <c r="H123" t="s">
        <v>12131</v>
      </c>
      <c r="I123" t="s">
        <v>32</v>
      </c>
      <c r="J123" t="s">
        <v>12132</v>
      </c>
      <c r="L123" t="s">
        <v>12133</v>
      </c>
      <c r="M123" t="s">
        <v>12060</v>
      </c>
    </row>
    <row r="124" spans="2:13" x14ac:dyDescent="0.55000000000000004">
      <c r="B124" t="s">
        <v>12134</v>
      </c>
      <c r="C124" t="s">
        <v>12135</v>
      </c>
      <c r="D124">
        <v>2012</v>
      </c>
      <c r="E124" t="s">
        <v>377</v>
      </c>
      <c r="H124" t="s">
        <v>12136</v>
      </c>
      <c r="I124" t="s">
        <v>32</v>
      </c>
      <c r="J124" t="s">
        <v>12137</v>
      </c>
      <c r="K124" t="s">
        <v>371</v>
      </c>
      <c r="L124" t="s">
        <v>12138</v>
      </c>
      <c r="M124" t="s">
        <v>82</v>
      </c>
    </row>
    <row r="125" spans="2:13" x14ac:dyDescent="0.55000000000000004">
      <c r="B125" t="s">
        <v>12140</v>
      </c>
      <c r="C125" t="s">
        <v>12141</v>
      </c>
      <c r="D125">
        <v>2012</v>
      </c>
      <c r="E125" t="s">
        <v>13558</v>
      </c>
      <c r="F125">
        <v>6</v>
      </c>
      <c r="H125" t="s">
        <v>12142</v>
      </c>
      <c r="I125" t="s">
        <v>27</v>
      </c>
      <c r="J125" t="s">
        <v>12143</v>
      </c>
      <c r="K125" t="s">
        <v>12144</v>
      </c>
      <c r="M125" t="s">
        <v>12067</v>
      </c>
    </row>
    <row r="126" spans="2:13" x14ac:dyDescent="0.55000000000000004">
      <c r="B126" t="s">
        <v>12151</v>
      </c>
      <c r="C126" t="s">
        <v>12152</v>
      </c>
      <c r="D126">
        <v>2012</v>
      </c>
      <c r="E126" t="s">
        <v>34</v>
      </c>
      <c r="F126">
        <v>31</v>
      </c>
      <c r="G126">
        <v>7</v>
      </c>
      <c r="H126" t="s">
        <v>12153</v>
      </c>
      <c r="I126" t="s">
        <v>27</v>
      </c>
      <c r="J126" t="s">
        <v>12154</v>
      </c>
      <c r="K126" t="s">
        <v>12155</v>
      </c>
      <c r="L126" t="s">
        <v>12156</v>
      </c>
      <c r="M126" t="s">
        <v>12080</v>
      </c>
    </row>
    <row r="127" spans="2:13" x14ac:dyDescent="0.55000000000000004">
      <c r="B127" t="s">
        <v>12157</v>
      </c>
      <c r="C127" t="s">
        <v>12158</v>
      </c>
      <c r="D127">
        <v>2012</v>
      </c>
      <c r="E127" t="s">
        <v>12159</v>
      </c>
      <c r="I127" t="s">
        <v>32</v>
      </c>
      <c r="J127" t="s">
        <v>12160</v>
      </c>
      <c r="K127" t="s">
        <v>12161</v>
      </c>
      <c r="L127" t="s">
        <v>12162</v>
      </c>
      <c r="M127" t="s">
        <v>12086</v>
      </c>
    </row>
    <row r="128" spans="2:13" x14ac:dyDescent="0.55000000000000004">
      <c r="B128" t="s">
        <v>12164</v>
      </c>
      <c r="C128" t="s">
        <v>12165</v>
      </c>
      <c r="D128">
        <v>2012</v>
      </c>
      <c r="E128" t="s">
        <v>12166</v>
      </c>
      <c r="H128" t="s">
        <v>12167</v>
      </c>
      <c r="I128" t="s">
        <v>32</v>
      </c>
      <c r="J128" t="s">
        <v>12168</v>
      </c>
      <c r="K128" t="s">
        <v>1066</v>
      </c>
      <c r="L128" t="s">
        <v>12169</v>
      </c>
    </row>
    <row r="129" spans="2:13" x14ac:dyDescent="0.55000000000000004">
      <c r="B129" t="s">
        <v>12171</v>
      </c>
      <c r="C129" t="s">
        <v>12172</v>
      </c>
      <c r="D129">
        <v>2012</v>
      </c>
      <c r="E129" t="s">
        <v>12034</v>
      </c>
      <c r="F129">
        <v>11</v>
      </c>
      <c r="I129" t="s">
        <v>32</v>
      </c>
      <c r="J129" t="s">
        <v>12173</v>
      </c>
      <c r="L129" t="s">
        <v>12174</v>
      </c>
    </row>
    <row r="130" spans="2:13" x14ac:dyDescent="0.55000000000000004">
      <c r="B130" t="s">
        <v>12176</v>
      </c>
      <c r="C130" t="s">
        <v>12177</v>
      </c>
      <c r="D130">
        <v>2012</v>
      </c>
      <c r="E130" t="s">
        <v>1111</v>
      </c>
      <c r="H130" t="s">
        <v>12178</v>
      </c>
      <c r="I130" t="s">
        <v>32</v>
      </c>
      <c r="J130" t="s">
        <v>12179</v>
      </c>
      <c r="K130" t="s">
        <v>12180</v>
      </c>
      <c r="L130" t="s">
        <v>12181</v>
      </c>
    </row>
    <row r="131" spans="2:13" x14ac:dyDescent="0.55000000000000004">
      <c r="B131" t="s">
        <v>11867</v>
      </c>
      <c r="C131" t="s">
        <v>12183</v>
      </c>
      <c r="D131">
        <v>2012</v>
      </c>
      <c r="E131" t="s">
        <v>1128</v>
      </c>
      <c r="F131">
        <v>85</v>
      </c>
      <c r="G131">
        <v>3</v>
      </c>
      <c r="H131" t="s">
        <v>12184</v>
      </c>
      <c r="I131" t="s">
        <v>27</v>
      </c>
      <c r="J131" t="s">
        <v>12185</v>
      </c>
      <c r="K131" t="s">
        <v>12186</v>
      </c>
      <c r="L131" t="s">
        <v>12187</v>
      </c>
    </row>
    <row r="132" spans="2:13" x14ac:dyDescent="0.55000000000000004">
      <c r="B132" t="s">
        <v>12188</v>
      </c>
      <c r="C132" t="s">
        <v>12189</v>
      </c>
      <c r="D132">
        <v>2012</v>
      </c>
      <c r="E132" t="s">
        <v>3837</v>
      </c>
      <c r="H132" t="s">
        <v>12190</v>
      </c>
      <c r="I132" t="s">
        <v>32</v>
      </c>
      <c r="J132" t="s">
        <v>12191</v>
      </c>
      <c r="K132" t="s">
        <v>1176</v>
      </c>
      <c r="L132" t="s">
        <v>12192</v>
      </c>
    </row>
    <row r="133" spans="2:13" x14ac:dyDescent="0.55000000000000004">
      <c r="B133" t="s">
        <v>12134</v>
      </c>
      <c r="C133" t="s">
        <v>12194</v>
      </c>
      <c r="D133">
        <v>2012</v>
      </c>
      <c r="E133" t="s">
        <v>3851</v>
      </c>
      <c r="H133" t="s">
        <v>12195</v>
      </c>
      <c r="I133" t="s">
        <v>32</v>
      </c>
      <c r="J133" t="s">
        <v>12196</v>
      </c>
      <c r="K133" t="s">
        <v>1440</v>
      </c>
      <c r="L133" t="s">
        <v>12197</v>
      </c>
      <c r="M133" t="s">
        <v>13343</v>
      </c>
    </row>
    <row r="134" spans="2:13" x14ac:dyDescent="0.55000000000000004">
      <c r="B134" t="s">
        <v>12199</v>
      </c>
      <c r="C134" t="s">
        <v>12200</v>
      </c>
      <c r="D134">
        <v>2012</v>
      </c>
      <c r="E134" t="s">
        <v>1111</v>
      </c>
      <c r="H134" t="s">
        <v>12201</v>
      </c>
      <c r="I134" t="s">
        <v>32</v>
      </c>
      <c r="J134" t="s">
        <v>12202</v>
      </c>
      <c r="K134" t="s">
        <v>12203</v>
      </c>
      <c r="L134" t="s">
        <v>12204</v>
      </c>
      <c r="M134" t="s">
        <v>12116</v>
      </c>
    </row>
    <row r="135" spans="2:13" x14ac:dyDescent="0.55000000000000004">
      <c r="B135" t="s">
        <v>12206</v>
      </c>
      <c r="C135" t="s">
        <v>12207</v>
      </c>
      <c r="D135">
        <v>2012</v>
      </c>
      <c r="E135" t="s">
        <v>1024</v>
      </c>
      <c r="H135" t="s">
        <v>12208</v>
      </c>
      <c r="I135" t="s">
        <v>32</v>
      </c>
      <c r="J135" t="s">
        <v>12209</v>
      </c>
      <c r="K135" t="s">
        <v>1572</v>
      </c>
      <c r="L135" t="s">
        <v>12210</v>
      </c>
    </row>
    <row r="136" spans="2:13" x14ac:dyDescent="0.55000000000000004">
      <c r="B136" t="s">
        <v>12212</v>
      </c>
      <c r="C136" t="s">
        <v>12213</v>
      </c>
      <c r="D136">
        <v>2012</v>
      </c>
      <c r="E136" t="s">
        <v>419</v>
      </c>
      <c r="H136" s="36"/>
      <c r="I136" t="s">
        <v>32</v>
      </c>
      <c r="J136" t="s">
        <v>12214</v>
      </c>
      <c r="K136" t="s">
        <v>1597</v>
      </c>
      <c r="L136" t="s">
        <v>12215</v>
      </c>
      <c r="M136" t="s">
        <v>12128</v>
      </c>
    </row>
    <row r="137" spans="2:13" x14ac:dyDescent="0.55000000000000004">
      <c r="B137" t="s">
        <v>12217</v>
      </c>
      <c r="C137" t="s">
        <v>12218</v>
      </c>
      <c r="D137">
        <v>2012</v>
      </c>
      <c r="E137" t="s">
        <v>1621</v>
      </c>
      <c r="H137" t="s">
        <v>12219</v>
      </c>
      <c r="I137" t="s">
        <v>32</v>
      </c>
      <c r="J137" t="s">
        <v>12220</v>
      </c>
      <c r="K137" t="s">
        <v>1623</v>
      </c>
      <c r="L137" t="s">
        <v>12221</v>
      </c>
    </row>
    <row r="138" spans="2:13" x14ac:dyDescent="0.55000000000000004">
      <c r="B138" t="s">
        <v>12223</v>
      </c>
      <c r="C138" t="s">
        <v>12224</v>
      </c>
      <c r="D138">
        <v>2012</v>
      </c>
      <c r="E138" t="s">
        <v>1658</v>
      </c>
      <c r="H138" t="s">
        <v>12225</v>
      </c>
      <c r="I138" t="s">
        <v>32</v>
      </c>
      <c r="J138" t="s">
        <v>12226</v>
      </c>
      <c r="K138" t="s">
        <v>1660</v>
      </c>
      <c r="L138" t="s">
        <v>12227</v>
      </c>
      <c r="M138" t="s">
        <v>12139</v>
      </c>
    </row>
    <row r="139" spans="2:13" x14ac:dyDescent="0.55000000000000004">
      <c r="B139" t="s">
        <v>12229</v>
      </c>
      <c r="C139" t="s">
        <v>51</v>
      </c>
      <c r="D139">
        <v>2012</v>
      </c>
      <c r="E139" t="s">
        <v>53</v>
      </c>
      <c r="F139">
        <v>37</v>
      </c>
      <c r="G139">
        <v>4</v>
      </c>
      <c r="H139" s="36"/>
      <c r="I139" t="s">
        <v>27</v>
      </c>
      <c r="J139" t="s">
        <v>12230</v>
      </c>
      <c r="K139" t="s">
        <v>56</v>
      </c>
      <c r="L139" t="s">
        <v>12231</v>
      </c>
    </row>
    <row r="140" spans="2:13" x14ac:dyDescent="0.55000000000000004">
      <c r="B140" t="s">
        <v>12236</v>
      </c>
      <c r="C140" t="s">
        <v>12237</v>
      </c>
      <c r="D140">
        <v>2012</v>
      </c>
      <c r="E140" t="s">
        <v>12238</v>
      </c>
      <c r="F140">
        <v>16</v>
      </c>
      <c r="G140">
        <v>3</v>
      </c>
      <c r="H140" t="s">
        <v>12239</v>
      </c>
      <c r="I140" t="s">
        <v>27</v>
      </c>
      <c r="J140" t="s">
        <v>12240</v>
      </c>
      <c r="K140" t="s">
        <v>12241</v>
      </c>
      <c r="L140" t="s">
        <v>12242</v>
      </c>
      <c r="M140" t="s">
        <v>12150</v>
      </c>
    </row>
    <row r="141" spans="2:13" x14ac:dyDescent="0.55000000000000004">
      <c r="B141" t="s">
        <v>12243</v>
      </c>
      <c r="C141" t="s">
        <v>12244</v>
      </c>
      <c r="D141">
        <v>2012</v>
      </c>
      <c r="E141" t="s">
        <v>4783</v>
      </c>
      <c r="H141" s="36"/>
      <c r="I141" t="s">
        <v>32</v>
      </c>
      <c r="J141" t="s">
        <v>12245</v>
      </c>
      <c r="K141" t="s">
        <v>12246</v>
      </c>
      <c r="L141" t="s">
        <v>12247</v>
      </c>
    </row>
    <row r="142" spans="2:13" x14ac:dyDescent="0.55000000000000004">
      <c r="B142" t="s">
        <v>12249</v>
      </c>
      <c r="C142" t="s">
        <v>12250</v>
      </c>
      <c r="D142">
        <v>2012</v>
      </c>
      <c r="E142" t="s">
        <v>12251</v>
      </c>
      <c r="H142" t="s">
        <v>12252</v>
      </c>
      <c r="I142" t="s">
        <v>32</v>
      </c>
      <c r="J142" t="s">
        <v>12253</v>
      </c>
      <c r="K142" t="s">
        <v>4842</v>
      </c>
      <c r="L142" t="s">
        <v>12254</v>
      </c>
      <c r="M142" t="s">
        <v>12163</v>
      </c>
    </row>
    <row r="143" spans="2:13" x14ac:dyDescent="0.55000000000000004">
      <c r="B143" t="s">
        <v>12256</v>
      </c>
      <c r="C143" t="s">
        <v>12257</v>
      </c>
      <c r="D143">
        <v>2012</v>
      </c>
      <c r="E143" t="s">
        <v>12159</v>
      </c>
      <c r="I143" t="s">
        <v>32</v>
      </c>
      <c r="J143" t="s">
        <v>12258</v>
      </c>
      <c r="K143" t="s">
        <v>12259</v>
      </c>
      <c r="L143" t="s">
        <v>12260</v>
      </c>
      <c r="M143" t="s">
        <v>12170</v>
      </c>
    </row>
    <row r="144" spans="2:13" x14ac:dyDescent="0.55000000000000004">
      <c r="B144" t="s">
        <v>12262</v>
      </c>
      <c r="C144" t="s">
        <v>12263</v>
      </c>
      <c r="D144">
        <v>2012</v>
      </c>
      <c r="E144" t="s">
        <v>12264</v>
      </c>
      <c r="H144" t="s">
        <v>12265</v>
      </c>
      <c r="I144" t="s">
        <v>32</v>
      </c>
      <c r="J144" t="s">
        <v>12266</v>
      </c>
      <c r="K144" t="s">
        <v>2454</v>
      </c>
      <c r="L144" t="s">
        <v>12267</v>
      </c>
      <c r="M144" t="s">
        <v>12175</v>
      </c>
    </row>
    <row r="145" spans="2:13" x14ac:dyDescent="0.55000000000000004">
      <c r="B145" t="s">
        <v>12269</v>
      </c>
      <c r="C145" t="s">
        <v>12270</v>
      </c>
      <c r="D145">
        <v>2012</v>
      </c>
      <c r="E145" t="s">
        <v>3888</v>
      </c>
      <c r="H145" t="s">
        <v>12271</v>
      </c>
      <c r="I145" t="s">
        <v>32</v>
      </c>
      <c r="J145" t="s">
        <v>12272</v>
      </c>
      <c r="K145" t="s">
        <v>2514</v>
      </c>
      <c r="L145" t="s">
        <v>12273</v>
      </c>
      <c r="M145" t="s">
        <v>12182</v>
      </c>
    </row>
    <row r="146" spans="2:13" x14ac:dyDescent="0.55000000000000004">
      <c r="B146" t="s">
        <v>12275</v>
      </c>
      <c r="C146" t="s">
        <v>12276</v>
      </c>
      <c r="D146">
        <v>2012</v>
      </c>
      <c r="E146" t="s">
        <v>12034</v>
      </c>
      <c r="F146">
        <v>47</v>
      </c>
      <c r="I146" t="s">
        <v>32</v>
      </c>
      <c r="J146" t="s">
        <v>12277</v>
      </c>
      <c r="K146" t="s">
        <v>12278</v>
      </c>
      <c r="L146" t="s">
        <v>12279</v>
      </c>
    </row>
    <row r="147" spans="2:13" x14ac:dyDescent="0.55000000000000004">
      <c r="B147" t="s">
        <v>12280</v>
      </c>
      <c r="C147" t="s">
        <v>12281</v>
      </c>
      <c r="D147">
        <v>2012</v>
      </c>
      <c r="E147" t="s">
        <v>12159</v>
      </c>
      <c r="I147" t="s">
        <v>32</v>
      </c>
      <c r="J147" t="s">
        <v>12282</v>
      </c>
      <c r="K147" t="s">
        <v>12283</v>
      </c>
      <c r="L147" t="s">
        <v>12284</v>
      </c>
      <c r="M147" t="s">
        <v>12193</v>
      </c>
    </row>
    <row r="148" spans="2:13" x14ac:dyDescent="0.55000000000000004">
      <c r="B148" t="s">
        <v>12286</v>
      </c>
      <c r="C148" t="s">
        <v>83</v>
      </c>
      <c r="D148">
        <v>2012</v>
      </c>
      <c r="E148" t="s">
        <v>84</v>
      </c>
      <c r="H148" t="s">
        <v>85</v>
      </c>
      <c r="I148" t="s">
        <v>12287</v>
      </c>
      <c r="J148" t="s">
        <v>12288</v>
      </c>
      <c r="L148" t="s">
        <v>12289</v>
      </c>
      <c r="M148" t="s">
        <v>12198</v>
      </c>
    </row>
    <row r="149" spans="2:13" x14ac:dyDescent="0.55000000000000004">
      <c r="B149" t="s">
        <v>12290</v>
      </c>
      <c r="C149" t="s">
        <v>12291</v>
      </c>
      <c r="D149">
        <v>2012</v>
      </c>
      <c r="E149" t="s">
        <v>327</v>
      </c>
      <c r="H149" t="s">
        <v>12292</v>
      </c>
      <c r="I149" t="s">
        <v>32</v>
      </c>
      <c r="J149" t="s">
        <v>12293</v>
      </c>
      <c r="M149" t="s">
        <v>12205</v>
      </c>
    </row>
    <row r="150" spans="2:13" x14ac:dyDescent="0.55000000000000004">
      <c r="B150" t="s">
        <v>12295</v>
      </c>
      <c r="C150" t="s">
        <v>12296</v>
      </c>
      <c r="D150">
        <v>2012</v>
      </c>
      <c r="E150" t="s">
        <v>12034</v>
      </c>
      <c r="H150">
        <v>48</v>
      </c>
      <c r="I150" t="s">
        <v>32</v>
      </c>
      <c r="J150" t="s">
        <v>12297</v>
      </c>
      <c r="L150" t="s">
        <v>12298</v>
      </c>
      <c r="M150" t="s">
        <v>12211</v>
      </c>
    </row>
    <row r="151" spans="2:13" x14ac:dyDescent="0.55000000000000004">
      <c r="B151" t="s">
        <v>12300</v>
      </c>
      <c r="C151" t="s">
        <v>12301</v>
      </c>
      <c r="D151">
        <v>2012</v>
      </c>
      <c r="E151" t="s">
        <v>3932</v>
      </c>
      <c r="H151" t="s">
        <v>12302</v>
      </c>
      <c r="I151" t="s">
        <v>32</v>
      </c>
      <c r="J151" t="s">
        <v>12303</v>
      </c>
      <c r="K151" t="s">
        <v>3270</v>
      </c>
      <c r="L151" t="s">
        <v>12304</v>
      </c>
      <c r="M151" t="s">
        <v>12216</v>
      </c>
    </row>
    <row r="152" spans="2:13" x14ac:dyDescent="0.55000000000000004">
      <c r="B152" t="s">
        <v>12295</v>
      </c>
      <c r="C152" t="s">
        <v>12306</v>
      </c>
      <c r="D152">
        <v>2012</v>
      </c>
      <c r="E152" t="s">
        <v>9390</v>
      </c>
      <c r="H152" t="s">
        <v>12307</v>
      </c>
      <c r="I152" t="s">
        <v>32</v>
      </c>
      <c r="J152" t="s">
        <v>12308</v>
      </c>
      <c r="K152" t="s">
        <v>3294</v>
      </c>
      <c r="L152" t="s">
        <v>12309</v>
      </c>
      <c r="M152" t="s">
        <v>12222</v>
      </c>
    </row>
    <row r="153" spans="2:13" x14ac:dyDescent="0.55000000000000004">
      <c r="B153" t="s">
        <v>12311</v>
      </c>
      <c r="C153" t="s">
        <v>12312</v>
      </c>
      <c r="D153">
        <v>2012</v>
      </c>
      <c r="E153" t="s">
        <v>12313</v>
      </c>
      <c r="H153" t="s">
        <v>12314</v>
      </c>
      <c r="I153" t="s">
        <v>32</v>
      </c>
      <c r="J153" t="s">
        <v>12315</v>
      </c>
      <c r="K153" t="s">
        <v>12316</v>
      </c>
      <c r="L153" t="s">
        <v>12317</v>
      </c>
      <c r="M153" t="s">
        <v>12228</v>
      </c>
    </row>
    <row r="154" spans="2:13" x14ac:dyDescent="0.55000000000000004">
      <c r="B154" t="s">
        <v>12319</v>
      </c>
      <c r="C154" t="s">
        <v>12320</v>
      </c>
      <c r="D154">
        <v>2013</v>
      </c>
      <c r="E154" t="s">
        <v>3801</v>
      </c>
      <c r="H154" t="s">
        <v>12321</v>
      </c>
      <c r="I154" t="s">
        <v>32</v>
      </c>
      <c r="J154" t="s">
        <v>12322</v>
      </c>
      <c r="K154" t="s">
        <v>241</v>
      </c>
      <c r="L154" t="s">
        <v>12323</v>
      </c>
    </row>
    <row r="155" spans="2:13" x14ac:dyDescent="0.55000000000000004">
      <c r="B155" t="s">
        <v>12134</v>
      </c>
      <c r="C155" t="s">
        <v>12325</v>
      </c>
      <c r="D155">
        <v>2013</v>
      </c>
      <c r="E155" t="s">
        <v>377</v>
      </c>
      <c r="H155" t="s">
        <v>12326</v>
      </c>
      <c r="I155" t="s">
        <v>32</v>
      </c>
      <c r="J155" t="s">
        <v>12327</v>
      </c>
      <c r="K155" t="s">
        <v>12328</v>
      </c>
      <c r="L155" t="s">
        <v>12329</v>
      </c>
      <c r="M155" t="s">
        <v>12235</v>
      </c>
    </row>
    <row r="156" spans="2:13" x14ac:dyDescent="0.55000000000000004">
      <c r="B156" t="s">
        <v>12331</v>
      </c>
      <c r="C156" t="s">
        <v>12332</v>
      </c>
      <c r="D156">
        <v>2013</v>
      </c>
      <c r="E156" t="s">
        <v>419</v>
      </c>
      <c r="H156" s="36"/>
      <c r="I156" t="s">
        <v>32</v>
      </c>
      <c r="J156" t="s">
        <v>12333</v>
      </c>
      <c r="K156" t="s">
        <v>421</v>
      </c>
      <c r="L156" t="s">
        <v>12334</v>
      </c>
      <c r="M156" t="s">
        <v>12458</v>
      </c>
    </row>
    <row r="157" spans="2:13" x14ac:dyDescent="0.55000000000000004">
      <c r="B157" t="s">
        <v>12336</v>
      </c>
      <c r="C157" t="s">
        <v>12337</v>
      </c>
      <c r="D157">
        <v>2013</v>
      </c>
      <c r="E157" t="s">
        <v>9390</v>
      </c>
      <c r="H157" t="s">
        <v>12338</v>
      </c>
      <c r="I157" t="s">
        <v>32</v>
      </c>
      <c r="J157" t="s">
        <v>12339</v>
      </c>
      <c r="K157" t="s">
        <v>430</v>
      </c>
      <c r="L157" t="s">
        <v>12340</v>
      </c>
      <c r="M157" t="s">
        <v>12248</v>
      </c>
    </row>
    <row r="158" spans="2:13" x14ac:dyDescent="0.55000000000000004">
      <c r="B158" t="s">
        <v>12134</v>
      </c>
      <c r="C158" t="s">
        <v>12342</v>
      </c>
      <c r="D158">
        <v>2013</v>
      </c>
      <c r="E158" t="s">
        <v>446</v>
      </c>
      <c r="H158" t="s">
        <v>12343</v>
      </c>
      <c r="I158" t="s">
        <v>32</v>
      </c>
      <c r="J158" t="s">
        <v>12344</v>
      </c>
      <c r="K158" t="s">
        <v>448</v>
      </c>
      <c r="L158" t="s">
        <v>12345</v>
      </c>
      <c r="M158" t="s">
        <v>12255</v>
      </c>
    </row>
    <row r="159" spans="2:13" x14ac:dyDescent="0.55000000000000004">
      <c r="B159" t="s">
        <v>12347</v>
      </c>
      <c r="C159" t="s">
        <v>12348</v>
      </c>
      <c r="D159">
        <v>2013</v>
      </c>
      <c r="E159" t="s">
        <v>9390</v>
      </c>
      <c r="H159" t="s">
        <v>12349</v>
      </c>
      <c r="I159" t="s">
        <v>32</v>
      </c>
      <c r="J159" t="s">
        <v>12350</v>
      </c>
      <c r="K159" t="s">
        <v>618</v>
      </c>
      <c r="L159" t="s">
        <v>12351</v>
      </c>
      <c r="M159" t="s">
        <v>12261</v>
      </c>
    </row>
    <row r="160" spans="2:13" x14ac:dyDescent="0.55000000000000004">
      <c r="B160" t="s">
        <v>12358</v>
      </c>
      <c r="C160" t="s">
        <v>12359</v>
      </c>
      <c r="D160">
        <v>2013</v>
      </c>
      <c r="E160" t="s">
        <v>336</v>
      </c>
      <c r="H160" t="s">
        <v>12360</v>
      </c>
      <c r="I160" t="s">
        <v>32</v>
      </c>
      <c r="J160" t="s">
        <v>12361</v>
      </c>
      <c r="K160" t="s">
        <v>12362</v>
      </c>
      <c r="L160" t="s">
        <v>12363</v>
      </c>
      <c r="M160" t="s">
        <v>12274</v>
      </c>
    </row>
    <row r="161" spans="2:13" x14ac:dyDescent="0.55000000000000004">
      <c r="B161" t="s">
        <v>12365</v>
      </c>
      <c r="C161" t="s">
        <v>12366</v>
      </c>
      <c r="D161">
        <v>2013</v>
      </c>
      <c r="E161" t="s">
        <v>730</v>
      </c>
      <c r="H161" t="s">
        <v>12367</v>
      </c>
      <c r="I161" t="s">
        <v>32</v>
      </c>
      <c r="J161" t="s">
        <v>12368</v>
      </c>
      <c r="L161" t="s">
        <v>12369</v>
      </c>
    </row>
    <row r="162" spans="2:13" x14ac:dyDescent="0.55000000000000004">
      <c r="B162" t="s">
        <v>12371</v>
      </c>
      <c r="C162" t="s">
        <v>12372</v>
      </c>
      <c r="D162">
        <v>2013</v>
      </c>
      <c r="E162" t="s">
        <v>419</v>
      </c>
      <c r="H162" s="36"/>
      <c r="I162" t="s">
        <v>32</v>
      </c>
      <c r="J162" t="s">
        <v>12373</v>
      </c>
      <c r="K162" t="s">
        <v>784</v>
      </c>
      <c r="L162" t="s">
        <v>12374</v>
      </c>
      <c r="M162" t="s">
        <v>13365</v>
      </c>
    </row>
    <row r="163" spans="2:13" x14ac:dyDescent="0.55000000000000004">
      <c r="B163" t="s">
        <v>12376</v>
      </c>
      <c r="C163" t="s">
        <v>12377</v>
      </c>
      <c r="D163">
        <v>2013</v>
      </c>
      <c r="E163" t="s">
        <v>545</v>
      </c>
      <c r="H163" t="s">
        <v>12378</v>
      </c>
      <c r="I163" t="s">
        <v>32</v>
      </c>
      <c r="J163" t="s">
        <v>12379</v>
      </c>
      <c r="K163" t="s">
        <v>12380</v>
      </c>
      <c r="L163" t="s">
        <v>12381</v>
      </c>
      <c r="M163" t="s">
        <v>12285</v>
      </c>
    </row>
    <row r="164" spans="2:13" x14ac:dyDescent="0.55000000000000004">
      <c r="B164" t="s">
        <v>12383</v>
      </c>
      <c r="C164" t="s">
        <v>12384</v>
      </c>
      <c r="D164">
        <v>2013</v>
      </c>
      <c r="E164" t="s">
        <v>2152</v>
      </c>
      <c r="H164" s="36"/>
      <c r="I164" t="s">
        <v>32</v>
      </c>
      <c r="J164" t="s">
        <v>12385</v>
      </c>
      <c r="K164" t="s">
        <v>871</v>
      </c>
      <c r="L164" t="s">
        <v>12386</v>
      </c>
      <c r="M164" t="s">
        <v>86</v>
      </c>
    </row>
    <row r="165" spans="2:13" x14ac:dyDescent="0.55000000000000004">
      <c r="B165" t="s">
        <v>12388</v>
      </c>
      <c r="C165" t="s">
        <v>12389</v>
      </c>
      <c r="D165">
        <v>2013</v>
      </c>
      <c r="E165" t="s">
        <v>336</v>
      </c>
      <c r="H165" t="s">
        <v>12390</v>
      </c>
      <c r="I165" t="s">
        <v>32</v>
      </c>
      <c r="J165" t="s">
        <v>12391</v>
      </c>
      <c r="K165" t="s">
        <v>12392</v>
      </c>
      <c r="L165" t="s">
        <v>12393</v>
      </c>
      <c r="M165" t="s">
        <v>12294</v>
      </c>
    </row>
    <row r="166" spans="2:13" x14ac:dyDescent="0.55000000000000004">
      <c r="B166" t="s">
        <v>12395</v>
      </c>
      <c r="C166" t="s">
        <v>12396</v>
      </c>
      <c r="D166">
        <v>2013</v>
      </c>
      <c r="E166" t="s">
        <v>1694</v>
      </c>
      <c r="H166" t="s">
        <v>12360</v>
      </c>
      <c r="I166" t="s">
        <v>32</v>
      </c>
      <c r="J166" t="s">
        <v>12397</v>
      </c>
      <c r="K166" t="s">
        <v>908</v>
      </c>
      <c r="L166" t="s">
        <v>12398</v>
      </c>
      <c r="M166" t="s">
        <v>12299</v>
      </c>
    </row>
    <row r="167" spans="2:13" x14ac:dyDescent="0.55000000000000004">
      <c r="B167" t="s">
        <v>12400</v>
      </c>
      <c r="C167" t="s">
        <v>12401</v>
      </c>
      <c r="D167">
        <v>2013</v>
      </c>
      <c r="E167" t="s">
        <v>3811</v>
      </c>
      <c r="H167" t="s">
        <v>12402</v>
      </c>
      <c r="I167" t="s">
        <v>32</v>
      </c>
      <c r="J167" t="s">
        <v>12403</v>
      </c>
      <c r="K167" t="s">
        <v>931</v>
      </c>
      <c r="L167" t="s">
        <v>12404</v>
      </c>
      <c r="M167" t="s">
        <v>12305</v>
      </c>
    </row>
    <row r="168" spans="2:13" x14ac:dyDescent="0.55000000000000004">
      <c r="B168" t="s">
        <v>12406</v>
      </c>
      <c r="C168" t="s">
        <v>12407</v>
      </c>
      <c r="D168">
        <v>2013</v>
      </c>
      <c r="E168" t="s">
        <v>12408</v>
      </c>
      <c r="F168">
        <v>295</v>
      </c>
      <c r="H168" t="s">
        <v>12409</v>
      </c>
      <c r="I168" t="s">
        <v>27</v>
      </c>
      <c r="J168" t="s">
        <v>12410</v>
      </c>
      <c r="K168" t="s">
        <v>12411</v>
      </c>
      <c r="L168" t="s">
        <v>12412</v>
      </c>
      <c r="M168" t="s">
        <v>12310</v>
      </c>
    </row>
    <row r="169" spans="2:13" x14ac:dyDescent="0.55000000000000004">
      <c r="B169" t="s">
        <v>12353</v>
      </c>
      <c r="C169" t="s">
        <v>12414</v>
      </c>
      <c r="D169">
        <v>2013</v>
      </c>
      <c r="E169" t="s">
        <v>625</v>
      </c>
      <c r="H169" t="s">
        <v>12415</v>
      </c>
      <c r="I169" t="s">
        <v>32</v>
      </c>
      <c r="J169" t="s">
        <v>12416</v>
      </c>
      <c r="K169" t="s">
        <v>12417</v>
      </c>
      <c r="L169" t="s">
        <v>12418</v>
      </c>
      <c r="M169" t="s">
        <v>12318</v>
      </c>
    </row>
    <row r="170" spans="2:13" x14ac:dyDescent="0.55000000000000004">
      <c r="B170" t="s">
        <v>12420</v>
      </c>
      <c r="C170" t="s">
        <v>12421</v>
      </c>
      <c r="D170">
        <v>2013</v>
      </c>
      <c r="E170" t="s">
        <v>1238</v>
      </c>
      <c r="H170" t="s">
        <v>12422</v>
      </c>
      <c r="I170" t="s">
        <v>32</v>
      </c>
      <c r="J170" t="s">
        <v>12423</v>
      </c>
      <c r="K170" t="s">
        <v>1240</v>
      </c>
      <c r="L170" t="s">
        <v>12424</v>
      </c>
      <c r="M170" t="s">
        <v>12324</v>
      </c>
    </row>
    <row r="171" spans="2:13" x14ac:dyDescent="0.55000000000000004">
      <c r="B171" t="s">
        <v>12426</v>
      </c>
      <c r="C171" t="s">
        <v>12427</v>
      </c>
      <c r="D171">
        <v>2013</v>
      </c>
      <c r="E171" t="s">
        <v>327</v>
      </c>
      <c r="H171" t="s">
        <v>12428</v>
      </c>
      <c r="I171" t="s">
        <v>32</v>
      </c>
      <c r="J171" t="s">
        <v>12429</v>
      </c>
      <c r="K171" t="s">
        <v>12430</v>
      </c>
      <c r="L171" t="s">
        <v>12431</v>
      </c>
      <c r="M171" t="s">
        <v>12330</v>
      </c>
    </row>
    <row r="172" spans="2:13" x14ac:dyDescent="0.55000000000000004">
      <c r="B172" t="s">
        <v>12433</v>
      </c>
      <c r="C172" t="s">
        <v>4234</v>
      </c>
      <c r="D172">
        <v>2013</v>
      </c>
      <c r="E172" t="s">
        <v>50</v>
      </c>
      <c r="H172" t="s">
        <v>12434</v>
      </c>
      <c r="I172" t="s">
        <v>32</v>
      </c>
      <c r="J172" t="s">
        <v>12435</v>
      </c>
      <c r="L172" t="s">
        <v>12436</v>
      </c>
      <c r="M172" t="s">
        <v>12335</v>
      </c>
    </row>
    <row r="173" spans="2:13" x14ac:dyDescent="0.55000000000000004">
      <c r="B173" t="s">
        <v>12438</v>
      </c>
      <c r="C173" t="s">
        <v>12439</v>
      </c>
      <c r="D173">
        <v>2013</v>
      </c>
      <c r="E173" t="s">
        <v>852</v>
      </c>
      <c r="H173" t="s">
        <v>12440</v>
      </c>
      <c r="I173" t="s">
        <v>32</v>
      </c>
      <c r="J173" t="s">
        <v>12441</v>
      </c>
      <c r="K173" t="s">
        <v>12442</v>
      </c>
      <c r="L173" t="s">
        <v>12443</v>
      </c>
      <c r="M173" t="s">
        <v>12341</v>
      </c>
    </row>
    <row r="174" spans="2:13" x14ac:dyDescent="0.55000000000000004">
      <c r="B174" t="s">
        <v>12445</v>
      </c>
      <c r="C174" t="s">
        <v>12446</v>
      </c>
      <c r="D174">
        <v>2013</v>
      </c>
      <c r="E174" t="s">
        <v>852</v>
      </c>
      <c r="H174" t="s">
        <v>12447</v>
      </c>
      <c r="I174" t="s">
        <v>32</v>
      </c>
      <c r="J174" t="s">
        <v>12448</v>
      </c>
      <c r="K174" t="s">
        <v>12449</v>
      </c>
      <c r="L174" t="s">
        <v>12450</v>
      </c>
      <c r="M174" t="s">
        <v>12346</v>
      </c>
    </row>
    <row r="175" spans="2:13" x14ac:dyDescent="0.55000000000000004">
      <c r="B175" t="s">
        <v>12452</v>
      </c>
      <c r="C175" t="s">
        <v>12453</v>
      </c>
      <c r="D175">
        <v>2013</v>
      </c>
      <c r="E175" t="s">
        <v>852</v>
      </c>
      <c r="H175" t="s">
        <v>12454</v>
      </c>
      <c r="I175" t="s">
        <v>32</v>
      </c>
      <c r="J175" t="s">
        <v>12455</v>
      </c>
      <c r="K175" t="s">
        <v>12456</v>
      </c>
      <c r="L175" t="s">
        <v>12457</v>
      </c>
      <c r="M175" t="s">
        <v>12352</v>
      </c>
    </row>
    <row r="176" spans="2:13" x14ac:dyDescent="0.55000000000000004">
      <c r="B176" t="s">
        <v>12459</v>
      </c>
      <c r="C176" t="s">
        <v>12460</v>
      </c>
      <c r="D176">
        <v>2013</v>
      </c>
      <c r="E176" t="s">
        <v>1587</v>
      </c>
      <c r="H176" t="s">
        <v>12461</v>
      </c>
      <c r="I176" t="s">
        <v>32</v>
      </c>
      <c r="J176" t="s">
        <v>12462</v>
      </c>
      <c r="K176" t="s">
        <v>1589</v>
      </c>
      <c r="L176" t="s">
        <v>12463</v>
      </c>
      <c r="M176" t="s">
        <v>12357</v>
      </c>
    </row>
    <row r="177" spans="2:13" x14ac:dyDescent="0.55000000000000004">
      <c r="B177" t="s">
        <v>12465</v>
      </c>
      <c r="C177" t="s">
        <v>12466</v>
      </c>
      <c r="D177">
        <v>2013</v>
      </c>
      <c r="E177" t="s">
        <v>3808</v>
      </c>
      <c r="H177" t="s">
        <v>12467</v>
      </c>
      <c r="I177" t="s">
        <v>32</v>
      </c>
      <c r="J177" t="s">
        <v>12468</v>
      </c>
      <c r="K177" t="s">
        <v>1632</v>
      </c>
      <c r="L177" t="s">
        <v>12469</v>
      </c>
      <c r="M177" t="s">
        <v>12364</v>
      </c>
    </row>
    <row r="178" spans="2:13" x14ac:dyDescent="0.55000000000000004">
      <c r="B178" t="s">
        <v>12471</v>
      </c>
      <c r="C178" t="s">
        <v>12472</v>
      </c>
      <c r="D178">
        <v>2013</v>
      </c>
      <c r="E178" t="s">
        <v>1694</v>
      </c>
      <c r="H178" t="s">
        <v>12473</v>
      </c>
      <c r="I178" t="s">
        <v>32</v>
      </c>
      <c r="J178" t="s">
        <v>12474</v>
      </c>
      <c r="K178" t="s">
        <v>1702</v>
      </c>
      <c r="L178" t="s">
        <v>12475</v>
      </c>
      <c r="M178" t="s">
        <v>12370</v>
      </c>
    </row>
    <row r="179" spans="2:13" x14ac:dyDescent="0.55000000000000004">
      <c r="B179" t="s">
        <v>12477</v>
      </c>
      <c r="C179" t="s">
        <v>12478</v>
      </c>
      <c r="D179">
        <v>2013</v>
      </c>
      <c r="E179" t="s">
        <v>419</v>
      </c>
      <c r="H179" s="36"/>
      <c r="I179" t="s">
        <v>32</v>
      </c>
      <c r="J179" t="s">
        <v>12479</v>
      </c>
      <c r="K179" t="s">
        <v>1731</v>
      </c>
      <c r="L179" t="s">
        <v>12480</v>
      </c>
      <c r="M179" t="s">
        <v>12375</v>
      </c>
    </row>
    <row r="180" spans="2:13" x14ac:dyDescent="0.55000000000000004">
      <c r="B180" t="s">
        <v>12229</v>
      </c>
      <c r="C180" t="s">
        <v>12482</v>
      </c>
      <c r="D180">
        <v>2013</v>
      </c>
      <c r="E180" t="s">
        <v>3867</v>
      </c>
      <c r="H180" t="s">
        <v>12483</v>
      </c>
      <c r="I180" t="s">
        <v>32</v>
      </c>
      <c r="J180" t="s">
        <v>12484</v>
      </c>
      <c r="K180" t="s">
        <v>1848</v>
      </c>
      <c r="L180" t="s">
        <v>12485</v>
      </c>
      <c r="M180" t="s">
        <v>12382</v>
      </c>
    </row>
    <row r="181" spans="2:13" x14ac:dyDescent="0.55000000000000004">
      <c r="B181" t="s">
        <v>12487</v>
      </c>
      <c r="C181" t="s">
        <v>12488</v>
      </c>
      <c r="D181">
        <v>2013</v>
      </c>
      <c r="E181" t="s">
        <v>499</v>
      </c>
      <c r="F181">
        <v>16</v>
      </c>
      <c r="G181">
        <v>1</v>
      </c>
      <c r="H181" t="s">
        <v>12489</v>
      </c>
      <c r="I181" t="s">
        <v>27</v>
      </c>
      <c r="J181" t="s">
        <v>12490</v>
      </c>
      <c r="K181" t="s">
        <v>12491</v>
      </c>
      <c r="L181" t="s">
        <v>12492</v>
      </c>
      <c r="M181" t="s">
        <v>12387</v>
      </c>
    </row>
    <row r="182" spans="2:13" x14ac:dyDescent="0.55000000000000004">
      <c r="B182" t="s">
        <v>12493</v>
      </c>
      <c r="C182" t="s">
        <v>12494</v>
      </c>
      <c r="D182">
        <v>2013</v>
      </c>
      <c r="E182" t="s">
        <v>12495</v>
      </c>
      <c r="I182" t="s">
        <v>32</v>
      </c>
      <c r="J182" t="s">
        <v>12496</v>
      </c>
      <c r="K182" t="s">
        <v>12497</v>
      </c>
      <c r="L182" t="s">
        <v>12498</v>
      </c>
      <c r="M182" t="s">
        <v>12394</v>
      </c>
    </row>
    <row r="183" spans="2:13" x14ac:dyDescent="0.55000000000000004">
      <c r="B183" t="s">
        <v>12499</v>
      </c>
      <c r="C183" t="s">
        <v>12500</v>
      </c>
      <c r="D183">
        <v>2013</v>
      </c>
      <c r="E183" t="s">
        <v>852</v>
      </c>
      <c r="H183" t="s">
        <v>12501</v>
      </c>
      <c r="I183" t="s">
        <v>32</v>
      </c>
      <c r="J183" t="s">
        <v>12502</v>
      </c>
      <c r="K183" t="s">
        <v>12503</v>
      </c>
      <c r="L183" t="s">
        <v>12504</v>
      </c>
      <c r="M183" t="s">
        <v>12399</v>
      </c>
    </row>
    <row r="184" spans="2:13" x14ac:dyDescent="0.55000000000000004">
      <c r="B184" t="s">
        <v>12506</v>
      </c>
      <c r="C184" t="s">
        <v>12507</v>
      </c>
      <c r="D184">
        <v>2013</v>
      </c>
      <c r="E184" t="s">
        <v>419</v>
      </c>
      <c r="H184" s="36"/>
      <c r="I184" t="s">
        <v>32</v>
      </c>
      <c r="J184" t="s">
        <v>12508</v>
      </c>
      <c r="K184" t="s">
        <v>2128</v>
      </c>
      <c r="L184" t="s">
        <v>12509</v>
      </c>
      <c r="M184" t="s">
        <v>12405</v>
      </c>
    </row>
    <row r="185" spans="2:13" x14ac:dyDescent="0.55000000000000004">
      <c r="B185" t="s">
        <v>12511</v>
      </c>
      <c r="C185" t="s">
        <v>12512</v>
      </c>
      <c r="D185">
        <v>2013</v>
      </c>
      <c r="E185" t="s">
        <v>1036</v>
      </c>
      <c r="H185" t="s">
        <v>12513</v>
      </c>
      <c r="I185" t="s">
        <v>32</v>
      </c>
      <c r="J185" t="s">
        <v>12514</v>
      </c>
      <c r="K185" t="s">
        <v>2235</v>
      </c>
      <c r="L185" t="s">
        <v>12515</v>
      </c>
      <c r="M185" t="s">
        <v>12413</v>
      </c>
    </row>
    <row r="186" spans="2:13" x14ac:dyDescent="0.55000000000000004">
      <c r="B186" t="s">
        <v>12517</v>
      </c>
      <c r="C186" t="s">
        <v>12518</v>
      </c>
      <c r="D186">
        <v>2013</v>
      </c>
      <c r="E186" t="s">
        <v>336</v>
      </c>
      <c r="H186" t="s">
        <v>12519</v>
      </c>
      <c r="I186" t="s">
        <v>32</v>
      </c>
      <c r="J186" t="s">
        <v>12520</v>
      </c>
      <c r="K186" t="s">
        <v>12521</v>
      </c>
      <c r="L186" t="s">
        <v>12522</v>
      </c>
      <c r="M186" t="s">
        <v>12419</v>
      </c>
    </row>
    <row r="187" spans="2:13" x14ac:dyDescent="0.55000000000000004">
      <c r="B187" t="s">
        <v>12524</v>
      </c>
      <c r="C187" t="s">
        <v>12525</v>
      </c>
      <c r="D187">
        <v>2013</v>
      </c>
      <c r="E187" t="s">
        <v>1238</v>
      </c>
      <c r="H187" t="s">
        <v>12526</v>
      </c>
      <c r="I187" t="s">
        <v>32</v>
      </c>
      <c r="J187" t="s">
        <v>12527</v>
      </c>
      <c r="K187" t="s">
        <v>2328</v>
      </c>
      <c r="L187" t="s">
        <v>12528</v>
      </c>
      <c r="M187" t="s">
        <v>12425</v>
      </c>
    </row>
    <row r="188" spans="2:13" x14ac:dyDescent="0.55000000000000004">
      <c r="B188" t="s">
        <v>12530</v>
      </c>
      <c r="C188" t="s">
        <v>12531</v>
      </c>
      <c r="D188">
        <v>2013</v>
      </c>
      <c r="E188" t="s">
        <v>12532</v>
      </c>
      <c r="F188">
        <v>9</v>
      </c>
      <c r="G188">
        <v>4</v>
      </c>
      <c r="H188" t="s">
        <v>12533</v>
      </c>
      <c r="I188" t="s">
        <v>27</v>
      </c>
      <c r="J188" t="s">
        <v>12534</v>
      </c>
      <c r="K188" t="s">
        <v>2336</v>
      </c>
      <c r="L188" t="s">
        <v>12535</v>
      </c>
      <c r="M188" t="s">
        <v>12432</v>
      </c>
    </row>
    <row r="189" spans="2:13" x14ac:dyDescent="0.55000000000000004">
      <c r="B189" t="s">
        <v>12536</v>
      </c>
      <c r="C189" t="s">
        <v>12537</v>
      </c>
      <c r="D189">
        <v>2013</v>
      </c>
      <c r="E189" t="s">
        <v>625</v>
      </c>
      <c r="H189" t="s">
        <v>12538</v>
      </c>
      <c r="I189" t="s">
        <v>32</v>
      </c>
      <c r="J189" t="s">
        <v>12539</v>
      </c>
      <c r="K189" t="s">
        <v>12540</v>
      </c>
      <c r="L189" t="s">
        <v>12541</v>
      </c>
      <c r="M189" t="s">
        <v>12437</v>
      </c>
    </row>
    <row r="190" spans="2:13" x14ac:dyDescent="0.55000000000000004">
      <c r="B190" t="s">
        <v>12543</v>
      </c>
      <c r="C190" t="s">
        <v>12544</v>
      </c>
      <c r="D190">
        <v>2013</v>
      </c>
      <c r="E190" t="s">
        <v>40</v>
      </c>
      <c r="H190" s="36"/>
      <c r="I190" t="s">
        <v>32</v>
      </c>
      <c r="J190" t="s">
        <v>12545</v>
      </c>
      <c r="L190" t="s">
        <v>12546</v>
      </c>
      <c r="M190" t="s">
        <v>12444</v>
      </c>
    </row>
    <row r="191" spans="2:13" x14ac:dyDescent="0.55000000000000004">
      <c r="B191" t="s">
        <v>12269</v>
      </c>
      <c r="C191" t="s">
        <v>12548</v>
      </c>
      <c r="D191">
        <v>2013</v>
      </c>
      <c r="E191" t="s">
        <v>12549</v>
      </c>
      <c r="F191">
        <v>29</v>
      </c>
      <c r="G191">
        <v>5</v>
      </c>
      <c r="H191" t="s">
        <v>12550</v>
      </c>
      <c r="I191" t="s">
        <v>27</v>
      </c>
      <c r="J191" t="s">
        <v>12551</v>
      </c>
      <c r="K191" t="s">
        <v>12552</v>
      </c>
      <c r="L191" t="s">
        <v>12553</v>
      </c>
      <c r="M191" t="s">
        <v>12451</v>
      </c>
    </row>
    <row r="192" spans="2:13" x14ac:dyDescent="0.55000000000000004">
      <c r="B192" t="s">
        <v>12554</v>
      </c>
      <c r="C192" t="s">
        <v>12555</v>
      </c>
      <c r="D192">
        <v>2013</v>
      </c>
      <c r="E192" t="s">
        <v>3891</v>
      </c>
      <c r="H192" t="s">
        <v>12556</v>
      </c>
      <c r="I192" t="s">
        <v>32</v>
      </c>
      <c r="J192" t="s">
        <v>12557</v>
      </c>
      <c r="K192" t="s">
        <v>2554</v>
      </c>
      <c r="L192" t="s">
        <v>12558</v>
      </c>
    </row>
    <row r="193" spans="2:13" x14ac:dyDescent="0.55000000000000004">
      <c r="B193" t="s">
        <v>69</v>
      </c>
      <c r="C193" t="s">
        <v>70</v>
      </c>
      <c r="D193">
        <v>2013</v>
      </c>
      <c r="E193" t="s">
        <v>71</v>
      </c>
      <c r="H193" t="s">
        <v>12560</v>
      </c>
      <c r="I193" t="s">
        <v>32</v>
      </c>
      <c r="J193" t="s">
        <v>12561</v>
      </c>
      <c r="K193" t="s">
        <v>72</v>
      </c>
      <c r="L193" t="s">
        <v>12562</v>
      </c>
      <c r="M193" t="s">
        <v>12464</v>
      </c>
    </row>
    <row r="194" spans="2:13" x14ac:dyDescent="0.55000000000000004">
      <c r="B194" t="s">
        <v>12563</v>
      </c>
      <c r="C194" t="s">
        <v>12564</v>
      </c>
      <c r="D194">
        <v>2013</v>
      </c>
      <c r="E194" t="s">
        <v>775</v>
      </c>
      <c r="H194" t="s">
        <v>12565</v>
      </c>
      <c r="I194" t="s">
        <v>32</v>
      </c>
      <c r="J194" t="s">
        <v>12566</v>
      </c>
      <c r="K194" t="s">
        <v>12567</v>
      </c>
      <c r="L194" t="s">
        <v>12568</v>
      </c>
      <c r="M194" t="s">
        <v>12470</v>
      </c>
    </row>
    <row r="195" spans="2:13" x14ac:dyDescent="0.55000000000000004">
      <c r="B195" t="s">
        <v>12570</v>
      </c>
      <c r="C195" t="s">
        <v>74</v>
      </c>
      <c r="D195">
        <v>2013</v>
      </c>
      <c r="E195" t="s">
        <v>30</v>
      </c>
      <c r="I195" t="s">
        <v>32</v>
      </c>
      <c r="J195" t="s">
        <v>12571</v>
      </c>
      <c r="L195" t="s">
        <v>12572</v>
      </c>
      <c r="M195" t="s">
        <v>12476</v>
      </c>
    </row>
    <row r="196" spans="2:13" x14ac:dyDescent="0.55000000000000004">
      <c r="B196" t="s">
        <v>12573</v>
      </c>
      <c r="C196" t="s">
        <v>12574</v>
      </c>
      <c r="D196">
        <v>2013</v>
      </c>
      <c r="E196" t="s">
        <v>775</v>
      </c>
      <c r="H196" t="s">
        <v>12575</v>
      </c>
      <c r="I196" t="s">
        <v>32</v>
      </c>
      <c r="J196" t="s">
        <v>12576</v>
      </c>
      <c r="K196" t="s">
        <v>12577</v>
      </c>
      <c r="L196" t="s">
        <v>12578</v>
      </c>
      <c r="M196" t="s">
        <v>12481</v>
      </c>
    </row>
    <row r="197" spans="2:13" x14ac:dyDescent="0.55000000000000004">
      <c r="B197" t="s">
        <v>12580</v>
      </c>
      <c r="C197" t="s">
        <v>12581</v>
      </c>
      <c r="D197">
        <v>2013</v>
      </c>
      <c r="E197" t="s">
        <v>3901</v>
      </c>
      <c r="H197" t="s">
        <v>12582</v>
      </c>
      <c r="I197" t="s">
        <v>32</v>
      </c>
      <c r="J197" t="s">
        <v>12583</v>
      </c>
      <c r="K197" t="s">
        <v>2824</v>
      </c>
      <c r="L197" t="s">
        <v>12584</v>
      </c>
      <c r="M197" t="s">
        <v>12486</v>
      </c>
    </row>
    <row r="198" spans="2:13" x14ac:dyDescent="0.55000000000000004">
      <c r="B198" t="s">
        <v>12586</v>
      </c>
      <c r="C198" t="s">
        <v>12587</v>
      </c>
      <c r="D198">
        <v>2013</v>
      </c>
      <c r="E198" t="s">
        <v>12588</v>
      </c>
      <c r="H198" t="s">
        <v>12589</v>
      </c>
      <c r="I198" t="s">
        <v>32</v>
      </c>
      <c r="J198" t="s">
        <v>12590</v>
      </c>
      <c r="K198" t="s">
        <v>2832</v>
      </c>
      <c r="L198" t="s">
        <v>12591</v>
      </c>
    </row>
    <row r="199" spans="2:13" x14ac:dyDescent="0.55000000000000004">
      <c r="B199" t="s">
        <v>12593</v>
      </c>
      <c r="C199" t="s">
        <v>12594</v>
      </c>
      <c r="D199">
        <v>2013</v>
      </c>
      <c r="E199" t="s">
        <v>852</v>
      </c>
      <c r="H199" t="s">
        <v>12595</v>
      </c>
      <c r="I199" t="s">
        <v>32</v>
      </c>
      <c r="J199" t="s">
        <v>12596</v>
      </c>
      <c r="K199" t="s">
        <v>12597</v>
      </c>
      <c r="L199" t="s">
        <v>12598</v>
      </c>
    </row>
    <row r="200" spans="2:13" x14ac:dyDescent="0.55000000000000004">
      <c r="B200" t="s">
        <v>12600</v>
      </c>
      <c r="C200" t="s">
        <v>12601</v>
      </c>
      <c r="D200">
        <v>2013</v>
      </c>
      <c r="E200" t="s">
        <v>336</v>
      </c>
      <c r="H200" t="s">
        <v>12096</v>
      </c>
      <c r="I200" t="s">
        <v>32</v>
      </c>
      <c r="J200" t="s">
        <v>12602</v>
      </c>
      <c r="K200" t="s">
        <v>12603</v>
      </c>
      <c r="L200" t="s">
        <v>12604</v>
      </c>
      <c r="M200" t="s">
        <v>12505</v>
      </c>
    </row>
    <row r="201" spans="2:13" x14ac:dyDescent="0.55000000000000004">
      <c r="B201" t="s">
        <v>12606</v>
      </c>
      <c r="C201" t="s">
        <v>12607</v>
      </c>
      <c r="D201">
        <v>2013</v>
      </c>
      <c r="E201" t="s">
        <v>3901</v>
      </c>
      <c r="H201" t="s">
        <v>12608</v>
      </c>
      <c r="I201" t="s">
        <v>32</v>
      </c>
      <c r="J201" t="s">
        <v>12609</v>
      </c>
      <c r="K201" t="s">
        <v>2897</v>
      </c>
      <c r="L201" t="s">
        <v>12610</v>
      </c>
      <c r="M201" t="s">
        <v>12510</v>
      </c>
    </row>
    <row r="202" spans="2:13" x14ac:dyDescent="0.55000000000000004">
      <c r="B202" t="s">
        <v>12612</v>
      </c>
      <c r="C202" t="s">
        <v>12613</v>
      </c>
      <c r="D202">
        <v>2013</v>
      </c>
      <c r="E202" t="s">
        <v>9390</v>
      </c>
      <c r="H202" t="s">
        <v>12614</v>
      </c>
      <c r="I202" t="s">
        <v>32</v>
      </c>
      <c r="J202" t="s">
        <v>12615</v>
      </c>
      <c r="K202" t="s">
        <v>3017</v>
      </c>
      <c r="L202" t="s">
        <v>12616</v>
      </c>
      <c r="M202" t="s">
        <v>12516</v>
      </c>
    </row>
    <row r="203" spans="2:13" x14ac:dyDescent="0.55000000000000004">
      <c r="B203" t="s">
        <v>12618</v>
      </c>
      <c r="C203" t="s">
        <v>12619</v>
      </c>
      <c r="D203">
        <v>2013</v>
      </c>
      <c r="E203" t="s">
        <v>12620</v>
      </c>
      <c r="H203" t="s">
        <v>12621</v>
      </c>
      <c r="I203" t="s">
        <v>32</v>
      </c>
      <c r="J203" t="s">
        <v>12622</v>
      </c>
      <c r="K203" t="s">
        <v>3157</v>
      </c>
      <c r="L203" t="s">
        <v>12623</v>
      </c>
      <c r="M203" t="s">
        <v>12523</v>
      </c>
    </row>
    <row r="204" spans="2:13" x14ac:dyDescent="0.55000000000000004">
      <c r="B204" t="s">
        <v>12625</v>
      </c>
      <c r="C204" t="s">
        <v>12626</v>
      </c>
      <c r="D204">
        <v>2013</v>
      </c>
      <c r="E204" t="s">
        <v>12627</v>
      </c>
      <c r="F204">
        <v>24</v>
      </c>
      <c r="G204">
        <v>3</v>
      </c>
      <c r="H204" t="s">
        <v>12628</v>
      </c>
      <c r="I204" t="s">
        <v>27</v>
      </c>
      <c r="J204" t="s">
        <v>12629</v>
      </c>
      <c r="K204" t="s">
        <v>12630</v>
      </c>
      <c r="L204" t="s">
        <v>12631</v>
      </c>
      <c r="M204" t="s">
        <v>12529</v>
      </c>
    </row>
    <row r="205" spans="2:13" x14ac:dyDescent="0.55000000000000004">
      <c r="B205" t="s">
        <v>12632</v>
      </c>
      <c r="C205" t="s">
        <v>12633</v>
      </c>
      <c r="D205">
        <v>2013</v>
      </c>
      <c r="E205" t="s">
        <v>3930</v>
      </c>
      <c r="F205">
        <v>45</v>
      </c>
      <c r="G205">
        <v>3</v>
      </c>
      <c r="H205" t="s">
        <v>12634</v>
      </c>
      <c r="I205" t="s">
        <v>27</v>
      </c>
      <c r="J205" t="s">
        <v>12635</v>
      </c>
      <c r="K205" t="s">
        <v>12636</v>
      </c>
      <c r="L205" t="s">
        <v>12637</v>
      </c>
    </row>
    <row r="206" spans="2:13" x14ac:dyDescent="0.55000000000000004">
      <c r="B206" t="s">
        <v>12638</v>
      </c>
      <c r="C206" t="s">
        <v>12639</v>
      </c>
      <c r="D206">
        <v>2013</v>
      </c>
      <c r="E206" t="s">
        <v>2980</v>
      </c>
      <c r="H206" t="s">
        <v>12640</v>
      </c>
      <c r="I206" t="s">
        <v>32</v>
      </c>
      <c r="J206" t="s">
        <v>12641</v>
      </c>
      <c r="K206" t="s">
        <v>3373</v>
      </c>
      <c r="L206" t="s">
        <v>12642</v>
      </c>
      <c r="M206" t="s">
        <v>12542</v>
      </c>
    </row>
    <row r="207" spans="2:13" x14ac:dyDescent="0.55000000000000004">
      <c r="B207" t="s">
        <v>12644</v>
      </c>
      <c r="C207" t="s">
        <v>12645</v>
      </c>
      <c r="D207">
        <v>2013</v>
      </c>
      <c r="E207" t="s">
        <v>3808</v>
      </c>
      <c r="H207" t="s">
        <v>12646</v>
      </c>
      <c r="I207" t="s">
        <v>32</v>
      </c>
      <c r="J207" t="s">
        <v>12647</v>
      </c>
      <c r="K207" t="s">
        <v>3477</v>
      </c>
      <c r="L207" t="s">
        <v>12648</v>
      </c>
      <c r="M207" t="s">
        <v>12547</v>
      </c>
    </row>
    <row r="208" spans="2:13" x14ac:dyDescent="0.55000000000000004">
      <c r="B208" t="s">
        <v>12650</v>
      </c>
      <c r="C208" t="s">
        <v>12651</v>
      </c>
      <c r="D208">
        <v>2013</v>
      </c>
      <c r="E208" t="s">
        <v>499</v>
      </c>
      <c r="F208">
        <v>16</v>
      </c>
      <c r="G208">
        <v>1</v>
      </c>
      <c r="H208" t="s">
        <v>12652</v>
      </c>
      <c r="I208" t="s">
        <v>27</v>
      </c>
      <c r="J208" t="s">
        <v>12653</v>
      </c>
      <c r="K208" t="s">
        <v>12654</v>
      </c>
      <c r="L208" t="s">
        <v>12655</v>
      </c>
    </row>
    <row r="209" spans="2:13" x14ac:dyDescent="0.55000000000000004">
      <c r="B209" t="s">
        <v>12656</v>
      </c>
      <c r="C209" t="s">
        <v>12657</v>
      </c>
      <c r="D209">
        <v>2013</v>
      </c>
      <c r="E209" t="s">
        <v>625</v>
      </c>
      <c r="H209" t="s">
        <v>12658</v>
      </c>
      <c r="I209" t="s">
        <v>32</v>
      </c>
      <c r="J209" t="s">
        <v>12659</v>
      </c>
      <c r="K209" t="s">
        <v>12660</v>
      </c>
      <c r="L209" t="s">
        <v>12661</v>
      </c>
      <c r="M209" t="s">
        <v>12559</v>
      </c>
    </row>
    <row r="210" spans="2:13" x14ac:dyDescent="0.55000000000000004">
      <c r="B210" t="s">
        <v>12663</v>
      </c>
      <c r="C210" t="s">
        <v>12664</v>
      </c>
      <c r="D210">
        <v>2014</v>
      </c>
      <c r="E210" t="s">
        <v>545</v>
      </c>
      <c r="H210" t="s">
        <v>12665</v>
      </c>
      <c r="I210" t="s">
        <v>32</v>
      </c>
      <c r="J210" t="s">
        <v>12666</v>
      </c>
      <c r="K210" t="s">
        <v>12667</v>
      </c>
      <c r="L210" t="s">
        <v>12668</v>
      </c>
      <c r="M210" t="s">
        <v>73</v>
      </c>
    </row>
    <row r="211" spans="2:13" x14ac:dyDescent="0.55000000000000004">
      <c r="B211" t="s">
        <v>12670</v>
      </c>
      <c r="C211" t="s">
        <v>12671</v>
      </c>
      <c r="D211">
        <v>2014</v>
      </c>
      <c r="E211" t="s">
        <v>13559</v>
      </c>
      <c r="F211">
        <v>3</v>
      </c>
      <c r="H211" t="s">
        <v>12672</v>
      </c>
      <c r="I211" t="s">
        <v>27</v>
      </c>
      <c r="J211" t="s">
        <v>12673</v>
      </c>
      <c r="K211" t="s">
        <v>12674</v>
      </c>
      <c r="M211" t="s">
        <v>12569</v>
      </c>
    </row>
    <row r="212" spans="2:13" x14ac:dyDescent="0.55000000000000004">
      <c r="B212" t="s">
        <v>12675</v>
      </c>
      <c r="C212" t="s">
        <v>12676</v>
      </c>
      <c r="D212">
        <v>2014</v>
      </c>
      <c r="E212" t="s">
        <v>3800</v>
      </c>
      <c r="H212" t="s">
        <v>12677</v>
      </c>
      <c r="I212" t="s">
        <v>32</v>
      </c>
      <c r="J212" t="s">
        <v>12678</v>
      </c>
      <c r="K212" t="s">
        <v>230</v>
      </c>
      <c r="L212" t="s">
        <v>12679</v>
      </c>
      <c r="M212" t="s">
        <v>75</v>
      </c>
    </row>
    <row r="213" spans="2:13" x14ac:dyDescent="0.55000000000000004">
      <c r="B213" t="s">
        <v>12134</v>
      </c>
      <c r="C213" t="s">
        <v>12681</v>
      </c>
      <c r="D213">
        <v>2014</v>
      </c>
      <c r="E213" t="s">
        <v>12682</v>
      </c>
      <c r="F213">
        <v>41</v>
      </c>
      <c r="H213" t="s">
        <v>12683</v>
      </c>
      <c r="I213" t="s">
        <v>27</v>
      </c>
      <c r="J213" t="s">
        <v>12684</v>
      </c>
      <c r="K213" t="s">
        <v>12685</v>
      </c>
      <c r="L213" t="s">
        <v>12686</v>
      </c>
      <c r="M213" t="s">
        <v>12579</v>
      </c>
    </row>
    <row r="214" spans="2:13" x14ac:dyDescent="0.55000000000000004">
      <c r="B214" t="s">
        <v>12134</v>
      </c>
      <c r="C214" t="s">
        <v>12687</v>
      </c>
      <c r="D214">
        <v>2014</v>
      </c>
      <c r="E214" t="s">
        <v>12688</v>
      </c>
      <c r="F214">
        <v>56</v>
      </c>
      <c r="I214" t="s">
        <v>27</v>
      </c>
      <c r="J214" t="s">
        <v>12689</v>
      </c>
      <c r="K214" t="s">
        <v>12690</v>
      </c>
      <c r="L214" t="s">
        <v>12691</v>
      </c>
      <c r="M214" t="s">
        <v>12585</v>
      </c>
    </row>
    <row r="215" spans="2:13" x14ac:dyDescent="0.55000000000000004">
      <c r="B215" t="s">
        <v>12693</v>
      </c>
      <c r="C215" t="s">
        <v>12694</v>
      </c>
      <c r="D215">
        <v>2014</v>
      </c>
      <c r="E215" t="s">
        <v>12695</v>
      </c>
      <c r="H215" t="s">
        <v>12696</v>
      </c>
      <c r="I215" t="s">
        <v>32</v>
      </c>
      <c r="J215" t="s">
        <v>12697</v>
      </c>
      <c r="K215" t="s">
        <v>483</v>
      </c>
      <c r="L215" t="s">
        <v>12698</v>
      </c>
      <c r="M215" t="s">
        <v>12592</v>
      </c>
    </row>
    <row r="216" spans="2:13" x14ac:dyDescent="0.55000000000000004">
      <c r="B216" t="s">
        <v>12925</v>
      </c>
      <c r="C216" t="s">
        <v>28</v>
      </c>
      <c r="D216">
        <v>2014</v>
      </c>
      <c r="E216" t="s">
        <v>30</v>
      </c>
      <c r="I216" t="s">
        <v>12926</v>
      </c>
      <c r="L216" t="s">
        <v>12927</v>
      </c>
      <c r="M216" t="s">
        <v>12599</v>
      </c>
    </row>
    <row r="217" spans="2:13" x14ac:dyDescent="0.55000000000000004">
      <c r="B217" t="s">
        <v>12700</v>
      </c>
      <c r="C217" t="s">
        <v>12701</v>
      </c>
      <c r="D217">
        <v>2014</v>
      </c>
      <c r="E217" t="s">
        <v>593</v>
      </c>
      <c r="F217">
        <v>28</v>
      </c>
      <c r="H217" t="s">
        <v>12702</v>
      </c>
      <c r="I217" t="s">
        <v>27</v>
      </c>
      <c r="J217" t="s">
        <v>12703</v>
      </c>
      <c r="K217" t="s">
        <v>12704</v>
      </c>
      <c r="L217" t="s">
        <v>12705</v>
      </c>
      <c r="M217" t="s">
        <v>12605</v>
      </c>
    </row>
    <row r="218" spans="2:13" x14ac:dyDescent="0.55000000000000004">
      <c r="B218" t="s">
        <v>12706</v>
      </c>
      <c r="C218" t="s">
        <v>12707</v>
      </c>
      <c r="D218">
        <v>2014</v>
      </c>
      <c r="E218" t="s">
        <v>625</v>
      </c>
      <c r="H218" t="s">
        <v>12708</v>
      </c>
      <c r="I218" t="s">
        <v>32</v>
      </c>
      <c r="J218" t="s">
        <v>12709</v>
      </c>
      <c r="K218" t="s">
        <v>12710</v>
      </c>
      <c r="L218" t="s">
        <v>12711</v>
      </c>
      <c r="M218" t="s">
        <v>12611</v>
      </c>
    </row>
    <row r="219" spans="2:13" x14ac:dyDescent="0.55000000000000004">
      <c r="B219" t="s">
        <v>12713</v>
      </c>
      <c r="C219" t="s">
        <v>12714</v>
      </c>
      <c r="D219">
        <v>2014</v>
      </c>
      <c r="E219" t="s">
        <v>791</v>
      </c>
      <c r="F219">
        <v>90</v>
      </c>
      <c r="G219">
        <v>6</v>
      </c>
      <c r="H219" t="s">
        <v>12715</v>
      </c>
      <c r="I219" t="s">
        <v>27</v>
      </c>
      <c r="J219" t="s">
        <v>12716</v>
      </c>
      <c r="K219" t="s">
        <v>792</v>
      </c>
      <c r="L219" t="s">
        <v>12717</v>
      </c>
      <c r="M219" t="s">
        <v>12617</v>
      </c>
    </row>
    <row r="220" spans="2:13" x14ac:dyDescent="0.55000000000000004">
      <c r="B220" t="s">
        <v>12718</v>
      </c>
      <c r="C220" t="s">
        <v>12719</v>
      </c>
      <c r="D220">
        <v>2014</v>
      </c>
      <c r="E220" t="s">
        <v>12720</v>
      </c>
      <c r="H220" t="s">
        <v>12721</v>
      </c>
      <c r="I220" t="s">
        <v>32</v>
      </c>
      <c r="J220" t="s">
        <v>12722</v>
      </c>
      <c r="K220" t="s">
        <v>1016</v>
      </c>
      <c r="L220" t="s">
        <v>12723</v>
      </c>
      <c r="M220" t="s">
        <v>12624</v>
      </c>
    </row>
    <row r="221" spans="2:13" x14ac:dyDescent="0.55000000000000004">
      <c r="B221" t="s">
        <v>12725</v>
      </c>
      <c r="C221" t="s">
        <v>12726</v>
      </c>
      <c r="D221">
        <v>2014</v>
      </c>
      <c r="E221" t="s">
        <v>1036</v>
      </c>
      <c r="H221" t="s">
        <v>12727</v>
      </c>
      <c r="I221" t="s">
        <v>32</v>
      </c>
      <c r="J221" t="s">
        <v>12728</v>
      </c>
      <c r="K221" t="s">
        <v>1038</v>
      </c>
      <c r="L221" t="s">
        <v>12729</v>
      </c>
    </row>
    <row r="222" spans="2:13" x14ac:dyDescent="0.55000000000000004">
      <c r="B222" t="s">
        <v>12731</v>
      </c>
      <c r="C222" t="s">
        <v>12732</v>
      </c>
      <c r="D222">
        <v>2014</v>
      </c>
      <c r="E222" t="s">
        <v>730</v>
      </c>
      <c r="H222" t="s">
        <v>12733</v>
      </c>
      <c r="I222" t="s">
        <v>32</v>
      </c>
      <c r="J222" t="s">
        <v>12734</v>
      </c>
      <c r="K222" t="s">
        <v>1047</v>
      </c>
      <c r="L222" t="s">
        <v>12735</v>
      </c>
    </row>
    <row r="223" spans="2:13" x14ac:dyDescent="0.55000000000000004">
      <c r="B223" t="s">
        <v>11636</v>
      </c>
      <c r="C223" t="s">
        <v>12737</v>
      </c>
      <c r="D223">
        <v>2014</v>
      </c>
      <c r="E223" t="s">
        <v>499</v>
      </c>
      <c r="F223">
        <v>17</v>
      </c>
      <c r="G223">
        <v>4</v>
      </c>
      <c r="H223" t="s">
        <v>12738</v>
      </c>
      <c r="I223" t="s">
        <v>27</v>
      </c>
      <c r="J223" t="s">
        <v>12739</v>
      </c>
      <c r="K223" t="s">
        <v>12740</v>
      </c>
      <c r="L223" t="s">
        <v>12741</v>
      </c>
      <c r="M223" t="s">
        <v>12643</v>
      </c>
    </row>
    <row r="224" spans="2:13" x14ac:dyDescent="0.55000000000000004">
      <c r="B224" t="s">
        <v>12742</v>
      </c>
      <c r="C224" t="s">
        <v>12743</v>
      </c>
      <c r="D224">
        <v>2014</v>
      </c>
      <c r="E224" t="s">
        <v>12720</v>
      </c>
      <c r="H224" t="s">
        <v>12744</v>
      </c>
      <c r="I224" t="s">
        <v>32</v>
      </c>
      <c r="J224" t="s">
        <v>12745</v>
      </c>
      <c r="K224" t="s">
        <v>1314</v>
      </c>
      <c r="L224" t="s">
        <v>12746</v>
      </c>
      <c r="M224" t="s">
        <v>12649</v>
      </c>
    </row>
    <row r="225" spans="2:13" x14ac:dyDescent="0.55000000000000004">
      <c r="B225" t="s">
        <v>12748</v>
      </c>
      <c r="C225" t="s">
        <v>12749</v>
      </c>
      <c r="D225">
        <v>2014</v>
      </c>
      <c r="E225" t="s">
        <v>12251</v>
      </c>
      <c r="H225" s="38"/>
      <c r="I225" t="s">
        <v>32</v>
      </c>
      <c r="J225" t="s">
        <v>12750</v>
      </c>
      <c r="L225" t="s">
        <v>12751</v>
      </c>
    </row>
    <row r="226" spans="2:13" x14ac:dyDescent="0.55000000000000004">
      <c r="B226" t="s">
        <v>12760</v>
      </c>
      <c r="C226" t="s">
        <v>12761</v>
      </c>
      <c r="D226">
        <v>2014</v>
      </c>
      <c r="E226" t="s">
        <v>1491</v>
      </c>
      <c r="H226" t="s">
        <v>12762</v>
      </c>
      <c r="I226" t="s">
        <v>32</v>
      </c>
      <c r="J226" t="s">
        <v>12763</v>
      </c>
      <c r="K226" t="s">
        <v>1493</v>
      </c>
      <c r="L226" t="s">
        <v>12764</v>
      </c>
      <c r="M226" t="s">
        <v>12662</v>
      </c>
    </row>
    <row r="227" spans="2:13" x14ac:dyDescent="0.55000000000000004">
      <c r="B227" t="s">
        <v>12766</v>
      </c>
      <c r="C227" t="s">
        <v>12767</v>
      </c>
      <c r="D227">
        <v>2014</v>
      </c>
      <c r="E227" t="s">
        <v>775</v>
      </c>
      <c r="H227" t="s">
        <v>12768</v>
      </c>
      <c r="I227" t="s">
        <v>32</v>
      </c>
      <c r="J227" t="s">
        <v>12769</v>
      </c>
      <c r="K227" t="s">
        <v>12770</v>
      </c>
      <c r="L227" t="s">
        <v>12771</v>
      </c>
      <c r="M227" t="s">
        <v>12669</v>
      </c>
    </row>
    <row r="228" spans="2:13" x14ac:dyDescent="0.55000000000000004">
      <c r="B228" t="s">
        <v>12773</v>
      </c>
      <c r="C228" t="s">
        <v>12774</v>
      </c>
      <c r="D228">
        <v>2014</v>
      </c>
      <c r="E228" t="s">
        <v>3855</v>
      </c>
      <c r="H228" t="s">
        <v>12775</v>
      </c>
      <c r="I228" t="s">
        <v>32</v>
      </c>
      <c r="J228" t="s">
        <v>12776</v>
      </c>
      <c r="K228" t="s">
        <v>1650</v>
      </c>
      <c r="L228" t="s">
        <v>12777</v>
      </c>
    </row>
    <row r="229" spans="2:13" x14ac:dyDescent="0.55000000000000004">
      <c r="B229" t="s">
        <v>12779</v>
      </c>
      <c r="C229" t="s">
        <v>12780</v>
      </c>
      <c r="D229">
        <v>2014</v>
      </c>
      <c r="E229" t="s">
        <v>3858</v>
      </c>
      <c r="H229" t="s">
        <v>12343</v>
      </c>
      <c r="I229" t="s">
        <v>32</v>
      </c>
      <c r="J229" t="s">
        <v>12781</v>
      </c>
      <c r="K229" t="s">
        <v>1717</v>
      </c>
      <c r="L229" t="s">
        <v>12782</v>
      </c>
      <c r="M229" t="s">
        <v>12680</v>
      </c>
    </row>
    <row r="230" spans="2:13" x14ac:dyDescent="0.55000000000000004">
      <c r="B230" t="s">
        <v>12784</v>
      </c>
      <c r="C230" t="s">
        <v>12785</v>
      </c>
      <c r="D230">
        <v>2014</v>
      </c>
      <c r="E230" t="s">
        <v>1111</v>
      </c>
      <c r="H230" t="s">
        <v>12786</v>
      </c>
      <c r="I230" t="s">
        <v>32</v>
      </c>
      <c r="J230" t="s">
        <v>12787</v>
      </c>
      <c r="K230" t="s">
        <v>1892</v>
      </c>
      <c r="L230" t="s">
        <v>12788</v>
      </c>
    </row>
    <row r="231" spans="2:13" x14ac:dyDescent="0.55000000000000004">
      <c r="B231" t="s">
        <v>12790</v>
      </c>
      <c r="C231" t="s">
        <v>12791</v>
      </c>
      <c r="D231">
        <v>2014</v>
      </c>
      <c r="E231" t="s">
        <v>152</v>
      </c>
      <c r="H231" t="s">
        <v>12792</v>
      </c>
      <c r="I231" t="s">
        <v>32</v>
      </c>
      <c r="J231" t="s">
        <v>12793</v>
      </c>
      <c r="K231" t="s">
        <v>1948</v>
      </c>
      <c r="L231" t="s">
        <v>12794</v>
      </c>
      <c r="M231" t="s">
        <v>12692</v>
      </c>
    </row>
    <row r="232" spans="2:13" x14ac:dyDescent="0.55000000000000004">
      <c r="B232" t="s">
        <v>12796</v>
      </c>
      <c r="C232" t="s">
        <v>12797</v>
      </c>
      <c r="D232">
        <v>2014</v>
      </c>
      <c r="E232" t="s">
        <v>152</v>
      </c>
      <c r="H232" t="s">
        <v>12798</v>
      </c>
      <c r="I232" t="s">
        <v>32</v>
      </c>
      <c r="J232" t="s">
        <v>12799</v>
      </c>
      <c r="K232" t="s">
        <v>2068</v>
      </c>
      <c r="L232" t="s">
        <v>12800</v>
      </c>
      <c r="M232" t="s">
        <v>12699</v>
      </c>
    </row>
    <row r="233" spans="2:13" x14ac:dyDescent="0.55000000000000004">
      <c r="B233" t="s">
        <v>12802</v>
      </c>
      <c r="C233" t="s">
        <v>12803</v>
      </c>
      <c r="D233">
        <v>2014</v>
      </c>
      <c r="E233" t="s">
        <v>775</v>
      </c>
      <c r="H233" t="s">
        <v>12804</v>
      </c>
      <c r="I233" t="s">
        <v>32</v>
      </c>
      <c r="J233" t="s">
        <v>12805</v>
      </c>
      <c r="K233" t="s">
        <v>12806</v>
      </c>
      <c r="L233" t="s">
        <v>12807</v>
      </c>
      <c r="M233" t="s">
        <v>31</v>
      </c>
    </row>
    <row r="234" spans="2:13" x14ac:dyDescent="0.55000000000000004">
      <c r="B234" t="s">
        <v>12809</v>
      </c>
      <c r="C234" t="s">
        <v>12810</v>
      </c>
      <c r="D234">
        <v>2014</v>
      </c>
      <c r="E234" t="s">
        <v>336</v>
      </c>
      <c r="H234" t="s">
        <v>12811</v>
      </c>
      <c r="I234" t="s">
        <v>32</v>
      </c>
      <c r="J234" t="s">
        <v>12812</v>
      </c>
      <c r="K234" t="s">
        <v>12813</v>
      </c>
      <c r="L234" t="s">
        <v>12814</v>
      </c>
    </row>
    <row r="235" spans="2:13" x14ac:dyDescent="0.55000000000000004">
      <c r="B235" t="s">
        <v>12816</v>
      </c>
      <c r="C235" t="s">
        <v>12817</v>
      </c>
      <c r="D235">
        <v>2014</v>
      </c>
      <c r="E235" t="s">
        <v>1694</v>
      </c>
      <c r="H235" t="s">
        <v>12818</v>
      </c>
      <c r="I235" t="s">
        <v>32</v>
      </c>
      <c r="J235" t="s">
        <v>12819</v>
      </c>
      <c r="K235" t="s">
        <v>2319</v>
      </c>
      <c r="L235" t="s">
        <v>12820</v>
      </c>
      <c r="M235" t="s">
        <v>12712</v>
      </c>
    </row>
    <row r="236" spans="2:13" x14ac:dyDescent="0.55000000000000004">
      <c r="B236" t="s">
        <v>12826</v>
      </c>
      <c r="C236" t="s">
        <v>12827</v>
      </c>
      <c r="D236">
        <v>2014</v>
      </c>
      <c r="E236" t="s">
        <v>852</v>
      </c>
      <c r="H236" t="s">
        <v>12804</v>
      </c>
      <c r="I236" t="s">
        <v>32</v>
      </c>
      <c r="J236" t="s">
        <v>12828</v>
      </c>
      <c r="K236" t="s">
        <v>12829</v>
      </c>
      <c r="L236" t="s">
        <v>12830</v>
      </c>
    </row>
    <row r="237" spans="2:13" x14ac:dyDescent="0.55000000000000004">
      <c r="B237" t="s">
        <v>12832</v>
      </c>
      <c r="C237" t="s">
        <v>12833</v>
      </c>
      <c r="D237">
        <v>2014</v>
      </c>
      <c r="E237" t="s">
        <v>2470</v>
      </c>
      <c r="H237" t="s">
        <v>12834</v>
      </c>
      <c r="I237" t="s">
        <v>32</v>
      </c>
      <c r="J237" t="s">
        <v>12835</v>
      </c>
      <c r="K237" t="s">
        <v>2472</v>
      </c>
      <c r="L237" t="s">
        <v>12836</v>
      </c>
      <c r="M237" t="s">
        <v>12724</v>
      </c>
    </row>
    <row r="238" spans="2:13" x14ac:dyDescent="0.55000000000000004">
      <c r="B238" t="s">
        <v>12675</v>
      </c>
      <c r="C238" t="s">
        <v>12838</v>
      </c>
      <c r="D238">
        <v>2014</v>
      </c>
      <c r="E238" t="s">
        <v>2479</v>
      </c>
      <c r="H238" t="s">
        <v>12839</v>
      </c>
      <c r="I238" t="s">
        <v>32</v>
      </c>
      <c r="J238" t="s">
        <v>12840</v>
      </c>
      <c r="K238" t="s">
        <v>2481</v>
      </c>
      <c r="L238" t="s">
        <v>12841</v>
      </c>
      <c r="M238" t="s">
        <v>12730</v>
      </c>
    </row>
    <row r="239" spans="2:13" x14ac:dyDescent="0.55000000000000004">
      <c r="B239" t="s">
        <v>12843</v>
      </c>
      <c r="C239" t="s">
        <v>12844</v>
      </c>
      <c r="D239">
        <v>2014</v>
      </c>
      <c r="E239" t="s">
        <v>12845</v>
      </c>
      <c r="H239" t="s">
        <v>12846</v>
      </c>
      <c r="I239" t="s">
        <v>32</v>
      </c>
      <c r="J239" t="s">
        <v>12847</v>
      </c>
      <c r="L239" t="s">
        <v>12848</v>
      </c>
      <c r="M239" t="s">
        <v>12736</v>
      </c>
    </row>
    <row r="240" spans="2:13" x14ac:dyDescent="0.55000000000000004">
      <c r="B240" t="s">
        <v>12850</v>
      </c>
      <c r="C240" t="s">
        <v>12851</v>
      </c>
      <c r="D240">
        <v>2014</v>
      </c>
      <c r="E240" t="s">
        <v>2624</v>
      </c>
      <c r="H240" t="s">
        <v>12852</v>
      </c>
      <c r="I240" t="s">
        <v>32</v>
      </c>
      <c r="J240" t="s">
        <v>12853</v>
      </c>
      <c r="K240" t="s">
        <v>2626</v>
      </c>
      <c r="L240" t="s">
        <v>12854</v>
      </c>
      <c r="M240" t="s">
        <v>12093</v>
      </c>
    </row>
    <row r="241" spans="2:13" x14ac:dyDescent="0.55000000000000004">
      <c r="B241" t="s">
        <v>12223</v>
      </c>
      <c r="C241" t="s">
        <v>12856</v>
      </c>
      <c r="D241">
        <v>2014</v>
      </c>
      <c r="E241" t="s">
        <v>12857</v>
      </c>
      <c r="F241">
        <v>16</v>
      </c>
      <c r="G241">
        <v>4</v>
      </c>
      <c r="H241" t="s">
        <v>12858</v>
      </c>
      <c r="I241" t="s">
        <v>27</v>
      </c>
      <c r="J241" t="s">
        <v>12859</v>
      </c>
      <c r="K241" t="s">
        <v>12860</v>
      </c>
      <c r="L241" t="s">
        <v>12861</v>
      </c>
      <c r="M241" t="s">
        <v>12747</v>
      </c>
    </row>
    <row r="242" spans="2:13" x14ac:dyDescent="0.55000000000000004">
      <c r="B242" t="s">
        <v>12493</v>
      </c>
      <c r="C242" t="s">
        <v>12862</v>
      </c>
      <c r="D242">
        <v>2014</v>
      </c>
      <c r="E242" t="s">
        <v>3899</v>
      </c>
      <c r="H242" t="s">
        <v>12863</v>
      </c>
      <c r="I242" t="s">
        <v>32</v>
      </c>
      <c r="J242" t="s">
        <v>12864</v>
      </c>
      <c r="K242" t="s">
        <v>2742</v>
      </c>
      <c r="L242" t="s">
        <v>12865</v>
      </c>
      <c r="M242" t="s">
        <v>12752</v>
      </c>
    </row>
    <row r="243" spans="2:13" x14ac:dyDescent="0.55000000000000004">
      <c r="B243" t="s">
        <v>12867</v>
      </c>
      <c r="C243" t="s">
        <v>12868</v>
      </c>
      <c r="D243">
        <v>2014</v>
      </c>
      <c r="E243" t="s">
        <v>40</v>
      </c>
      <c r="H243" s="36"/>
      <c r="I243" t="s">
        <v>32</v>
      </c>
      <c r="J243" t="s">
        <v>12869</v>
      </c>
      <c r="K243" t="s">
        <v>2758</v>
      </c>
      <c r="L243" t="s">
        <v>12870</v>
      </c>
    </row>
    <row r="244" spans="2:13" x14ac:dyDescent="0.55000000000000004">
      <c r="B244" t="s">
        <v>12872</v>
      </c>
      <c r="C244" t="s">
        <v>12873</v>
      </c>
      <c r="D244">
        <v>2014</v>
      </c>
      <c r="E244" t="s">
        <v>1111</v>
      </c>
      <c r="H244" t="s">
        <v>12874</v>
      </c>
      <c r="I244" t="s">
        <v>32</v>
      </c>
      <c r="J244" t="s">
        <v>12875</v>
      </c>
      <c r="K244" t="s">
        <v>2998</v>
      </c>
      <c r="L244" t="s">
        <v>12876</v>
      </c>
      <c r="M244" t="s">
        <v>12765</v>
      </c>
    </row>
    <row r="245" spans="2:13" x14ac:dyDescent="0.55000000000000004">
      <c r="B245" t="s">
        <v>12878</v>
      </c>
      <c r="C245" t="s">
        <v>12879</v>
      </c>
      <c r="D245">
        <v>2014</v>
      </c>
      <c r="E245" t="s">
        <v>1111</v>
      </c>
      <c r="H245" t="s">
        <v>12880</v>
      </c>
      <c r="I245" t="s">
        <v>32</v>
      </c>
      <c r="J245" t="s">
        <v>12881</v>
      </c>
      <c r="K245" t="s">
        <v>3011</v>
      </c>
      <c r="L245" t="s">
        <v>12882</v>
      </c>
      <c r="M245" t="s">
        <v>12772</v>
      </c>
    </row>
    <row r="246" spans="2:13" x14ac:dyDescent="0.55000000000000004">
      <c r="B246" t="s">
        <v>12884</v>
      </c>
      <c r="C246" t="s">
        <v>12885</v>
      </c>
      <c r="D246">
        <v>2014</v>
      </c>
      <c r="E246" t="s">
        <v>1036</v>
      </c>
      <c r="H246" t="s">
        <v>12886</v>
      </c>
      <c r="I246" t="s">
        <v>32</v>
      </c>
      <c r="J246" t="s">
        <v>12887</v>
      </c>
      <c r="K246" t="s">
        <v>3024</v>
      </c>
      <c r="L246" t="s">
        <v>12888</v>
      </c>
      <c r="M246" t="s">
        <v>12778</v>
      </c>
    </row>
    <row r="247" spans="2:13" x14ac:dyDescent="0.55000000000000004">
      <c r="B247" t="s">
        <v>12731</v>
      </c>
      <c r="C247" t="s">
        <v>12890</v>
      </c>
      <c r="D247">
        <v>2014</v>
      </c>
      <c r="E247" t="s">
        <v>730</v>
      </c>
      <c r="H247" t="s">
        <v>12891</v>
      </c>
      <c r="I247" t="s">
        <v>32</v>
      </c>
      <c r="J247" t="s">
        <v>12892</v>
      </c>
      <c r="K247" t="s">
        <v>3068</v>
      </c>
      <c r="L247" t="s">
        <v>12893</v>
      </c>
      <c r="M247" t="s">
        <v>12783</v>
      </c>
    </row>
    <row r="248" spans="2:13" x14ac:dyDescent="0.55000000000000004">
      <c r="B248" t="s">
        <v>12895</v>
      </c>
      <c r="C248" t="s">
        <v>12896</v>
      </c>
      <c r="D248">
        <v>2014</v>
      </c>
      <c r="E248" t="s">
        <v>3105</v>
      </c>
      <c r="H248" t="s">
        <v>12897</v>
      </c>
      <c r="I248" t="s">
        <v>32</v>
      </c>
      <c r="J248" t="s">
        <v>12898</v>
      </c>
      <c r="K248" t="s">
        <v>3107</v>
      </c>
      <c r="L248" t="s">
        <v>12899</v>
      </c>
      <c r="M248" t="s">
        <v>12789</v>
      </c>
    </row>
    <row r="249" spans="2:13" x14ac:dyDescent="0.55000000000000004">
      <c r="B249" t="s">
        <v>12901</v>
      </c>
      <c r="C249" t="s">
        <v>12902</v>
      </c>
      <c r="D249">
        <v>2014</v>
      </c>
      <c r="E249" t="s">
        <v>12903</v>
      </c>
      <c r="H249" t="s">
        <v>12904</v>
      </c>
      <c r="I249" t="s">
        <v>32</v>
      </c>
      <c r="J249" t="s">
        <v>12905</v>
      </c>
      <c r="K249" t="s">
        <v>3182</v>
      </c>
      <c r="L249" t="s">
        <v>12906</v>
      </c>
      <c r="M249" t="s">
        <v>12795</v>
      </c>
    </row>
    <row r="250" spans="2:13" x14ac:dyDescent="0.55000000000000004">
      <c r="B250" t="s">
        <v>12908</v>
      </c>
      <c r="C250" t="s">
        <v>12909</v>
      </c>
      <c r="D250">
        <v>2014</v>
      </c>
      <c r="E250" t="s">
        <v>9543</v>
      </c>
      <c r="F250">
        <v>23</v>
      </c>
      <c r="G250">
        <v>1</v>
      </c>
      <c r="H250" t="s">
        <v>12910</v>
      </c>
      <c r="I250" t="s">
        <v>27</v>
      </c>
      <c r="J250" t="s">
        <v>12911</v>
      </c>
      <c r="K250" t="s">
        <v>3518</v>
      </c>
      <c r="L250" t="s">
        <v>12912</v>
      </c>
      <c r="M250" t="s">
        <v>12801</v>
      </c>
    </row>
    <row r="251" spans="2:13" x14ac:dyDescent="0.55000000000000004">
      <c r="B251" t="s">
        <v>12471</v>
      </c>
      <c r="C251" t="s">
        <v>12913</v>
      </c>
      <c r="D251">
        <v>2014</v>
      </c>
      <c r="E251" t="s">
        <v>12914</v>
      </c>
      <c r="F251">
        <v>10</v>
      </c>
      <c r="G251">
        <v>2</v>
      </c>
      <c r="H251" t="s">
        <v>12915</v>
      </c>
      <c r="I251" t="s">
        <v>27</v>
      </c>
      <c r="J251" t="s">
        <v>12916</v>
      </c>
      <c r="K251" t="s">
        <v>3542</v>
      </c>
      <c r="L251" t="s">
        <v>12917</v>
      </c>
      <c r="M251" t="s">
        <v>12808</v>
      </c>
    </row>
    <row r="252" spans="2:13" x14ac:dyDescent="0.55000000000000004">
      <c r="B252" t="s">
        <v>12918</v>
      </c>
      <c r="C252" t="s">
        <v>12919</v>
      </c>
      <c r="D252">
        <v>2014</v>
      </c>
      <c r="E252" t="s">
        <v>336</v>
      </c>
      <c r="H252" t="s">
        <v>12920</v>
      </c>
      <c r="I252" t="s">
        <v>32</v>
      </c>
      <c r="J252" t="s">
        <v>12921</v>
      </c>
      <c r="K252" t="s">
        <v>12922</v>
      </c>
      <c r="L252" t="s">
        <v>12923</v>
      </c>
      <c r="M252" t="s">
        <v>12815</v>
      </c>
    </row>
    <row r="253" spans="2:13" x14ac:dyDescent="0.55000000000000004">
      <c r="B253" t="s">
        <v>12928</v>
      </c>
      <c r="C253" t="s">
        <v>22</v>
      </c>
      <c r="D253">
        <v>2015</v>
      </c>
      <c r="E253" t="s">
        <v>23</v>
      </c>
      <c r="F253">
        <v>10</v>
      </c>
      <c r="H253" t="s">
        <v>12929</v>
      </c>
      <c r="I253" t="s">
        <v>27</v>
      </c>
      <c r="J253" t="s">
        <v>12930</v>
      </c>
      <c r="K253" t="s">
        <v>12931</v>
      </c>
      <c r="L253" t="s">
        <v>12932</v>
      </c>
      <c r="M253" t="s">
        <v>12821</v>
      </c>
    </row>
    <row r="254" spans="2:13" x14ac:dyDescent="0.55000000000000004">
      <c r="B254" t="s">
        <v>12933</v>
      </c>
      <c r="C254" t="s">
        <v>12934</v>
      </c>
      <c r="D254">
        <v>2015</v>
      </c>
      <c r="E254" t="s">
        <v>336</v>
      </c>
      <c r="H254" t="s">
        <v>12935</v>
      </c>
      <c r="I254" t="s">
        <v>32</v>
      </c>
      <c r="J254" t="s">
        <v>12936</v>
      </c>
      <c r="K254" t="s">
        <v>12937</v>
      </c>
      <c r="L254" t="s">
        <v>12938</v>
      </c>
      <c r="M254" t="s">
        <v>12825</v>
      </c>
    </row>
    <row r="255" spans="2:13" x14ac:dyDescent="0.55000000000000004">
      <c r="B255" t="s">
        <v>12940</v>
      </c>
      <c r="C255" t="s">
        <v>12941</v>
      </c>
      <c r="D255">
        <v>2015</v>
      </c>
      <c r="E255" t="s">
        <v>12682</v>
      </c>
      <c r="F255">
        <v>42</v>
      </c>
      <c r="H255" t="s">
        <v>12942</v>
      </c>
      <c r="I255" t="s">
        <v>27</v>
      </c>
      <c r="J255" t="s">
        <v>12943</v>
      </c>
      <c r="K255" t="s">
        <v>12944</v>
      </c>
      <c r="L255" t="s">
        <v>12945</v>
      </c>
      <c r="M255" t="s">
        <v>12831</v>
      </c>
    </row>
    <row r="256" spans="2:13" x14ac:dyDescent="0.55000000000000004">
      <c r="B256" t="s">
        <v>12947</v>
      </c>
      <c r="C256" t="s">
        <v>12948</v>
      </c>
      <c r="D256">
        <v>2015</v>
      </c>
      <c r="E256" t="s">
        <v>4738</v>
      </c>
      <c r="F256">
        <v>6</v>
      </c>
      <c r="H256" t="s">
        <v>12949</v>
      </c>
      <c r="I256" t="s">
        <v>27</v>
      </c>
      <c r="J256" t="s">
        <v>12950</v>
      </c>
      <c r="K256" t="s">
        <v>4740</v>
      </c>
      <c r="L256" t="s">
        <v>12951</v>
      </c>
      <c r="M256" t="s">
        <v>12837</v>
      </c>
    </row>
    <row r="257" spans="2:13" x14ac:dyDescent="0.55000000000000004">
      <c r="B257" t="s">
        <v>12656</v>
      </c>
      <c r="C257" t="s">
        <v>12953</v>
      </c>
      <c r="D257">
        <v>2015</v>
      </c>
      <c r="E257" t="s">
        <v>3808</v>
      </c>
      <c r="H257" t="s">
        <v>12954</v>
      </c>
      <c r="I257" t="s">
        <v>32</v>
      </c>
      <c r="J257" t="s">
        <v>12955</v>
      </c>
      <c r="K257" t="s">
        <v>491</v>
      </c>
      <c r="L257" t="s">
        <v>12956</v>
      </c>
      <c r="M257" t="s">
        <v>12842</v>
      </c>
    </row>
    <row r="258" spans="2:13" x14ac:dyDescent="0.55000000000000004">
      <c r="B258" t="s">
        <v>12958</v>
      </c>
      <c r="C258" t="s">
        <v>12959</v>
      </c>
      <c r="D258">
        <v>2015</v>
      </c>
      <c r="E258" t="s">
        <v>499</v>
      </c>
      <c r="F258">
        <v>18</v>
      </c>
      <c r="H258" t="s">
        <v>12960</v>
      </c>
      <c r="I258" t="s">
        <v>27</v>
      </c>
      <c r="J258" t="s">
        <v>12961</v>
      </c>
      <c r="K258" t="s">
        <v>12962</v>
      </c>
      <c r="L258" t="s">
        <v>12963</v>
      </c>
      <c r="M258" t="s">
        <v>12849</v>
      </c>
    </row>
    <row r="259" spans="2:13" x14ac:dyDescent="0.55000000000000004">
      <c r="B259" t="s">
        <v>12964</v>
      </c>
      <c r="C259" t="s">
        <v>12965</v>
      </c>
      <c r="D259">
        <v>2015</v>
      </c>
      <c r="E259" t="s">
        <v>545</v>
      </c>
      <c r="H259" t="s">
        <v>12966</v>
      </c>
      <c r="I259" t="s">
        <v>32</v>
      </c>
      <c r="J259" t="s">
        <v>12967</v>
      </c>
      <c r="K259" t="s">
        <v>12968</v>
      </c>
      <c r="L259" t="s">
        <v>12969</v>
      </c>
      <c r="M259" t="s">
        <v>12855</v>
      </c>
    </row>
    <row r="260" spans="2:13" x14ac:dyDescent="0.55000000000000004">
      <c r="B260" t="s">
        <v>12971</v>
      </c>
      <c r="C260" t="s">
        <v>12972</v>
      </c>
      <c r="D260">
        <v>2015</v>
      </c>
      <c r="E260" t="s">
        <v>625</v>
      </c>
      <c r="H260" t="s">
        <v>12973</v>
      </c>
      <c r="I260" t="s">
        <v>32</v>
      </c>
      <c r="J260" t="s">
        <v>12974</v>
      </c>
      <c r="K260" t="s">
        <v>12975</v>
      </c>
      <c r="L260" t="s">
        <v>12976</v>
      </c>
    </row>
    <row r="261" spans="2:13" x14ac:dyDescent="0.55000000000000004">
      <c r="B261" t="s">
        <v>12978</v>
      </c>
      <c r="C261" t="s">
        <v>12979</v>
      </c>
      <c r="D261">
        <v>2015</v>
      </c>
      <c r="E261" t="s">
        <v>625</v>
      </c>
      <c r="H261" t="s">
        <v>12980</v>
      </c>
      <c r="I261" t="s">
        <v>32</v>
      </c>
      <c r="J261" t="s">
        <v>12981</v>
      </c>
      <c r="K261" t="s">
        <v>992</v>
      </c>
      <c r="L261" t="s">
        <v>12982</v>
      </c>
      <c r="M261" t="s">
        <v>12866</v>
      </c>
    </row>
    <row r="262" spans="2:13" x14ac:dyDescent="0.55000000000000004">
      <c r="B262" t="s">
        <v>12984</v>
      </c>
      <c r="C262" t="s">
        <v>12985</v>
      </c>
      <c r="D262">
        <v>2015</v>
      </c>
      <c r="E262" t="s">
        <v>1024</v>
      </c>
      <c r="H262" t="s">
        <v>12986</v>
      </c>
      <c r="I262" t="s">
        <v>32</v>
      </c>
      <c r="J262" t="s">
        <v>12987</v>
      </c>
      <c r="K262" t="s">
        <v>1027</v>
      </c>
      <c r="L262" t="s">
        <v>12988</v>
      </c>
      <c r="M262" t="s">
        <v>12871</v>
      </c>
    </row>
    <row r="263" spans="2:13" x14ac:dyDescent="0.55000000000000004">
      <c r="B263" t="s">
        <v>12999</v>
      </c>
      <c r="C263" t="s">
        <v>13000</v>
      </c>
      <c r="D263">
        <v>2015</v>
      </c>
      <c r="E263" t="s">
        <v>625</v>
      </c>
      <c r="H263" t="s">
        <v>13001</v>
      </c>
      <c r="I263" t="s">
        <v>32</v>
      </c>
      <c r="J263" t="s">
        <v>13002</v>
      </c>
      <c r="K263" t="s">
        <v>1369</v>
      </c>
      <c r="L263" t="s">
        <v>13003</v>
      </c>
      <c r="M263" t="s">
        <v>12877</v>
      </c>
    </row>
    <row r="264" spans="2:13" x14ac:dyDescent="0.55000000000000004">
      <c r="B264" t="s">
        <v>13005</v>
      </c>
      <c r="C264" t="s">
        <v>13006</v>
      </c>
      <c r="D264">
        <v>2015</v>
      </c>
      <c r="E264" t="s">
        <v>4776</v>
      </c>
      <c r="H264" t="s">
        <v>13007</v>
      </c>
      <c r="I264" t="s">
        <v>32</v>
      </c>
      <c r="J264" t="s">
        <v>13008</v>
      </c>
      <c r="L264" t="s">
        <v>4827</v>
      </c>
      <c r="M264" t="s">
        <v>12883</v>
      </c>
    </row>
    <row r="265" spans="2:13" x14ac:dyDescent="0.55000000000000004">
      <c r="B265" t="s">
        <v>13015</v>
      </c>
      <c r="C265" t="s">
        <v>13016</v>
      </c>
      <c r="D265">
        <v>2015</v>
      </c>
      <c r="E265" t="s">
        <v>13017</v>
      </c>
      <c r="H265" t="s">
        <v>13018</v>
      </c>
      <c r="I265" t="s">
        <v>32</v>
      </c>
      <c r="J265" t="s">
        <v>13019</v>
      </c>
      <c r="K265" t="s">
        <v>1687</v>
      </c>
      <c r="L265" t="s">
        <v>13020</v>
      </c>
      <c r="M265" t="s">
        <v>12889</v>
      </c>
    </row>
    <row r="266" spans="2:13" x14ac:dyDescent="0.55000000000000004">
      <c r="B266" t="s">
        <v>13015</v>
      </c>
      <c r="C266" t="s">
        <v>13022</v>
      </c>
      <c r="D266">
        <v>2015</v>
      </c>
      <c r="E266" t="s">
        <v>1694</v>
      </c>
      <c r="H266" t="s">
        <v>13023</v>
      </c>
      <c r="I266" t="s">
        <v>32</v>
      </c>
      <c r="J266" t="s">
        <v>13024</v>
      </c>
      <c r="K266" t="s">
        <v>1696</v>
      </c>
      <c r="L266" t="s">
        <v>13025</v>
      </c>
      <c r="M266" t="s">
        <v>12894</v>
      </c>
    </row>
    <row r="267" spans="2:13" x14ac:dyDescent="0.55000000000000004">
      <c r="B267" t="s">
        <v>13027</v>
      </c>
      <c r="C267" t="s">
        <v>13028</v>
      </c>
      <c r="D267">
        <v>2015</v>
      </c>
      <c r="E267" t="s">
        <v>13029</v>
      </c>
      <c r="F267">
        <v>6</v>
      </c>
      <c r="G267">
        <v>3</v>
      </c>
      <c r="H267" t="s">
        <v>13030</v>
      </c>
      <c r="I267" t="s">
        <v>27</v>
      </c>
      <c r="J267" t="s">
        <v>13031</v>
      </c>
      <c r="K267" t="s">
        <v>13032</v>
      </c>
      <c r="L267" t="s">
        <v>13033</v>
      </c>
      <c r="M267" t="s">
        <v>12900</v>
      </c>
    </row>
    <row r="268" spans="2:13" x14ac:dyDescent="0.55000000000000004">
      <c r="B268" t="s">
        <v>13034</v>
      </c>
      <c r="C268" t="s">
        <v>13035</v>
      </c>
      <c r="D268">
        <v>2015</v>
      </c>
      <c r="E268" t="s">
        <v>1929</v>
      </c>
      <c r="H268" t="s">
        <v>13036</v>
      </c>
      <c r="I268" t="s">
        <v>32</v>
      </c>
      <c r="J268" t="s">
        <v>13037</v>
      </c>
      <c r="K268" t="s">
        <v>1931</v>
      </c>
      <c r="L268" t="s">
        <v>13038</v>
      </c>
      <c r="M268" t="s">
        <v>12907</v>
      </c>
    </row>
    <row r="269" spans="2:13" x14ac:dyDescent="0.55000000000000004">
      <c r="B269" t="s">
        <v>13040</v>
      </c>
      <c r="C269" t="s">
        <v>13041</v>
      </c>
      <c r="D269">
        <v>2015</v>
      </c>
      <c r="E269" t="s">
        <v>2152</v>
      </c>
      <c r="H269" t="s">
        <v>13042</v>
      </c>
      <c r="I269" t="s">
        <v>32</v>
      </c>
      <c r="J269" t="s">
        <v>13043</v>
      </c>
      <c r="K269" t="s">
        <v>2155</v>
      </c>
      <c r="L269" t="s">
        <v>13044</v>
      </c>
    </row>
    <row r="270" spans="2:13" x14ac:dyDescent="0.55000000000000004">
      <c r="B270" t="s">
        <v>13046</v>
      </c>
      <c r="C270" t="s">
        <v>13047</v>
      </c>
      <c r="D270">
        <v>2015</v>
      </c>
      <c r="E270" t="s">
        <v>13048</v>
      </c>
      <c r="H270" t="s">
        <v>13049</v>
      </c>
      <c r="I270" t="s">
        <v>32</v>
      </c>
      <c r="J270" t="s">
        <v>13050</v>
      </c>
      <c r="K270" t="s">
        <v>2182</v>
      </c>
      <c r="L270" t="s">
        <v>13051</v>
      </c>
      <c r="M270" t="s">
        <v>13332</v>
      </c>
    </row>
    <row r="271" spans="2:13" x14ac:dyDescent="0.55000000000000004">
      <c r="B271" t="s">
        <v>13053</v>
      </c>
      <c r="C271" t="s">
        <v>65</v>
      </c>
      <c r="D271">
        <v>2015</v>
      </c>
      <c r="E271" t="s">
        <v>66</v>
      </c>
      <c r="H271" t="s">
        <v>13054</v>
      </c>
      <c r="I271" t="s">
        <v>32</v>
      </c>
      <c r="J271" t="s">
        <v>13055</v>
      </c>
      <c r="K271" t="s">
        <v>67</v>
      </c>
      <c r="L271" t="s">
        <v>13056</v>
      </c>
      <c r="M271" t="s">
        <v>12924</v>
      </c>
    </row>
    <row r="272" spans="2:13" x14ac:dyDescent="0.55000000000000004">
      <c r="B272" t="s">
        <v>13057</v>
      </c>
      <c r="C272" t="s">
        <v>13058</v>
      </c>
      <c r="D272">
        <v>2015</v>
      </c>
      <c r="E272" t="s">
        <v>419</v>
      </c>
      <c r="H272" s="36"/>
      <c r="I272" t="s">
        <v>32</v>
      </c>
      <c r="J272" t="s">
        <v>13059</v>
      </c>
      <c r="K272" t="s">
        <v>2412</v>
      </c>
      <c r="L272" t="s">
        <v>13060</v>
      </c>
    </row>
    <row r="273" spans="2:13" x14ac:dyDescent="0.55000000000000004">
      <c r="B273" t="s">
        <v>12940</v>
      </c>
      <c r="C273" t="s">
        <v>13062</v>
      </c>
      <c r="D273">
        <v>2015</v>
      </c>
      <c r="E273" t="s">
        <v>377</v>
      </c>
      <c r="H273" t="s">
        <v>13063</v>
      </c>
      <c r="I273" t="s">
        <v>32</v>
      </c>
      <c r="J273" t="s">
        <v>13064</v>
      </c>
      <c r="K273" t="s">
        <v>2496</v>
      </c>
      <c r="L273" t="s">
        <v>13065</v>
      </c>
      <c r="M273" t="s">
        <v>12939</v>
      </c>
    </row>
    <row r="274" spans="2:13" x14ac:dyDescent="0.55000000000000004">
      <c r="B274" t="s">
        <v>13067</v>
      </c>
      <c r="C274" t="s">
        <v>13068</v>
      </c>
      <c r="D274">
        <v>2015</v>
      </c>
      <c r="E274" t="s">
        <v>1111</v>
      </c>
      <c r="H274" t="s">
        <v>13069</v>
      </c>
      <c r="I274" t="s">
        <v>32</v>
      </c>
      <c r="J274" t="s">
        <v>13070</v>
      </c>
      <c r="K274" t="s">
        <v>2774</v>
      </c>
      <c r="L274" t="s">
        <v>13071</v>
      </c>
      <c r="M274" t="s">
        <v>114</v>
      </c>
    </row>
    <row r="275" spans="2:13" x14ac:dyDescent="0.55000000000000004">
      <c r="B275" t="s">
        <v>13073</v>
      </c>
      <c r="C275" t="s">
        <v>13074</v>
      </c>
      <c r="D275">
        <v>2015</v>
      </c>
      <c r="E275" t="s">
        <v>2479</v>
      </c>
      <c r="H275" t="s">
        <v>13075</v>
      </c>
      <c r="I275" t="s">
        <v>32</v>
      </c>
      <c r="J275" t="s">
        <v>13076</v>
      </c>
      <c r="K275" t="s">
        <v>2882</v>
      </c>
      <c r="L275" t="s">
        <v>13077</v>
      </c>
    </row>
    <row r="276" spans="2:13" x14ac:dyDescent="0.55000000000000004">
      <c r="B276" t="s">
        <v>13079</v>
      </c>
      <c r="C276" t="s">
        <v>13080</v>
      </c>
      <c r="D276">
        <v>2015</v>
      </c>
      <c r="E276" t="s">
        <v>13081</v>
      </c>
      <c r="F276">
        <v>28</v>
      </c>
      <c r="G276">
        <v>9</v>
      </c>
      <c r="H276" t="s">
        <v>13082</v>
      </c>
      <c r="I276" t="s">
        <v>27</v>
      </c>
      <c r="J276" t="s">
        <v>13083</v>
      </c>
      <c r="K276" t="s">
        <v>2960</v>
      </c>
      <c r="L276" t="s">
        <v>13084</v>
      </c>
    </row>
    <row r="277" spans="2:13" x14ac:dyDescent="0.55000000000000004">
      <c r="B277" t="s">
        <v>13085</v>
      </c>
      <c r="C277" t="s">
        <v>13086</v>
      </c>
      <c r="D277">
        <v>2015</v>
      </c>
      <c r="E277" t="s">
        <v>13087</v>
      </c>
      <c r="H277" t="s">
        <v>13088</v>
      </c>
      <c r="I277" t="s">
        <v>32</v>
      </c>
      <c r="J277" t="s">
        <v>13089</v>
      </c>
      <c r="K277" t="s">
        <v>13090</v>
      </c>
      <c r="L277" t="s">
        <v>13091</v>
      </c>
      <c r="M277" t="s">
        <v>12957</v>
      </c>
    </row>
    <row r="278" spans="2:13" x14ac:dyDescent="0.55000000000000004">
      <c r="B278" t="s">
        <v>13005</v>
      </c>
      <c r="C278" t="s">
        <v>13093</v>
      </c>
      <c r="D278">
        <v>2015</v>
      </c>
      <c r="E278" t="s">
        <v>3808</v>
      </c>
      <c r="H278" t="s">
        <v>13094</v>
      </c>
      <c r="I278" t="s">
        <v>32</v>
      </c>
      <c r="J278" t="s">
        <v>13095</v>
      </c>
      <c r="K278" t="s">
        <v>2993</v>
      </c>
      <c r="L278" t="s">
        <v>13096</v>
      </c>
    </row>
    <row r="279" spans="2:13" x14ac:dyDescent="0.55000000000000004">
      <c r="B279" t="s">
        <v>12978</v>
      </c>
      <c r="C279" t="s">
        <v>13098</v>
      </c>
      <c r="D279">
        <v>2015</v>
      </c>
      <c r="E279" t="s">
        <v>625</v>
      </c>
      <c r="H279" t="s">
        <v>13099</v>
      </c>
      <c r="I279" t="s">
        <v>32</v>
      </c>
      <c r="J279" t="s">
        <v>13100</v>
      </c>
      <c r="K279" t="s">
        <v>13101</v>
      </c>
      <c r="L279" t="s">
        <v>13102</v>
      </c>
      <c r="M279" t="s">
        <v>12970</v>
      </c>
    </row>
    <row r="280" spans="2:13" x14ac:dyDescent="0.55000000000000004">
      <c r="B280" t="s">
        <v>12731</v>
      </c>
      <c r="C280" t="s">
        <v>13104</v>
      </c>
      <c r="D280">
        <v>2015</v>
      </c>
      <c r="E280" t="s">
        <v>13105</v>
      </c>
      <c r="H280" t="s">
        <v>13106</v>
      </c>
      <c r="I280" t="s">
        <v>13107</v>
      </c>
      <c r="J280" t="s">
        <v>13108</v>
      </c>
      <c r="K280" t="s">
        <v>13109</v>
      </c>
      <c r="L280" t="s">
        <v>13110</v>
      </c>
      <c r="M280" t="s">
        <v>12977</v>
      </c>
    </row>
    <row r="281" spans="2:13" x14ac:dyDescent="0.55000000000000004">
      <c r="B281" t="s">
        <v>13112</v>
      </c>
      <c r="C281" t="s">
        <v>13113</v>
      </c>
      <c r="D281">
        <v>2015</v>
      </c>
      <c r="E281" t="s">
        <v>12720</v>
      </c>
      <c r="H281" t="s">
        <v>13114</v>
      </c>
      <c r="I281" t="s">
        <v>32</v>
      </c>
      <c r="J281" t="s">
        <v>13115</v>
      </c>
      <c r="K281" t="s">
        <v>145</v>
      </c>
      <c r="L281" t="s">
        <v>13116</v>
      </c>
      <c r="M281" t="s">
        <v>12983</v>
      </c>
    </row>
    <row r="282" spans="2:13" x14ac:dyDescent="0.55000000000000004">
      <c r="B282" t="s">
        <v>13118</v>
      </c>
      <c r="C282" t="s">
        <v>13119</v>
      </c>
      <c r="D282">
        <v>2015</v>
      </c>
      <c r="E282" t="s">
        <v>3928</v>
      </c>
      <c r="H282" t="s">
        <v>13120</v>
      </c>
      <c r="I282" t="s">
        <v>32</v>
      </c>
      <c r="J282" t="s">
        <v>13121</v>
      </c>
      <c r="K282" t="s">
        <v>3199</v>
      </c>
      <c r="L282" t="s">
        <v>13122</v>
      </c>
      <c r="M282" t="s">
        <v>12989</v>
      </c>
    </row>
    <row r="283" spans="2:13" x14ac:dyDescent="0.55000000000000004">
      <c r="B283" t="s">
        <v>13124</v>
      </c>
      <c r="C283" t="s">
        <v>13125</v>
      </c>
      <c r="D283">
        <v>2015</v>
      </c>
      <c r="E283" t="s">
        <v>625</v>
      </c>
      <c r="H283" t="s">
        <v>13126</v>
      </c>
      <c r="I283" t="s">
        <v>32</v>
      </c>
      <c r="J283" t="s">
        <v>13127</v>
      </c>
      <c r="K283" t="s">
        <v>13128</v>
      </c>
      <c r="L283" t="s">
        <v>13129</v>
      </c>
      <c r="M283" t="s">
        <v>12994</v>
      </c>
    </row>
    <row r="284" spans="2:13" x14ac:dyDescent="0.55000000000000004">
      <c r="B284" t="s">
        <v>12999</v>
      </c>
      <c r="C284" t="s">
        <v>13131</v>
      </c>
      <c r="D284">
        <v>2015</v>
      </c>
      <c r="E284" t="s">
        <v>94</v>
      </c>
      <c r="H284" t="s">
        <v>13132</v>
      </c>
      <c r="I284" t="s">
        <v>32</v>
      </c>
      <c r="J284" t="s">
        <v>13133</v>
      </c>
      <c r="K284" t="s">
        <v>95</v>
      </c>
      <c r="L284" t="s">
        <v>13134</v>
      </c>
      <c r="M284" t="s">
        <v>12998</v>
      </c>
    </row>
    <row r="285" spans="2:13" x14ac:dyDescent="0.55000000000000004">
      <c r="B285" t="s">
        <v>13135</v>
      </c>
      <c r="C285" t="s">
        <v>13136</v>
      </c>
      <c r="D285">
        <v>2015</v>
      </c>
      <c r="E285" t="s">
        <v>3381</v>
      </c>
      <c r="F285">
        <v>71</v>
      </c>
      <c r="H285" t="s">
        <v>13137</v>
      </c>
      <c r="I285" t="s">
        <v>27</v>
      </c>
      <c r="J285" t="s">
        <v>13138</v>
      </c>
      <c r="K285" t="s">
        <v>13139</v>
      </c>
      <c r="L285" t="s">
        <v>13140</v>
      </c>
      <c r="M285" t="s">
        <v>13004</v>
      </c>
    </row>
    <row r="286" spans="2:13" x14ac:dyDescent="0.55000000000000004">
      <c r="B286" t="s">
        <v>13142</v>
      </c>
      <c r="C286" t="s">
        <v>13143</v>
      </c>
      <c r="D286">
        <v>2015</v>
      </c>
      <c r="E286" t="s">
        <v>775</v>
      </c>
      <c r="H286" t="s">
        <v>13144</v>
      </c>
      <c r="I286" t="s">
        <v>32</v>
      </c>
      <c r="J286" t="s">
        <v>13145</v>
      </c>
      <c r="K286" t="s">
        <v>3451</v>
      </c>
      <c r="L286" t="s">
        <v>13146</v>
      </c>
      <c r="M286" t="s">
        <v>13009</v>
      </c>
    </row>
    <row r="287" spans="2:13" x14ac:dyDescent="0.55000000000000004">
      <c r="B287" t="s">
        <v>12656</v>
      </c>
      <c r="C287" t="s">
        <v>13148</v>
      </c>
      <c r="D287">
        <v>2015</v>
      </c>
      <c r="E287" t="s">
        <v>3943</v>
      </c>
      <c r="H287" t="s">
        <v>13149</v>
      </c>
      <c r="I287" t="s">
        <v>32</v>
      </c>
      <c r="J287" t="s">
        <v>13150</v>
      </c>
      <c r="K287" t="s">
        <v>3465</v>
      </c>
      <c r="L287" t="s">
        <v>13151</v>
      </c>
      <c r="M287" t="s">
        <v>13014</v>
      </c>
    </row>
    <row r="288" spans="2:13" x14ac:dyDescent="0.55000000000000004">
      <c r="B288" t="s">
        <v>13153</v>
      </c>
      <c r="C288" t="s">
        <v>13154</v>
      </c>
      <c r="D288">
        <v>2015</v>
      </c>
      <c r="E288" t="s">
        <v>4703</v>
      </c>
      <c r="H288" s="36"/>
      <c r="I288" t="s">
        <v>32</v>
      </c>
      <c r="J288" t="s">
        <v>13155</v>
      </c>
      <c r="K288" t="s">
        <v>4662</v>
      </c>
      <c r="L288" t="s">
        <v>13156</v>
      </c>
      <c r="M288" t="s">
        <v>13021</v>
      </c>
    </row>
    <row r="289" spans="2:13" x14ac:dyDescent="0.55000000000000004">
      <c r="B289" t="s">
        <v>13158</v>
      </c>
      <c r="C289" t="s">
        <v>13159</v>
      </c>
      <c r="D289">
        <v>2015</v>
      </c>
      <c r="E289" t="s">
        <v>13160</v>
      </c>
      <c r="F289">
        <v>45</v>
      </c>
      <c r="G289">
        <v>4</v>
      </c>
      <c r="H289" t="s">
        <v>13161</v>
      </c>
      <c r="I289" t="s">
        <v>27</v>
      </c>
      <c r="J289" t="s">
        <v>13162</v>
      </c>
      <c r="K289" t="s">
        <v>3535</v>
      </c>
      <c r="L289" t="s">
        <v>13163</v>
      </c>
      <c r="M289" t="s">
        <v>13026</v>
      </c>
    </row>
    <row r="290" spans="2:13" x14ac:dyDescent="0.55000000000000004">
      <c r="B290" t="s">
        <v>13164</v>
      </c>
      <c r="C290" t="s">
        <v>13165</v>
      </c>
      <c r="D290">
        <v>2016</v>
      </c>
      <c r="E290" t="s">
        <v>3658</v>
      </c>
      <c r="H290" t="s">
        <v>13166</v>
      </c>
      <c r="I290" t="s">
        <v>32</v>
      </c>
      <c r="J290" t="s">
        <v>13167</v>
      </c>
      <c r="K290" t="s">
        <v>4345</v>
      </c>
      <c r="L290" t="s">
        <v>13168</v>
      </c>
    </row>
    <row r="291" spans="2:13" x14ac:dyDescent="0.55000000000000004">
      <c r="B291" t="s">
        <v>13170</v>
      </c>
      <c r="C291" t="s">
        <v>13171</v>
      </c>
      <c r="D291">
        <v>2016</v>
      </c>
      <c r="E291" t="s">
        <v>419</v>
      </c>
      <c r="H291" s="36"/>
      <c r="I291" t="s">
        <v>32</v>
      </c>
      <c r="J291" t="s">
        <v>13172</v>
      </c>
      <c r="K291" t="s">
        <v>4364</v>
      </c>
      <c r="L291" t="s">
        <v>13173</v>
      </c>
      <c r="M291" t="s">
        <v>13039</v>
      </c>
    </row>
    <row r="292" spans="2:13" x14ac:dyDescent="0.55000000000000004">
      <c r="B292" t="s">
        <v>13005</v>
      </c>
      <c r="C292" t="s">
        <v>13175</v>
      </c>
      <c r="D292">
        <v>2016</v>
      </c>
      <c r="E292" t="s">
        <v>4370</v>
      </c>
      <c r="H292" t="s">
        <v>13176</v>
      </c>
      <c r="I292" t="s">
        <v>32</v>
      </c>
      <c r="J292" t="s">
        <v>13177</v>
      </c>
      <c r="K292" t="s">
        <v>4371</v>
      </c>
      <c r="L292" t="s">
        <v>13178</v>
      </c>
      <c r="M292" t="s">
        <v>13045</v>
      </c>
    </row>
    <row r="293" spans="2:13" x14ac:dyDescent="0.55000000000000004">
      <c r="B293" t="s">
        <v>13180</v>
      </c>
      <c r="C293" t="s">
        <v>13181</v>
      </c>
      <c r="D293">
        <v>2016</v>
      </c>
      <c r="E293" t="s">
        <v>6334</v>
      </c>
      <c r="F293">
        <v>15</v>
      </c>
      <c r="H293" t="s">
        <v>13182</v>
      </c>
      <c r="I293" t="s">
        <v>27</v>
      </c>
      <c r="J293" t="s">
        <v>13183</v>
      </c>
      <c r="K293" t="s">
        <v>13184</v>
      </c>
      <c r="L293" t="s">
        <v>13185</v>
      </c>
      <c r="M293" t="s">
        <v>13052</v>
      </c>
    </row>
    <row r="294" spans="2:13" x14ac:dyDescent="0.55000000000000004">
      <c r="B294" t="s">
        <v>12947</v>
      </c>
      <c r="C294" t="s">
        <v>13186</v>
      </c>
      <c r="D294">
        <v>2016</v>
      </c>
      <c r="E294" t="s">
        <v>4808</v>
      </c>
      <c r="F294">
        <v>6</v>
      </c>
      <c r="H294" t="s">
        <v>13187</v>
      </c>
      <c r="I294" t="s">
        <v>27</v>
      </c>
      <c r="J294" t="s">
        <v>13188</v>
      </c>
      <c r="K294" t="s">
        <v>4810</v>
      </c>
      <c r="L294" t="s">
        <v>13189</v>
      </c>
      <c r="M294" t="s">
        <v>68</v>
      </c>
    </row>
    <row r="295" spans="2:13" x14ac:dyDescent="0.55000000000000004">
      <c r="B295" t="s">
        <v>13190</v>
      </c>
      <c r="C295" t="s">
        <v>13191</v>
      </c>
      <c r="D295">
        <v>2016</v>
      </c>
      <c r="E295" t="s">
        <v>775</v>
      </c>
      <c r="H295" s="36"/>
      <c r="I295" t="s">
        <v>32</v>
      </c>
      <c r="J295" t="s">
        <v>13192</v>
      </c>
      <c r="K295" t="s">
        <v>4397</v>
      </c>
      <c r="L295" t="s">
        <v>13193</v>
      </c>
      <c r="M295" t="s">
        <v>13061</v>
      </c>
    </row>
    <row r="296" spans="2:13" x14ac:dyDescent="0.55000000000000004">
      <c r="B296" t="s">
        <v>13205</v>
      </c>
      <c r="C296" t="s">
        <v>4404</v>
      </c>
      <c r="D296">
        <v>2016</v>
      </c>
      <c r="E296" t="s">
        <v>4405</v>
      </c>
      <c r="H296" t="s">
        <v>13206</v>
      </c>
      <c r="I296" t="s">
        <v>32</v>
      </c>
      <c r="J296" t="s">
        <v>13207</v>
      </c>
      <c r="K296" t="s">
        <v>6744</v>
      </c>
      <c r="L296" t="s">
        <v>13208</v>
      </c>
      <c r="M296" t="s">
        <v>13066</v>
      </c>
    </row>
    <row r="297" spans="2:13" x14ac:dyDescent="0.55000000000000004">
      <c r="B297" t="s">
        <v>13209</v>
      </c>
      <c r="C297" t="s">
        <v>13210</v>
      </c>
      <c r="D297">
        <v>2016</v>
      </c>
      <c r="E297" t="s">
        <v>593</v>
      </c>
      <c r="F297">
        <v>30</v>
      </c>
      <c r="G297">
        <v>3</v>
      </c>
      <c r="H297" t="s">
        <v>13211</v>
      </c>
      <c r="I297" t="s">
        <v>27</v>
      </c>
      <c r="J297" t="s">
        <v>13212</v>
      </c>
      <c r="K297" t="s">
        <v>13213</v>
      </c>
      <c r="L297" t="s">
        <v>13214</v>
      </c>
      <c r="M297" t="s">
        <v>13072</v>
      </c>
    </row>
    <row r="298" spans="2:13" x14ac:dyDescent="0.55000000000000004">
      <c r="B298" t="s">
        <v>13215</v>
      </c>
      <c r="C298" t="s">
        <v>13216</v>
      </c>
      <c r="D298">
        <v>2016</v>
      </c>
      <c r="E298" t="s">
        <v>3808</v>
      </c>
      <c r="H298" t="s">
        <v>13217</v>
      </c>
      <c r="I298" t="s">
        <v>32</v>
      </c>
      <c r="J298" t="s">
        <v>13218</v>
      </c>
      <c r="K298" t="s">
        <v>4428</v>
      </c>
      <c r="L298" t="s">
        <v>13219</v>
      </c>
      <c r="M298" t="s">
        <v>13078</v>
      </c>
    </row>
    <row r="299" spans="2:13" x14ac:dyDescent="0.55000000000000004">
      <c r="B299" t="s">
        <v>13226</v>
      </c>
      <c r="C299" t="s">
        <v>13227</v>
      </c>
      <c r="D299">
        <v>2016</v>
      </c>
      <c r="E299" t="s">
        <v>13228</v>
      </c>
      <c r="F299">
        <v>64</v>
      </c>
      <c r="G299">
        <v>4</v>
      </c>
      <c r="H299" t="s">
        <v>13229</v>
      </c>
      <c r="I299" t="s">
        <v>27</v>
      </c>
      <c r="J299" t="s">
        <v>13230</v>
      </c>
      <c r="L299" t="s">
        <v>13231</v>
      </c>
      <c r="M299" t="s">
        <v>12952</v>
      </c>
    </row>
    <row r="300" spans="2:13" x14ac:dyDescent="0.55000000000000004">
      <c r="B300" t="s">
        <v>13233</v>
      </c>
      <c r="C300" t="s">
        <v>13234</v>
      </c>
      <c r="D300">
        <v>2016</v>
      </c>
      <c r="E300" t="s">
        <v>13235</v>
      </c>
      <c r="H300" t="s">
        <v>13236</v>
      </c>
      <c r="I300" t="s">
        <v>32</v>
      </c>
      <c r="J300" t="s">
        <v>13237</v>
      </c>
      <c r="K300" t="s">
        <v>4468</v>
      </c>
      <c r="L300" t="s">
        <v>13238</v>
      </c>
      <c r="M300" t="s">
        <v>13092</v>
      </c>
    </row>
    <row r="301" spans="2:13" x14ac:dyDescent="0.55000000000000004">
      <c r="B301" t="s">
        <v>13240</v>
      </c>
      <c r="C301" t="s">
        <v>13241</v>
      </c>
      <c r="D301">
        <v>2016</v>
      </c>
      <c r="E301" t="s">
        <v>4831</v>
      </c>
      <c r="H301" t="s">
        <v>13242</v>
      </c>
      <c r="I301" t="s">
        <v>32</v>
      </c>
      <c r="J301" t="s">
        <v>13243</v>
      </c>
      <c r="K301" t="s">
        <v>4837</v>
      </c>
      <c r="L301" t="s">
        <v>4835</v>
      </c>
      <c r="M301" t="s">
        <v>13097</v>
      </c>
    </row>
    <row r="302" spans="2:13" x14ac:dyDescent="0.55000000000000004">
      <c r="B302" t="s">
        <v>13245</v>
      </c>
      <c r="C302" t="s">
        <v>13246</v>
      </c>
      <c r="D302">
        <v>2016</v>
      </c>
      <c r="E302" t="s">
        <v>13247</v>
      </c>
      <c r="H302" t="s">
        <v>13248</v>
      </c>
      <c r="I302" t="s">
        <v>32</v>
      </c>
      <c r="J302" t="s">
        <v>13249</v>
      </c>
      <c r="K302" t="s">
        <v>4499</v>
      </c>
      <c r="L302" t="s">
        <v>13250</v>
      </c>
      <c r="M302" t="s">
        <v>13103</v>
      </c>
    </row>
    <row r="303" spans="2:13" x14ac:dyDescent="0.55000000000000004">
      <c r="B303" t="s">
        <v>13252</v>
      </c>
      <c r="C303" t="s">
        <v>4506</v>
      </c>
      <c r="D303">
        <v>2016</v>
      </c>
      <c r="E303" t="s">
        <v>4507</v>
      </c>
      <c r="H303" t="s">
        <v>13253</v>
      </c>
      <c r="I303" t="s">
        <v>32</v>
      </c>
      <c r="J303" t="s">
        <v>13254</v>
      </c>
      <c r="L303" t="s">
        <v>13255</v>
      </c>
      <c r="M303" t="s">
        <v>13111</v>
      </c>
    </row>
    <row r="304" spans="2:13" x14ac:dyDescent="0.55000000000000004">
      <c r="B304" t="s">
        <v>13256</v>
      </c>
      <c r="C304" t="s">
        <v>13257</v>
      </c>
      <c r="D304">
        <v>2016</v>
      </c>
      <c r="E304" t="s">
        <v>4512</v>
      </c>
      <c r="H304" t="s">
        <v>13258</v>
      </c>
      <c r="I304" t="s">
        <v>32</v>
      </c>
      <c r="J304" t="s">
        <v>13259</v>
      </c>
      <c r="K304" t="s">
        <v>4514</v>
      </c>
      <c r="L304" t="s">
        <v>13260</v>
      </c>
      <c r="M304" t="s">
        <v>13418</v>
      </c>
    </row>
    <row r="305" spans="2:13" x14ac:dyDescent="0.55000000000000004">
      <c r="B305" t="s">
        <v>13262</v>
      </c>
      <c r="C305" t="s">
        <v>13263</v>
      </c>
      <c r="D305">
        <v>2016</v>
      </c>
      <c r="E305" t="s">
        <v>1929</v>
      </c>
      <c r="H305" t="s">
        <v>13264</v>
      </c>
      <c r="I305" t="s">
        <v>32</v>
      </c>
      <c r="J305" t="s">
        <v>13265</v>
      </c>
      <c r="K305" t="s">
        <v>4534</v>
      </c>
      <c r="L305" t="s">
        <v>13266</v>
      </c>
      <c r="M305" t="s">
        <v>13117</v>
      </c>
    </row>
    <row r="306" spans="2:13" x14ac:dyDescent="0.55000000000000004">
      <c r="B306" t="s">
        <v>13273</v>
      </c>
      <c r="C306" t="s">
        <v>4558</v>
      </c>
      <c r="D306">
        <v>2016</v>
      </c>
      <c r="E306" t="s">
        <v>2452</v>
      </c>
      <c r="H306" t="s">
        <v>13274</v>
      </c>
      <c r="I306" t="s">
        <v>32</v>
      </c>
      <c r="J306" t="s">
        <v>13275</v>
      </c>
      <c r="K306" t="s">
        <v>13276</v>
      </c>
      <c r="L306" t="s">
        <v>13277</v>
      </c>
      <c r="M306" t="s">
        <v>13123</v>
      </c>
    </row>
    <row r="307" spans="2:13" x14ac:dyDescent="0.55000000000000004">
      <c r="B307" t="s">
        <v>13568</v>
      </c>
      <c r="C307" t="s">
        <v>13278</v>
      </c>
      <c r="D307">
        <v>2016</v>
      </c>
      <c r="E307" t="s">
        <v>775</v>
      </c>
      <c r="H307" s="36"/>
      <c r="I307" t="s">
        <v>32</v>
      </c>
      <c r="J307" t="s">
        <v>13279</v>
      </c>
      <c r="K307" t="s">
        <v>4574</v>
      </c>
      <c r="L307" t="s">
        <v>13280</v>
      </c>
      <c r="M307" t="s">
        <v>13130</v>
      </c>
    </row>
    <row r="308" spans="2:13" x14ac:dyDescent="0.55000000000000004">
      <c r="B308" t="s">
        <v>13282</v>
      </c>
      <c r="C308" t="s">
        <v>13283</v>
      </c>
      <c r="D308">
        <v>2016</v>
      </c>
      <c r="E308" t="s">
        <v>13284</v>
      </c>
      <c r="H308" s="36"/>
      <c r="I308" t="s">
        <v>32</v>
      </c>
      <c r="J308" t="s">
        <v>13285</v>
      </c>
      <c r="L308" t="s">
        <v>4848</v>
      </c>
      <c r="M308" t="s">
        <v>96</v>
      </c>
    </row>
    <row r="309" spans="2:13" x14ac:dyDescent="0.55000000000000004">
      <c r="B309" t="s">
        <v>13287</v>
      </c>
      <c r="C309" t="s">
        <v>13288</v>
      </c>
      <c r="D309">
        <v>2016</v>
      </c>
      <c r="E309" t="s">
        <v>4590</v>
      </c>
      <c r="F309">
        <v>66</v>
      </c>
      <c r="H309" t="s">
        <v>13289</v>
      </c>
      <c r="I309" t="s">
        <v>27</v>
      </c>
      <c r="J309" t="s">
        <v>13290</v>
      </c>
      <c r="K309" t="s">
        <v>13291</v>
      </c>
      <c r="L309" t="s">
        <v>13292</v>
      </c>
      <c r="M309" t="s">
        <v>13141</v>
      </c>
    </row>
    <row r="310" spans="2:13" x14ac:dyDescent="0.55000000000000004">
      <c r="B310" t="s">
        <v>13294</v>
      </c>
      <c r="C310" t="s">
        <v>13295</v>
      </c>
      <c r="D310">
        <v>2016</v>
      </c>
      <c r="E310" t="s">
        <v>766</v>
      </c>
      <c r="H310" t="s">
        <v>13296</v>
      </c>
      <c r="I310" t="s">
        <v>32</v>
      </c>
      <c r="J310" t="s">
        <v>13297</v>
      </c>
      <c r="K310" t="s">
        <v>6174</v>
      </c>
      <c r="L310" t="s">
        <v>13298</v>
      </c>
      <c r="M310" t="s">
        <v>13147</v>
      </c>
    </row>
    <row r="311" spans="2:13" x14ac:dyDescent="0.55000000000000004">
      <c r="B311" t="s">
        <v>13308</v>
      </c>
      <c r="C311" t="s">
        <v>13309</v>
      </c>
      <c r="D311">
        <v>2016</v>
      </c>
      <c r="E311" t="s">
        <v>625</v>
      </c>
      <c r="H311" t="s">
        <v>13310</v>
      </c>
      <c r="I311" t="s">
        <v>32</v>
      </c>
      <c r="J311" t="s">
        <v>13311</v>
      </c>
      <c r="K311" t="s">
        <v>13312</v>
      </c>
      <c r="L311" t="s">
        <v>13313</v>
      </c>
      <c r="M311" t="s">
        <v>13152</v>
      </c>
    </row>
    <row r="312" spans="2:13" x14ac:dyDescent="0.55000000000000004">
      <c r="B312" t="s">
        <v>13315</v>
      </c>
      <c r="C312" t="s">
        <v>13316</v>
      </c>
      <c r="D312">
        <v>2016</v>
      </c>
      <c r="E312" t="s">
        <v>4855</v>
      </c>
      <c r="H312" t="s">
        <v>13317</v>
      </c>
      <c r="I312" t="s">
        <v>32</v>
      </c>
      <c r="J312" t="s">
        <v>13318</v>
      </c>
      <c r="K312" t="s">
        <v>4856</v>
      </c>
      <c r="L312" t="s">
        <v>13319</v>
      </c>
      <c r="M312" t="s">
        <v>13157</v>
      </c>
    </row>
    <row r="313" spans="2:13" x14ac:dyDescent="0.55000000000000004">
      <c r="B313" t="s">
        <v>13321</v>
      </c>
      <c r="C313" t="s">
        <v>13322</v>
      </c>
      <c r="D313">
        <v>2016</v>
      </c>
      <c r="E313" t="s">
        <v>4632</v>
      </c>
      <c r="H313" t="s">
        <v>13323</v>
      </c>
      <c r="I313" t="s">
        <v>32</v>
      </c>
      <c r="J313" t="s">
        <v>13324</v>
      </c>
      <c r="K313" t="s">
        <v>4633</v>
      </c>
      <c r="L313" t="s">
        <v>13325</v>
      </c>
    </row>
    <row r="314" spans="2:13" x14ac:dyDescent="0.55000000000000004">
      <c r="B314" t="s">
        <v>13327</v>
      </c>
      <c r="C314" t="s">
        <v>13328</v>
      </c>
      <c r="D314">
        <v>2016</v>
      </c>
      <c r="E314" t="s">
        <v>4642</v>
      </c>
      <c r="F314">
        <v>26</v>
      </c>
      <c r="G314">
        <v>3</v>
      </c>
      <c r="H314" t="s">
        <v>13329</v>
      </c>
      <c r="I314" t="s">
        <v>27</v>
      </c>
      <c r="J314" t="s">
        <v>13330</v>
      </c>
      <c r="K314" t="s">
        <v>4643</v>
      </c>
      <c r="L314" t="s">
        <v>13331</v>
      </c>
      <c r="M314" t="s">
        <v>13169</v>
      </c>
    </row>
    <row r="315" spans="2:13" x14ac:dyDescent="0.55000000000000004">
      <c r="B315" t="s">
        <v>13333</v>
      </c>
      <c r="C315" t="s">
        <v>13334</v>
      </c>
      <c r="D315">
        <v>2016</v>
      </c>
      <c r="E315" t="s">
        <v>775</v>
      </c>
      <c r="H315" s="36"/>
      <c r="I315" t="s">
        <v>32</v>
      </c>
      <c r="J315" t="s">
        <v>13335</v>
      </c>
      <c r="K315" t="s">
        <v>4652</v>
      </c>
      <c r="L315" t="s">
        <v>13336</v>
      </c>
      <c r="M315" t="s">
        <v>13174</v>
      </c>
    </row>
    <row r="316" spans="2:13" x14ac:dyDescent="0.55000000000000004">
      <c r="B316" t="s">
        <v>13338</v>
      </c>
      <c r="C316" t="s">
        <v>13339</v>
      </c>
      <c r="D316">
        <v>2016</v>
      </c>
      <c r="E316" t="s">
        <v>13340</v>
      </c>
      <c r="H316" t="s">
        <v>11823</v>
      </c>
      <c r="I316" t="s">
        <v>32</v>
      </c>
      <c r="J316" t="s">
        <v>13341</v>
      </c>
      <c r="K316" t="s">
        <v>4864</v>
      </c>
      <c r="L316" t="s">
        <v>13342</v>
      </c>
      <c r="M316" t="s">
        <v>13179</v>
      </c>
    </row>
    <row r="317" spans="2:13" x14ac:dyDescent="0.55000000000000004">
      <c r="B317" t="s">
        <v>13344</v>
      </c>
      <c r="C317" t="s">
        <v>13345</v>
      </c>
      <c r="D317">
        <v>2016</v>
      </c>
      <c r="E317" t="s">
        <v>4671</v>
      </c>
      <c r="H317" t="s">
        <v>13346</v>
      </c>
      <c r="I317" t="s">
        <v>32</v>
      </c>
      <c r="J317" t="s">
        <v>13347</v>
      </c>
      <c r="K317" t="s">
        <v>4674</v>
      </c>
      <c r="L317" t="s">
        <v>13348</v>
      </c>
    </row>
    <row r="318" spans="2:13" x14ac:dyDescent="0.55000000000000004">
      <c r="B318" t="s">
        <v>13350</v>
      </c>
      <c r="C318" t="s">
        <v>13351</v>
      </c>
      <c r="D318">
        <v>2016</v>
      </c>
      <c r="E318" t="s">
        <v>4875</v>
      </c>
      <c r="H318" t="s">
        <v>13352</v>
      </c>
      <c r="I318" t="s">
        <v>32</v>
      </c>
      <c r="J318" t="s">
        <v>13353</v>
      </c>
      <c r="K318" t="s">
        <v>4873</v>
      </c>
      <c r="L318" t="s">
        <v>13354</v>
      </c>
    </row>
    <row r="319" spans="2:13" x14ac:dyDescent="0.55000000000000004">
      <c r="B319" t="s">
        <v>12536</v>
      </c>
      <c r="C319" t="s">
        <v>13356</v>
      </c>
      <c r="D319">
        <v>2017</v>
      </c>
      <c r="E319" t="s">
        <v>745</v>
      </c>
      <c r="F319">
        <v>13</v>
      </c>
      <c r="H319" t="s">
        <v>13357</v>
      </c>
      <c r="I319" t="s">
        <v>27</v>
      </c>
      <c r="J319" t="s">
        <v>13358</v>
      </c>
      <c r="K319" t="s">
        <v>13359</v>
      </c>
      <c r="L319" t="s">
        <v>13360</v>
      </c>
      <c r="M319" t="s">
        <v>13194</v>
      </c>
    </row>
    <row r="320" spans="2:13" x14ac:dyDescent="0.55000000000000004">
      <c r="B320" t="s">
        <v>13361</v>
      </c>
      <c r="C320" t="s">
        <v>13362</v>
      </c>
      <c r="D320">
        <v>2017</v>
      </c>
      <c r="E320" t="s">
        <v>419</v>
      </c>
      <c r="H320" s="36"/>
      <c r="I320" t="s">
        <v>32</v>
      </c>
      <c r="J320" t="s">
        <v>13363</v>
      </c>
      <c r="K320" t="s">
        <v>6303</v>
      </c>
      <c r="L320" t="s">
        <v>13364</v>
      </c>
    </row>
    <row r="321" spans="2:13" x14ac:dyDescent="0.55000000000000004">
      <c r="B321" t="s">
        <v>13551</v>
      </c>
      <c r="C321" t="s">
        <v>13550</v>
      </c>
      <c r="D321">
        <v>2017</v>
      </c>
      <c r="E321" t="s">
        <v>4703</v>
      </c>
      <c r="H321" t="s">
        <v>13552</v>
      </c>
      <c r="I321" t="s">
        <v>32</v>
      </c>
      <c r="J321" t="s">
        <v>13553</v>
      </c>
      <c r="K321" t="s">
        <v>13543</v>
      </c>
      <c r="L321" t="s">
        <v>13554</v>
      </c>
      <c r="M321" t="s">
        <v>13204</v>
      </c>
    </row>
    <row r="322" spans="2:13" x14ac:dyDescent="0.55000000000000004">
      <c r="B322" t="s">
        <v>13366</v>
      </c>
      <c r="C322" t="s">
        <v>13367</v>
      </c>
      <c r="D322">
        <v>2017</v>
      </c>
      <c r="E322" t="s">
        <v>336</v>
      </c>
      <c r="H322" t="s">
        <v>13368</v>
      </c>
      <c r="I322" t="s">
        <v>32</v>
      </c>
      <c r="J322" t="s">
        <v>13369</v>
      </c>
      <c r="K322" t="s">
        <v>13370</v>
      </c>
      <c r="L322" t="s">
        <v>13371</v>
      </c>
      <c r="M322" t="s">
        <v>4406</v>
      </c>
    </row>
    <row r="323" spans="2:13" x14ac:dyDescent="0.55000000000000004">
      <c r="B323" t="s">
        <v>13373</v>
      </c>
      <c r="C323" t="s">
        <v>13374</v>
      </c>
      <c r="D323">
        <v>2017</v>
      </c>
      <c r="E323" t="s">
        <v>1694</v>
      </c>
      <c r="H323" t="s">
        <v>13375</v>
      </c>
      <c r="I323" t="s">
        <v>32</v>
      </c>
      <c r="J323" t="s">
        <v>13376</v>
      </c>
      <c r="K323" t="s">
        <v>6135</v>
      </c>
      <c r="L323" t="s">
        <v>13377</v>
      </c>
      <c r="M323" t="s">
        <v>11986</v>
      </c>
    </row>
    <row r="324" spans="2:13" x14ac:dyDescent="0.55000000000000004">
      <c r="B324" t="s">
        <v>13379</v>
      </c>
      <c r="C324" t="s">
        <v>13380</v>
      </c>
      <c r="D324">
        <v>2017</v>
      </c>
      <c r="E324" t="s">
        <v>499</v>
      </c>
      <c r="F324" s="41">
        <v>20</v>
      </c>
      <c r="G324" s="41">
        <v>5</v>
      </c>
      <c r="H324" t="s">
        <v>13381</v>
      </c>
      <c r="I324" t="s">
        <v>27</v>
      </c>
      <c r="J324" t="s">
        <v>13382</v>
      </c>
      <c r="K324" t="s">
        <v>13383</v>
      </c>
      <c r="L324" t="s">
        <v>13384</v>
      </c>
      <c r="M324" t="s">
        <v>13220</v>
      </c>
    </row>
    <row r="325" spans="2:13" x14ac:dyDescent="0.55000000000000004">
      <c r="B325" t="s">
        <v>13385</v>
      </c>
      <c r="C325" t="s">
        <v>13386</v>
      </c>
      <c r="D325">
        <v>2017</v>
      </c>
      <c r="E325" t="s">
        <v>6334</v>
      </c>
      <c r="F325">
        <v>16</v>
      </c>
      <c r="G325">
        <v>3</v>
      </c>
      <c r="H325" t="s">
        <v>13387</v>
      </c>
      <c r="I325" t="s">
        <v>27</v>
      </c>
      <c r="J325" t="s">
        <v>13388</v>
      </c>
      <c r="K325" t="s">
        <v>13389</v>
      </c>
      <c r="L325" t="s">
        <v>13390</v>
      </c>
      <c r="M325" t="s">
        <v>13225</v>
      </c>
    </row>
    <row r="326" spans="2:13" x14ac:dyDescent="0.55000000000000004">
      <c r="B326" t="s">
        <v>12493</v>
      </c>
      <c r="C326" t="s">
        <v>13391</v>
      </c>
      <c r="D326">
        <v>2017</v>
      </c>
      <c r="E326" t="s">
        <v>6334</v>
      </c>
      <c r="F326">
        <v>16</v>
      </c>
      <c r="G326">
        <v>2</v>
      </c>
      <c r="H326" t="s">
        <v>13392</v>
      </c>
      <c r="I326" t="s">
        <v>27</v>
      </c>
      <c r="J326" t="s">
        <v>13393</v>
      </c>
      <c r="K326" t="s">
        <v>13394</v>
      </c>
      <c r="L326" t="s">
        <v>13395</v>
      </c>
      <c r="M326" t="s">
        <v>13232</v>
      </c>
    </row>
    <row r="327" spans="2:13" x14ac:dyDescent="0.55000000000000004">
      <c r="B327" t="s">
        <v>13402</v>
      </c>
      <c r="C327" t="s">
        <v>13403</v>
      </c>
      <c r="D327">
        <v>2017</v>
      </c>
      <c r="E327" t="s">
        <v>13404</v>
      </c>
      <c r="F327">
        <v>86</v>
      </c>
      <c r="G327" s="36"/>
      <c r="H327" t="s">
        <v>13405</v>
      </c>
      <c r="I327" t="s">
        <v>27</v>
      </c>
      <c r="J327" t="s">
        <v>13406</v>
      </c>
      <c r="K327" t="s">
        <v>13407</v>
      </c>
      <c r="L327" t="s">
        <v>13408</v>
      </c>
      <c r="M327" t="s">
        <v>13239</v>
      </c>
    </row>
    <row r="328" spans="2:13" x14ac:dyDescent="0.55000000000000004">
      <c r="B328" t="s">
        <v>12644</v>
      </c>
      <c r="C328" t="s">
        <v>13409</v>
      </c>
      <c r="D328">
        <v>2017</v>
      </c>
      <c r="E328" t="s">
        <v>6334</v>
      </c>
      <c r="F328">
        <v>16</v>
      </c>
      <c r="G328">
        <v>4</v>
      </c>
      <c r="H328" t="s">
        <v>13410</v>
      </c>
      <c r="I328" t="s">
        <v>27</v>
      </c>
      <c r="J328" t="s">
        <v>13411</v>
      </c>
      <c r="K328" t="s">
        <v>13412</v>
      </c>
      <c r="L328" t="s">
        <v>13413</v>
      </c>
      <c r="M328" t="s">
        <v>13244</v>
      </c>
    </row>
    <row r="329" spans="2:13" x14ac:dyDescent="0.55000000000000004">
      <c r="B329" t="s">
        <v>13414</v>
      </c>
      <c r="C329" t="s">
        <v>13415</v>
      </c>
      <c r="D329">
        <v>2017</v>
      </c>
      <c r="E329" t="s">
        <v>775</v>
      </c>
      <c r="H329" s="36"/>
      <c r="I329" t="s">
        <v>32</v>
      </c>
      <c r="J329" t="s">
        <v>13416</v>
      </c>
      <c r="K329" t="s">
        <v>6172</v>
      </c>
      <c r="L329" t="s">
        <v>13417</v>
      </c>
      <c r="M329" t="s">
        <v>13251</v>
      </c>
    </row>
    <row r="330" spans="2:13" x14ac:dyDescent="0.55000000000000004">
      <c r="B330" t="s">
        <v>13419</v>
      </c>
      <c r="C330" t="s">
        <v>13420</v>
      </c>
      <c r="D330">
        <v>2017</v>
      </c>
      <c r="E330" t="s">
        <v>775</v>
      </c>
      <c r="H330" s="36"/>
      <c r="I330" t="s">
        <v>32</v>
      </c>
      <c r="J330" t="s">
        <v>13421</v>
      </c>
      <c r="K330" t="s">
        <v>6180</v>
      </c>
      <c r="L330" t="s">
        <v>13422</v>
      </c>
      <c r="M330" t="s">
        <v>4508</v>
      </c>
    </row>
    <row r="331" spans="2:13" x14ac:dyDescent="0.55000000000000004">
      <c r="B331" t="s">
        <v>13429</v>
      </c>
      <c r="C331" t="s">
        <v>6315</v>
      </c>
      <c r="D331">
        <v>2017</v>
      </c>
      <c r="E331" t="s">
        <v>625</v>
      </c>
      <c r="H331" t="s">
        <v>13430</v>
      </c>
      <c r="I331" t="s">
        <v>32</v>
      </c>
      <c r="J331" t="s">
        <v>13431</v>
      </c>
      <c r="K331" t="s">
        <v>6316</v>
      </c>
      <c r="L331" t="s">
        <v>6317</v>
      </c>
      <c r="M331" t="s">
        <v>13261</v>
      </c>
    </row>
    <row r="332" spans="2:13" x14ac:dyDescent="0.55000000000000004">
      <c r="B332" t="s">
        <v>13432</v>
      </c>
      <c r="C332" t="s">
        <v>13433</v>
      </c>
      <c r="D332">
        <v>2017</v>
      </c>
      <c r="E332" t="s">
        <v>13434</v>
      </c>
      <c r="H332" s="36"/>
      <c r="I332" t="s">
        <v>32</v>
      </c>
      <c r="J332" t="s">
        <v>13435</v>
      </c>
      <c r="K332" t="s">
        <v>6188</v>
      </c>
      <c r="L332" t="s">
        <v>13436</v>
      </c>
      <c r="M332" t="s">
        <v>13267</v>
      </c>
    </row>
  </sheetData>
  <sortState xmlns:xlrd2="http://schemas.microsoft.com/office/spreadsheetml/2017/richdata2" ref="A8:M332">
    <sortCondition ref="A8:A332"/>
    <sortCondition ref="D8:D332"/>
    <sortCondition ref="C8:C332"/>
  </sortState>
  <pageMargins left="0.7" right="0.7" top="0.78740157499999996" bottom="0.78740157499999996" header="0.3" footer="0.3"/>
  <pageSetup paperSize="9"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
  <dimension ref="A1:AA581"/>
  <sheetViews>
    <sheetView workbookViewId="0"/>
  </sheetViews>
  <sheetFormatPr baseColWidth="10" defaultRowHeight="14.4" x14ac:dyDescent="0.55000000000000004"/>
  <cols>
    <col min="2" max="2" width="11.26171875" style="8" customWidth="1"/>
    <col min="3" max="3" width="172.578125" customWidth="1"/>
    <col min="4" max="5" width="11.41796875" customWidth="1"/>
    <col min="6" max="8" width="74.578125" customWidth="1"/>
    <col min="9" max="9" width="189.15625" customWidth="1"/>
    <col min="10" max="15" width="11.41796875" customWidth="1"/>
    <col min="21" max="21" width="29" bestFit="1" customWidth="1"/>
    <col min="22" max="22" width="31.26171875" bestFit="1" customWidth="1"/>
  </cols>
  <sheetData>
    <row r="1" spans="1:27" x14ac:dyDescent="0.55000000000000004">
      <c r="A1" s="8" t="s">
        <v>0</v>
      </c>
      <c r="B1" s="8" t="s">
        <v>2</v>
      </c>
      <c r="C1" s="8" t="s">
        <v>3</v>
      </c>
      <c r="D1" s="8" t="s">
        <v>4</v>
      </c>
      <c r="E1" s="8" t="s">
        <v>18</v>
      </c>
      <c r="F1" s="8" t="s">
        <v>9350</v>
      </c>
      <c r="G1" s="8" t="s">
        <v>16</v>
      </c>
      <c r="H1" s="8" t="s">
        <v>3798</v>
      </c>
      <c r="I1" s="8" t="s">
        <v>5</v>
      </c>
      <c r="J1" s="8" t="s">
        <v>6</v>
      </c>
      <c r="K1" s="8" t="s">
        <v>7</v>
      </c>
      <c r="L1" s="8" t="s">
        <v>8</v>
      </c>
      <c r="M1" s="8" t="s">
        <v>9</v>
      </c>
      <c r="N1" s="8" t="s">
        <v>10</v>
      </c>
      <c r="O1" s="8" t="s">
        <v>11</v>
      </c>
      <c r="P1" s="8" t="s">
        <v>12</v>
      </c>
      <c r="Q1" s="8" t="s">
        <v>13</v>
      </c>
      <c r="R1" s="8" t="s">
        <v>14</v>
      </c>
      <c r="S1" s="8" t="s">
        <v>15</v>
      </c>
      <c r="T1" s="8" t="s">
        <v>16</v>
      </c>
      <c r="U1" s="8" t="s">
        <v>17</v>
      </c>
      <c r="V1" s="8" t="s">
        <v>3959</v>
      </c>
      <c r="W1" s="8" t="s">
        <v>19</v>
      </c>
      <c r="X1" s="8" t="s">
        <v>20</v>
      </c>
      <c r="Y1" s="8" t="s">
        <v>5979</v>
      </c>
      <c r="Z1" s="8" t="s">
        <v>21</v>
      </c>
    </row>
    <row r="2" spans="1:27" x14ac:dyDescent="0.55000000000000004">
      <c r="A2" s="8"/>
      <c r="B2" s="8" t="s">
        <v>1860</v>
      </c>
      <c r="C2" s="8" t="s">
        <v>1861</v>
      </c>
      <c r="D2" s="8">
        <v>2005</v>
      </c>
      <c r="E2" s="8" t="s">
        <v>188</v>
      </c>
      <c r="F2" s="8" t="s">
        <v>1862</v>
      </c>
      <c r="G2" s="8"/>
      <c r="H2" s="8"/>
      <c r="I2" s="8" t="s">
        <v>1863</v>
      </c>
      <c r="J2" s="8">
        <v>3</v>
      </c>
      <c r="K2" s="8">
        <v>3</v>
      </c>
      <c r="L2" s="8"/>
      <c r="M2" s="8">
        <v>20</v>
      </c>
      <c r="N2" s="8">
        <v>25</v>
      </c>
      <c r="O2" s="8">
        <v>6</v>
      </c>
      <c r="P2" s="8">
        <v>25</v>
      </c>
      <c r="Q2" s="8" t="s">
        <v>1864</v>
      </c>
      <c r="R2" s="45" t="s">
        <v>1865</v>
      </c>
      <c r="S2" s="8"/>
      <c r="T2" s="8"/>
      <c r="U2" s="8" t="s">
        <v>157</v>
      </c>
      <c r="V2" s="8" t="s">
        <v>1866</v>
      </c>
      <c r="W2" s="8" t="s">
        <v>1867</v>
      </c>
      <c r="X2" s="8" t="s">
        <v>1868</v>
      </c>
      <c r="Y2" s="8" t="s">
        <v>157</v>
      </c>
      <c r="Z2" s="8" t="s">
        <v>1869</v>
      </c>
      <c r="AA2" s="8"/>
    </row>
    <row r="3" spans="1:27" x14ac:dyDescent="0.55000000000000004">
      <c r="A3" s="8" t="s">
        <v>4090</v>
      </c>
      <c r="B3" s="8" t="s">
        <v>2081</v>
      </c>
      <c r="C3" s="8" t="s">
        <v>2082</v>
      </c>
      <c r="D3" s="8">
        <v>2005</v>
      </c>
      <c r="E3" s="8" t="s">
        <v>188</v>
      </c>
      <c r="F3" s="8" t="s">
        <v>2083</v>
      </c>
      <c r="G3" s="8"/>
      <c r="H3" s="8"/>
      <c r="I3" s="8" t="s">
        <v>2083</v>
      </c>
      <c r="J3" s="8">
        <v>4</v>
      </c>
      <c r="K3" s="8">
        <v>5</v>
      </c>
      <c r="L3" s="8"/>
      <c r="M3" s="8">
        <v>617</v>
      </c>
      <c r="N3" s="8">
        <v>624</v>
      </c>
      <c r="O3" s="8">
        <v>8</v>
      </c>
      <c r="P3" s="8">
        <v>1</v>
      </c>
      <c r="Q3" s="8"/>
      <c r="R3" s="43" t="s">
        <v>2084</v>
      </c>
      <c r="S3" s="8"/>
      <c r="T3" s="8"/>
      <c r="U3" s="8" t="s">
        <v>157</v>
      </c>
      <c r="V3" s="8" t="s">
        <v>188</v>
      </c>
      <c r="W3" s="8" t="s">
        <v>2085</v>
      </c>
      <c r="X3" s="8" t="s">
        <v>2086</v>
      </c>
      <c r="Y3" s="8" t="s">
        <v>157</v>
      </c>
      <c r="Z3" s="8" t="s">
        <v>2087</v>
      </c>
    </row>
    <row r="4" spans="1:27" x14ac:dyDescent="0.55000000000000004">
      <c r="A4" s="8"/>
      <c r="B4" s="8" t="s">
        <v>1119</v>
      </c>
      <c r="C4" s="8" t="s">
        <v>2292</v>
      </c>
      <c r="D4" s="8">
        <v>2005</v>
      </c>
      <c r="E4" s="11" t="s">
        <v>4908</v>
      </c>
      <c r="F4" s="8" t="s">
        <v>249</v>
      </c>
      <c r="G4" s="8" t="s">
        <v>2293</v>
      </c>
      <c r="H4" s="8"/>
      <c r="I4" s="8" t="s">
        <v>2293</v>
      </c>
      <c r="J4" s="8">
        <v>1</v>
      </c>
      <c r="K4" s="8"/>
      <c r="L4" s="8"/>
      <c r="M4" s="8">
        <v>316</v>
      </c>
      <c r="N4" s="8">
        <v>327</v>
      </c>
      <c r="O4" s="8">
        <v>12</v>
      </c>
      <c r="P4" s="8">
        <v>5</v>
      </c>
      <c r="Q4" s="8" t="s">
        <v>2294</v>
      </c>
      <c r="R4" s="8" t="s">
        <v>2295</v>
      </c>
      <c r="S4" s="8"/>
      <c r="T4" s="8" t="s">
        <v>2293</v>
      </c>
      <c r="U4" s="8" t="s">
        <v>157</v>
      </c>
      <c r="V4" s="8" t="s">
        <v>158</v>
      </c>
      <c r="W4" s="8" t="s">
        <v>2296</v>
      </c>
      <c r="X4" s="8" t="s">
        <v>2297</v>
      </c>
      <c r="Y4" s="8" t="s">
        <v>157</v>
      </c>
      <c r="Z4" s="8" t="s">
        <v>2298</v>
      </c>
    </row>
    <row r="5" spans="1:27" x14ac:dyDescent="0.55000000000000004">
      <c r="A5" s="8"/>
      <c r="B5" s="8" t="s">
        <v>4232</v>
      </c>
      <c r="C5" s="8" t="s">
        <v>2397</v>
      </c>
      <c r="D5" s="8">
        <v>2005</v>
      </c>
      <c r="E5" s="11" t="s">
        <v>4908</v>
      </c>
      <c r="F5" s="8" t="s">
        <v>3885</v>
      </c>
      <c r="G5" s="8" t="s">
        <v>2400</v>
      </c>
      <c r="H5" s="8" t="s">
        <v>3886</v>
      </c>
      <c r="I5" s="8" t="s">
        <v>2398</v>
      </c>
      <c r="J5" s="8"/>
      <c r="K5" s="8">
        <v>602</v>
      </c>
      <c r="L5" s="8"/>
      <c r="M5" s="8">
        <v>55</v>
      </c>
      <c r="N5" s="8">
        <v>62</v>
      </c>
      <c r="O5" s="8">
        <v>8</v>
      </c>
      <c r="P5" s="8"/>
      <c r="Q5" s="8"/>
      <c r="R5" s="43" t="s">
        <v>2399</v>
      </c>
      <c r="S5" s="8"/>
      <c r="T5" s="8" t="s">
        <v>2400</v>
      </c>
      <c r="U5" s="8" t="s">
        <v>157</v>
      </c>
      <c r="V5" s="8" t="s">
        <v>158</v>
      </c>
      <c r="W5" s="8" t="s">
        <v>2401</v>
      </c>
      <c r="X5" s="8" t="s">
        <v>2402</v>
      </c>
      <c r="Y5" s="8" t="s">
        <v>157</v>
      </c>
      <c r="Z5" s="8" t="s">
        <v>2403</v>
      </c>
    </row>
    <row r="6" spans="1:27" x14ac:dyDescent="0.55000000000000004">
      <c r="A6" s="8"/>
      <c r="B6" s="8" t="s">
        <v>2912</v>
      </c>
      <c r="C6" s="8" t="s">
        <v>2913</v>
      </c>
      <c r="D6" s="8">
        <v>2005</v>
      </c>
      <c r="E6" s="11" t="s">
        <v>4908</v>
      </c>
      <c r="F6" s="8" t="s">
        <v>249</v>
      </c>
      <c r="G6" s="8" t="s">
        <v>2293</v>
      </c>
      <c r="H6" s="8"/>
      <c r="I6" s="8" t="s">
        <v>2293</v>
      </c>
      <c r="J6" s="8">
        <v>1</v>
      </c>
      <c r="K6" s="8"/>
      <c r="L6" s="8"/>
      <c r="M6" s="8">
        <v>293</v>
      </c>
      <c r="N6" s="8">
        <v>305</v>
      </c>
      <c r="O6" s="8">
        <v>13</v>
      </c>
      <c r="P6" s="8">
        <v>18</v>
      </c>
      <c r="Q6" s="8" t="s">
        <v>2914</v>
      </c>
      <c r="R6" s="8" t="s">
        <v>2915</v>
      </c>
      <c r="S6" s="8"/>
      <c r="T6" s="8" t="s">
        <v>2293</v>
      </c>
      <c r="U6" s="8" t="s">
        <v>157</v>
      </c>
      <c r="V6" s="8" t="s">
        <v>158</v>
      </c>
      <c r="W6" s="8" t="s">
        <v>2916</v>
      </c>
      <c r="X6" s="8" t="s">
        <v>2917</v>
      </c>
      <c r="Y6" s="8" t="s">
        <v>157</v>
      </c>
      <c r="Z6" s="8" t="s">
        <v>2918</v>
      </c>
      <c r="AA6" s="8"/>
    </row>
    <row r="7" spans="1:27" x14ac:dyDescent="0.55000000000000004">
      <c r="A7" s="8"/>
      <c r="B7" s="8" t="s">
        <v>4260</v>
      </c>
      <c r="C7" s="8" t="s">
        <v>3124</v>
      </c>
      <c r="D7" s="8">
        <v>2005</v>
      </c>
      <c r="E7" s="11" t="s">
        <v>4908</v>
      </c>
      <c r="F7" s="8" t="s">
        <v>3922</v>
      </c>
      <c r="G7" s="8" t="s">
        <v>3127</v>
      </c>
      <c r="H7" s="8"/>
      <c r="I7" s="8" t="s">
        <v>3125</v>
      </c>
      <c r="J7" s="8">
        <v>2005</v>
      </c>
      <c r="K7" s="8"/>
      <c r="L7" s="8">
        <v>1509483</v>
      </c>
      <c r="M7" s="8">
        <v>15</v>
      </c>
      <c r="N7" s="8"/>
      <c r="O7" s="8">
        <v>1</v>
      </c>
      <c r="P7" s="8"/>
      <c r="Q7" s="8"/>
      <c r="R7" s="43" t="s">
        <v>3126</v>
      </c>
      <c r="S7" s="8"/>
      <c r="T7" s="8" t="s">
        <v>3127</v>
      </c>
      <c r="U7" s="8" t="s">
        <v>157</v>
      </c>
      <c r="V7" s="8" t="s">
        <v>158</v>
      </c>
      <c r="W7" s="8" t="s">
        <v>3128</v>
      </c>
      <c r="X7" s="8" t="s">
        <v>3129</v>
      </c>
      <c r="Y7" s="8" t="s">
        <v>157</v>
      </c>
      <c r="Z7" s="8" t="s">
        <v>3130</v>
      </c>
    </row>
    <row r="8" spans="1:27" x14ac:dyDescent="0.55000000000000004">
      <c r="A8" s="8"/>
      <c r="B8" s="19" t="s">
        <v>1724</v>
      </c>
      <c r="C8" s="19" t="s">
        <v>101</v>
      </c>
      <c r="D8" s="19">
        <v>2005</v>
      </c>
      <c r="E8" s="11" t="s">
        <v>4908</v>
      </c>
      <c r="F8" s="19" t="s">
        <v>40</v>
      </c>
      <c r="G8" s="8"/>
      <c r="H8" s="19" t="s">
        <v>3832</v>
      </c>
      <c r="I8" s="19" t="s">
        <v>40</v>
      </c>
      <c r="J8" s="19"/>
      <c r="K8" s="19"/>
      <c r="L8" s="8"/>
      <c r="M8" s="8">
        <v>589</v>
      </c>
      <c r="N8" s="8">
        <v>598</v>
      </c>
      <c r="O8" s="19">
        <v>10</v>
      </c>
      <c r="P8" s="19">
        <v>4</v>
      </c>
      <c r="Q8" s="8"/>
      <c r="R8" s="47" t="s">
        <v>102</v>
      </c>
      <c r="S8" s="8"/>
      <c r="T8" s="8"/>
      <c r="U8" s="8"/>
      <c r="V8" s="11" t="s">
        <v>32</v>
      </c>
      <c r="W8" s="8"/>
      <c r="X8" s="8"/>
      <c r="Y8" s="8" t="s">
        <v>157</v>
      </c>
      <c r="Z8" s="8" t="s">
        <v>4297</v>
      </c>
      <c r="AA8" s="8"/>
    </row>
    <row r="9" spans="1:27" x14ac:dyDescent="0.55000000000000004">
      <c r="A9" s="8"/>
      <c r="B9" s="8" t="s">
        <v>1724</v>
      </c>
      <c r="C9" s="8" t="s">
        <v>3548</v>
      </c>
      <c r="D9" s="8">
        <v>2005</v>
      </c>
      <c r="E9" s="11" t="s">
        <v>4908</v>
      </c>
      <c r="F9" s="8" t="s">
        <v>1640</v>
      </c>
      <c r="G9" s="8" t="s">
        <v>3553</v>
      </c>
      <c r="H9" s="8" t="s">
        <v>3948</v>
      </c>
      <c r="I9" s="8" t="s">
        <v>3549</v>
      </c>
      <c r="J9" s="8" t="s">
        <v>3550</v>
      </c>
      <c r="K9" s="8"/>
      <c r="L9" s="8">
        <v>1395661</v>
      </c>
      <c r="M9" s="8">
        <v>716</v>
      </c>
      <c r="N9" s="8">
        <v>717</v>
      </c>
      <c r="O9" s="8">
        <v>2</v>
      </c>
      <c r="P9" s="8">
        <v>35</v>
      </c>
      <c r="Q9" s="8" t="s">
        <v>3551</v>
      </c>
      <c r="R9" s="43" t="s">
        <v>3552</v>
      </c>
      <c r="S9" s="8"/>
      <c r="T9" s="8" t="s">
        <v>3553</v>
      </c>
      <c r="U9" s="8" t="s">
        <v>157</v>
      </c>
      <c r="V9" s="8" t="s">
        <v>158</v>
      </c>
      <c r="W9" s="8" t="s">
        <v>3554</v>
      </c>
      <c r="X9" s="8" t="s">
        <v>3555</v>
      </c>
      <c r="Y9" s="8" t="s">
        <v>157</v>
      </c>
      <c r="Z9" s="8" t="s">
        <v>3556</v>
      </c>
    </row>
    <row r="10" spans="1:27" x14ac:dyDescent="0.55000000000000004">
      <c r="A10" s="8"/>
      <c r="B10" s="19" t="s">
        <v>69</v>
      </c>
      <c r="C10" s="19" t="s">
        <v>103</v>
      </c>
      <c r="D10" s="19">
        <v>2005</v>
      </c>
      <c r="E10" s="11" t="s">
        <v>4908</v>
      </c>
      <c r="F10" s="19" t="s">
        <v>104</v>
      </c>
      <c r="G10" s="8"/>
      <c r="H10" s="19" t="s">
        <v>3949</v>
      </c>
      <c r="I10" s="19" t="s">
        <v>104</v>
      </c>
      <c r="J10" s="19"/>
      <c r="K10" s="19"/>
      <c r="L10" s="8"/>
      <c r="M10" s="8">
        <v>115</v>
      </c>
      <c r="N10" s="8">
        <v>123</v>
      </c>
      <c r="O10" s="19">
        <v>9</v>
      </c>
      <c r="P10" s="8"/>
      <c r="Q10" s="8" t="s">
        <v>105</v>
      </c>
      <c r="R10" s="47" t="s">
        <v>106</v>
      </c>
      <c r="S10" s="8"/>
      <c r="T10" s="8"/>
      <c r="U10" s="8"/>
      <c r="V10" s="11" t="s">
        <v>32</v>
      </c>
      <c r="W10" s="8"/>
      <c r="X10" s="8"/>
      <c r="Y10" s="8" t="s">
        <v>5980</v>
      </c>
      <c r="Z10" s="8" t="s">
        <v>4298</v>
      </c>
    </row>
    <row r="11" spans="1:27" x14ac:dyDescent="0.55000000000000004">
      <c r="A11" s="8"/>
      <c r="B11" s="8" t="s">
        <v>764</v>
      </c>
      <c r="C11" s="8" t="s">
        <v>765</v>
      </c>
      <c r="D11" s="8">
        <v>2006</v>
      </c>
      <c r="E11" s="11" t="s">
        <v>4908</v>
      </c>
      <c r="F11" s="19" t="s">
        <v>766</v>
      </c>
      <c r="G11" s="8" t="s">
        <v>770</v>
      </c>
      <c r="H11" s="19"/>
      <c r="I11" s="8" t="s">
        <v>767</v>
      </c>
      <c r="J11" s="8">
        <v>6</v>
      </c>
      <c r="K11" s="8"/>
      <c r="L11" s="8">
        <v>4274632</v>
      </c>
      <c r="M11" s="8">
        <v>4569</v>
      </c>
      <c r="N11" s="8">
        <v>4574</v>
      </c>
      <c r="O11" s="8">
        <v>6</v>
      </c>
      <c r="P11" s="8">
        <v>6</v>
      </c>
      <c r="Q11" s="8" t="s">
        <v>768</v>
      </c>
      <c r="R11" s="42" t="s">
        <v>769</v>
      </c>
      <c r="S11" s="8"/>
      <c r="T11" s="8" t="s">
        <v>770</v>
      </c>
      <c r="U11" s="8" t="s">
        <v>157</v>
      </c>
      <c r="V11" s="8" t="s">
        <v>158</v>
      </c>
      <c r="W11" s="8" t="s">
        <v>771</v>
      </c>
      <c r="X11" s="8" t="s">
        <v>772</v>
      </c>
      <c r="Y11" s="8" t="s">
        <v>157</v>
      </c>
      <c r="Z11" s="8" t="s">
        <v>773</v>
      </c>
    </row>
    <row r="12" spans="1:27" x14ac:dyDescent="0.55000000000000004">
      <c r="A12" s="8"/>
      <c r="B12" s="8" t="s">
        <v>952</v>
      </c>
      <c r="C12" s="8" t="s">
        <v>953</v>
      </c>
      <c r="D12" s="8">
        <v>2006</v>
      </c>
      <c r="E12" s="11" t="s">
        <v>4908</v>
      </c>
      <c r="F12" s="8" t="s">
        <v>249</v>
      </c>
      <c r="G12" s="8" t="s">
        <v>954</v>
      </c>
      <c r="H12" s="8"/>
      <c r="I12" s="8" t="s">
        <v>954</v>
      </c>
      <c r="J12" s="8">
        <v>1</v>
      </c>
      <c r="K12" s="8"/>
      <c r="L12" s="8"/>
      <c r="M12" s="8">
        <v>595</v>
      </c>
      <c r="N12" s="8">
        <v>605</v>
      </c>
      <c r="O12" s="8">
        <f>N12-M12+1</f>
        <v>11</v>
      </c>
      <c r="P12" s="8">
        <v>3</v>
      </c>
      <c r="Q12" s="8"/>
      <c r="R12" s="8" t="s">
        <v>955</v>
      </c>
      <c r="S12" s="8"/>
      <c r="T12" s="8" t="s">
        <v>954</v>
      </c>
      <c r="U12" s="8" t="s">
        <v>157</v>
      </c>
      <c r="V12" s="8" t="s">
        <v>158</v>
      </c>
      <c r="W12" s="8" t="s">
        <v>956</v>
      </c>
      <c r="X12" s="8" t="s">
        <v>957</v>
      </c>
      <c r="Y12" s="8" t="s">
        <v>157</v>
      </c>
      <c r="Z12" s="8" t="s">
        <v>958</v>
      </c>
    </row>
    <row r="13" spans="1:27" x14ac:dyDescent="0.55000000000000004">
      <c r="A13" s="8"/>
      <c r="B13" s="19" t="s">
        <v>4318</v>
      </c>
      <c r="C13" s="19" t="s">
        <v>39</v>
      </c>
      <c r="D13" s="19">
        <v>2006</v>
      </c>
      <c r="E13" s="11" t="s">
        <v>4908</v>
      </c>
      <c r="F13" s="19" t="s">
        <v>40</v>
      </c>
      <c r="G13" s="8"/>
      <c r="H13" s="19" t="s">
        <v>3832</v>
      </c>
      <c r="I13" s="19" t="s">
        <v>40</v>
      </c>
      <c r="J13" s="19"/>
      <c r="K13" s="19"/>
      <c r="L13" s="8"/>
      <c r="M13" s="8">
        <v>389</v>
      </c>
      <c r="N13" s="8">
        <v>395</v>
      </c>
      <c r="O13" s="19">
        <v>7</v>
      </c>
      <c r="P13" s="19">
        <v>8</v>
      </c>
      <c r="Q13" s="8"/>
      <c r="R13" s="47" t="s">
        <v>41</v>
      </c>
      <c r="S13" s="8"/>
      <c r="T13" s="8"/>
      <c r="U13" s="8"/>
      <c r="V13" s="11" t="s">
        <v>32</v>
      </c>
      <c r="W13" s="8"/>
      <c r="X13" s="8"/>
      <c r="Y13" s="8" t="s">
        <v>157</v>
      </c>
      <c r="Z13" s="8" t="s">
        <v>4283</v>
      </c>
    </row>
    <row r="14" spans="1:27" x14ac:dyDescent="0.55000000000000004">
      <c r="A14" s="8"/>
      <c r="B14" s="8" t="s">
        <v>4276</v>
      </c>
      <c r="C14" s="8" t="s">
        <v>1140</v>
      </c>
      <c r="D14" s="8">
        <v>2006</v>
      </c>
      <c r="E14" s="11" t="s">
        <v>4908</v>
      </c>
      <c r="F14" s="8" t="s">
        <v>249</v>
      </c>
      <c r="G14" s="8" t="s">
        <v>954</v>
      </c>
      <c r="H14" s="8"/>
      <c r="I14" s="8" t="s">
        <v>954</v>
      </c>
      <c r="J14" s="8">
        <v>2</v>
      </c>
      <c r="K14" s="8"/>
      <c r="L14" s="8"/>
      <c r="M14" s="8">
        <v>1688</v>
      </c>
      <c r="N14" s="8">
        <v>1699</v>
      </c>
      <c r="O14" s="8">
        <f>N14-M14+1</f>
        <v>12</v>
      </c>
      <c r="P14" s="8"/>
      <c r="Q14" s="8"/>
      <c r="R14" s="8" t="s">
        <v>1141</v>
      </c>
      <c r="S14" s="8"/>
      <c r="T14" s="8" t="s">
        <v>954</v>
      </c>
      <c r="U14" s="8" t="s">
        <v>157</v>
      </c>
      <c r="V14" s="8" t="s">
        <v>158</v>
      </c>
      <c r="W14" s="8" t="s">
        <v>1142</v>
      </c>
      <c r="X14" s="8" t="s">
        <v>1143</v>
      </c>
      <c r="Y14" s="8" t="s">
        <v>157</v>
      </c>
      <c r="Z14" s="8" t="s">
        <v>1144</v>
      </c>
    </row>
    <row r="15" spans="1:27" x14ac:dyDescent="0.55000000000000004">
      <c r="A15" s="8"/>
      <c r="B15" s="8" t="s">
        <v>1361</v>
      </c>
      <c r="C15" s="8" t="s">
        <v>1300</v>
      </c>
      <c r="D15" s="8">
        <v>2006</v>
      </c>
      <c r="E15" s="11" t="s">
        <v>4908</v>
      </c>
      <c r="F15" s="8" t="s">
        <v>249</v>
      </c>
      <c r="G15" s="8" t="s">
        <v>954</v>
      </c>
      <c r="H15" s="8"/>
      <c r="I15" s="8" t="s">
        <v>954</v>
      </c>
      <c r="J15" s="8">
        <v>1</v>
      </c>
      <c r="K15" s="8"/>
      <c r="L15" s="8"/>
      <c r="M15" s="8">
        <v>179</v>
      </c>
      <c r="N15" s="8">
        <v>192</v>
      </c>
      <c r="O15" s="8">
        <v>14</v>
      </c>
      <c r="P15" s="8">
        <v>4</v>
      </c>
      <c r="Q15" s="8" t="s">
        <v>1301</v>
      </c>
      <c r="R15" s="8" t="s">
        <v>1302</v>
      </c>
      <c r="S15" s="8"/>
      <c r="T15" s="8" t="s">
        <v>954</v>
      </c>
      <c r="U15" s="8" t="s">
        <v>157</v>
      </c>
      <c r="V15" s="8" t="s">
        <v>158</v>
      </c>
      <c r="W15" s="8" t="s">
        <v>1303</v>
      </c>
      <c r="X15" s="8" t="s">
        <v>1304</v>
      </c>
      <c r="Y15" s="8" t="s">
        <v>157</v>
      </c>
      <c r="Z15" s="8" t="s">
        <v>1305</v>
      </c>
    </row>
    <row r="16" spans="1:27" x14ac:dyDescent="0.55000000000000004">
      <c r="A16" s="8" t="s">
        <v>4044</v>
      </c>
      <c r="B16" s="8" t="s">
        <v>1420</v>
      </c>
      <c r="C16" s="8" t="s">
        <v>1421</v>
      </c>
      <c r="D16" s="8">
        <v>2006</v>
      </c>
      <c r="E16" s="8" t="s">
        <v>188</v>
      </c>
      <c r="F16" s="8" t="s">
        <v>1422</v>
      </c>
      <c r="G16" s="8"/>
      <c r="H16" s="8"/>
      <c r="I16" s="8" t="s">
        <v>1422</v>
      </c>
      <c r="J16" s="8">
        <v>28</v>
      </c>
      <c r="K16" s="8">
        <v>11</v>
      </c>
      <c r="L16" s="8"/>
      <c r="M16" s="8">
        <v>1712</v>
      </c>
      <c r="N16" s="8">
        <v>1716</v>
      </c>
      <c r="O16" s="8">
        <v>5</v>
      </c>
      <c r="P16" s="8">
        <v>1</v>
      </c>
      <c r="Q16" s="8" t="s">
        <v>1423</v>
      </c>
      <c r="R16" s="43" t="s">
        <v>1424</v>
      </c>
      <c r="S16" s="8"/>
      <c r="T16" s="8"/>
      <c r="U16" s="8" t="s">
        <v>1425</v>
      </c>
      <c r="V16" s="8" t="s">
        <v>188</v>
      </c>
      <c r="W16" s="8" t="s">
        <v>1426</v>
      </c>
      <c r="X16" s="8" t="s">
        <v>1427</v>
      </c>
      <c r="Y16" s="8" t="s">
        <v>157</v>
      </c>
      <c r="Z16" s="8" t="s">
        <v>1428</v>
      </c>
    </row>
    <row r="17" spans="1:27" x14ac:dyDescent="0.55000000000000004">
      <c r="A17" s="8"/>
      <c r="B17" s="8" t="s">
        <v>1452</v>
      </c>
      <c r="C17" s="8" t="s">
        <v>1453</v>
      </c>
      <c r="D17" s="8">
        <v>2006</v>
      </c>
      <c r="E17" s="11" t="s">
        <v>4908</v>
      </c>
      <c r="F17" s="8" t="s">
        <v>419</v>
      </c>
      <c r="G17" s="8" t="s">
        <v>1456</v>
      </c>
      <c r="H17" s="8"/>
      <c r="I17" s="8" t="s">
        <v>420</v>
      </c>
      <c r="J17" s="8"/>
      <c r="K17" s="8"/>
      <c r="L17" s="8">
        <v>4178305</v>
      </c>
      <c r="M17" s="8">
        <v>145</v>
      </c>
      <c r="N17" s="8">
        <v>152</v>
      </c>
      <c r="O17" s="8">
        <v>8</v>
      </c>
      <c r="P17" s="8">
        <v>7</v>
      </c>
      <c r="Q17" s="8" t="s">
        <v>1454</v>
      </c>
      <c r="R17" s="43" t="s">
        <v>1455</v>
      </c>
      <c r="S17" s="8"/>
      <c r="T17" s="8" t="s">
        <v>1456</v>
      </c>
      <c r="U17" s="8" t="s">
        <v>157</v>
      </c>
      <c r="V17" s="8" t="s">
        <v>158</v>
      </c>
      <c r="W17" s="8" t="s">
        <v>1457</v>
      </c>
      <c r="X17" s="8" t="s">
        <v>1458</v>
      </c>
      <c r="Y17" s="8" t="s">
        <v>157</v>
      </c>
      <c r="Z17" s="8" t="s">
        <v>1459</v>
      </c>
      <c r="AA17" s="8"/>
    </row>
    <row r="18" spans="1:27" x14ac:dyDescent="0.55000000000000004">
      <c r="A18" s="8"/>
      <c r="B18" s="8" t="s">
        <v>1638</v>
      </c>
      <c r="C18" s="8" t="s">
        <v>1639</v>
      </c>
      <c r="D18" s="8">
        <v>2006</v>
      </c>
      <c r="E18" s="11" t="s">
        <v>4908</v>
      </c>
      <c r="F18" s="8" t="s">
        <v>1640</v>
      </c>
      <c r="G18" s="8" t="s">
        <v>1643</v>
      </c>
      <c r="H18" s="8"/>
      <c r="I18" s="8" t="s">
        <v>1641</v>
      </c>
      <c r="J18" s="8">
        <v>1</v>
      </c>
      <c r="K18" s="8"/>
      <c r="L18" s="8">
        <v>1656883</v>
      </c>
      <c r="M18" s="8"/>
      <c r="N18" s="8"/>
      <c r="O18" s="8">
        <v>6</v>
      </c>
      <c r="P18" s="8">
        <v>41</v>
      </c>
      <c r="Q18" s="8"/>
      <c r="R18" s="43" t="s">
        <v>1642</v>
      </c>
      <c r="S18" s="8"/>
      <c r="T18" s="8" t="s">
        <v>1643</v>
      </c>
      <c r="U18" s="8" t="s">
        <v>157</v>
      </c>
      <c r="V18" s="8" t="s">
        <v>158</v>
      </c>
      <c r="W18" s="8" t="s">
        <v>1644</v>
      </c>
      <c r="X18" s="8" t="s">
        <v>1645</v>
      </c>
      <c r="Y18" s="8" t="s">
        <v>157</v>
      </c>
      <c r="Z18" s="8" t="s">
        <v>1646</v>
      </c>
      <c r="AA18" s="8"/>
    </row>
    <row r="19" spans="1:27" x14ac:dyDescent="0.55000000000000004">
      <c r="A19" s="8" t="s">
        <v>4130</v>
      </c>
      <c r="B19" s="8" t="s">
        <v>2598</v>
      </c>
      <c r="C19" s="8" t="s">
        <v>2599</v>
      </c>
      <c r="D19" s="8">
        <v>2006</v>
      </c>
      <c r="E19" s="8" t="s">
        <v>188</v>
      </c>
      <c r="F19" s="8" t="s">
        <v>1422</v>
      </c>
      <c r="G19" s="8"/>
      <c r="H19" s="8"/>
      <c r="I19" s="8" t="s">
        <v>1422</v>
      </c>
      <c r="J19" s="8">
        <v>28</v>
      </c>
      <c r="K19" s="8">
        <v>4</v>
      </c>
      <c r="L19" s="8"/>
      <c r="M19" s="8">
        <v>594</v>
      </c>
      <c r="N19" s="8">
        <v>598</v>
      </c>
      <c r="O19" s="8">
        <v>5</v>
      </c>
      <c r="P19" s="8">
        <v>10</v>
      </c>
      <c r="Q19" s="8" t="s">
        <v>1423</v>
      </c>
      <c r="R19" s="43" t="s">
        <v>2600</v>
      </c>
      <c r="S19" s="8"/>
      <c r="T19" s="8"/>
      <c r="U19" s="8" t="s">
        <v>1425</v>
      </c>
      <c r="V19" s="8" t="s">
        <v>188</v>
      </c>
      <c r="W19" s="8" t="s">
        <v>1426</v>
      </c>
      <c r="X19" s="8" t="s">
        <v>2601</v>
      </c>
      <c r="Y19" s="8" t="s">
        <v>157</v>
      </c>
      <c r="Z19" s="8" t="s">
        <v>2602</v>
      </c>
    </row>
    <row r="20" spans="1:27" x14ac:dyDescent="0.55000000000000004">
      <c r="A20" s="8" t="s">
        <v>4159</v>
      </c>
      <c r="B20" s="8" t="s">
        <v>1229</v>
      </c>
      <c r="C20" s="8" t="s">
        <v>2942</v>
      </c>
      <c r="D20" s="8">
        <v>2006</v>
      </c>
      <c r="E20" s="8" t="s">
        <v>188</v>
      </c>
      <c r="F20" s="8" t="s">
        <v>499</v>
      </c>
      <c r="G20" s="8"/>
      <c r="H20" s="8"/>
      <c r="I20" s="8" t="s">
        <v>499</v>
      </c>
      <c r="J20" s="8">
        <v>9</v>
      </c>
      <c r="K20" s="8">
        <v>2</v>
      </c>
      <c r="L20" s="8"/>
      <c r="M20" s="8">
        <v>160</v>
      </c>
      <c r="N20" s="8">
        <v>186</v>
      </c>
      <c r="O20" s="8">
        <v>27</v>
      </c>
      <c r="P20" s="8">
        <v>75</v>
      </c>
      <c r="Q20" s="8" t="s">
        <v>2943</v>
      </c>
      <c r="R20" s="43" t="s">
        <v>2944</v>
      </c>
      <c r="S20" s="8"/>
      <c r="T20" s="8"/>
      <c r="U20" s="8" t="s">
        <v>157</v>
      </c>
      <c r="V20" s="8" t="s">
        <v>188</v>
      </c>
      <c r="W20" s="8" t="s">
        <v>2945</v>
      </c>
      <c r="X20" s="8" t="s">
        <v>2946</v>
      </c>
      <c r="Y20" s="8" t="s">
        <v>157</v>
      </c>
      <c r="Z20" s="8" t="s">
        <v>2947</v>
      </c>
    </row>
    <row r="21" spans="1:27" x14ac:dyDescent="0.55000000000000004">
      <c r="A21" s="8" t="s">
        <v>4175</v>
      </c>
      <c r="B21" s="8" t="s">
        <v>3139</v>
      </c>
      <c r="C21" s="8" t="s">
        <v>3140</v>
      </c>
      <c r="D21" s="8">
        <v>2006</v>
      </c>
      <c r="E21" s="8" t="s">
        <v>188</v>
      </c>
      <c r="F21" s="8" t="s">
        <v>3141</v>
      </c>
      <c r="G21" s="8"/>
      <c r="H21" s="8"/>
      <c r="I21" s="8" t="s">
        <v>3141</v>
      </c>
      <c r="J21" s="8">
        <v>18</v>
      </c>
      <c r="K21" s="8">
        <v>6</v>
      </c>
      <c r="L21" s="8"/>
      <c r="M21" s="8">
        <v>1483</v>
      </c>
      <c r="N21" s="8" t="s">
        <v>3142</v>
      </c>
      <c r="O21" s="8"/>
      <c r="P21" s="8">
        <v>13</v>
      </c>
      <c r="Q21" s="8"/>
      <c r="R21" s="43" t="s">
        <v>3143</v>
      </c>
      <c r="S21" s="8"/>
      <c r="T21" s="8"/>
      <c r="U21" s="8" t="s">
        <v>1425</v>
      </c>
      <c r="V21" s="8" t="s">
        <v>188</v>
      </c>
      <c r="W21" s="8" t="s">
        <v>3144</v>
      </c>
      <c r="X21" s="8" t="s">
        <v>3145</v>
      </c>
      <c r="Y21" s="8" t="s">
        <v>157</v>
      </c>
      <c r="Z21" s="8" t="s">
        <v>3146</v>
      </c>
    </row>
    <row r="22" spans="1:27" x14ac:dyDescent="0.55000000000000004">
      <c r="A22" s="8"/>
      <c r="B22" s="8" t="s">
        <v>3228</v>
      </c>
      <c r="C22" s="8" t="s">
        <v>3229</v>
      </c>
      <c r="D22" s="8">
        <v>2006</v>
      </c>
      <c r="E22" s="11" t="s">
        <v>4908</v>
      </c>
      <c r="F22" s="8" t="s">
        <v>249</v>
      </c>
      <c r="G22" s="8" t="s">
        <v>954</v>
      </c>
      <c r="H22" s="8"/>
      <c r="I22" s="8" t="s">
        <v>954</v>
      </c>
      <c r="J22" s="8">
        <v>1</v>
      </c>
      <c r="K22" s="8"/>
      <c r="L22" s="8"/>
      <c r="M22" s="8">
        <v>804</v>
      </c>
      <c r="N22" s="8">
        <v>814</v>
      </c>
      <c r="O22" s="8">
        <v>11</v>
      </c>
      <c r="P22" s="8"/>
      <c r="Q22" s="8" t="s">
        <v>3230</v>
      </c>
      <c r="R22" s="8" t="s">
        <v>3231</v>
      </c>
      <c r="S22" s="8"/>
      <c r="T22" s="8" t="s">
        <v>954</v>
      </c>
      <c r="U22" s="8" t="s">
        <v>157</v>
      </c>
      <c r="V22" s="8" t="s">
        <v>158</v>
      </c>
      <c r="W22" s="8" t="s">
        <v>3232</v>
      </c>
      <c r="X22" s="8" t="s">
        <v>3233</v>
      </c>
      <c r="Y22" s="8" t="s">
        <v>157</v>
      </c>
      <c r="Z22" s="8" t="s">
        <v>3234</v>
      </c>
    </row>
    <row r="23" spans="1:27" x14ac:dyDescent="0.55000000000000004">
      <c r="A23" s="8" t="s">
        <v>4185</v>
      </c>
      <c r="B23" s="8" t="s">
        <v>3243</v>
      </c>
      <c r="C23" s="8" t="s">
        <v>3244</v>
      </c>
      <c r="D23" s="8">
        <v>2006</v>
      </c>
      <c r="E23" s="11" t="s">
        <v>4908</v>
      </c>
      <c r="F23" s="8" t="s">
        <v>3245</v>
      </c>
      <c r="G23" s="8" t="s">
        <v>3248</v>
      </c>
      <c r="H23" s="8"/>
      <c r="I23" s="8" t="s">
        <v>3246</v>
      </c>
      <c r="J23" s="8">
        <v>1</v>
      </c>
      <c r="K23" s="8"/>
      <c r="L23" s="8"/>
      <c r="M23" s="8">
        <v>269</v>
      </c>
      <c r="N23" s="8">
        <v>272</v>
      </c>
      <c r="O23" s="8">
        <v>4</v>
      </c>
      <c r="P23" s="8">
        <v>1</v>
      </c>
      <c r="Q23" s="8"/>
      <c r="R23" s="43" t="s">
        <v>3247</v>
      </c>
      <c r="S23" s="8"/>
      <c r="T23" s="8" t="s">
        <v>3248</v>
      </c>
      <c r="U23" s="8" t="s">
        <v>157</v>
      </c>
      <c r="V23" s="8" t="s">
        <v>158</v>
      </c>
      <c r="W23" s="8" t="s">
        <v>3249</v>
      </c>
      <c r="X23" s="8" t="s">
        <v>3250</v>
      </c>
      <c r="Y23" s="8" t="s">
        <v>157</v>
      </c>
      <c r="Z23" s="8" t="s">
        <v>3251</v>
      </c>
    </row>
    <row r="24" spans="1:27" x14ac:dyDescent="0.55000000000000004">
      <c r="A24" s="8"/>
      <c r="B24" s="19" t="s">
        <v>4311</v>
      </c>
      <c r="C24" s="19" t="s">
        <v>121</v>
      </c>
      <c r="D24" s="19">
        <v>2006</v>
      </c>
      <c r="E24" s="11" t="s">
        <v>4908</v>
      </c>
      <c r="F24" s="19" t="s">
        <v>107</v>
      </c>
      <c r="G24" s="8"/>
      <c r="H24" s="19" t="s">
        <v>3950</v>
      </c>
      <c r="I24" s="19" t="s">
        <v>107</v>
      </c>
      <c r="J24" s="19"/>
      <c r="K24" s="19"/>
      <c r="L24" s="8"/>
      <c r="M24" s="8">
        <v>266</v>
      </c>
      <c r="N24" s="8">
        <v>270</v>
      </c>
      <c r="O24" s="19">
        <v>5</v>
      </c>
      <c r="P24" s="8"/>
      <c r="Q24" s="8"/>
      <c r="R24" s="47" t="s">
        <v>122</v>
      </c>
      <c r="S24" s="8"/>
      <c r="T24" s="8"/>
      <c r="U24" s="8"/>
      <c r="V24" s="11" t="s">
        <v>32</v>
      </c>
      <c r="W24" s="8"/>
      <c r="X24" s="8"/>
      <c r="Y24" s="8" t="s">
        <v>5980</v>
      </c>
      <c r="Z24" s="8" t="s">
        <v>4300</v>
      </c>
    </row>
    <row r="25" spans="1:27" x14ac:dyDescent="0.55000000000000004">
      <c r="A25" s="8"/>
      <c r="B25" s="8" t="s">
        <v>247</v>
      </c>
      <c r="C25" s="8" t="s">
        <v>248</v>
      </c>
      <c r="D25" s="8">
        <v>2007</v>
      </c>
      <c r="E25" s="11" t="s">
        <v>4908</v>
      </c>
      <c r="F25" s="19" t="s">
        <v>249</v>
      </c>
      <c r="G25" s="8" t="s">
        <v>252</v>
      </c>
      <c r="H25" s="19"/>
      <c r="I25" s="8" t="s">
        <v>250</v>
      </c>
      <c r="J25" s="8">
        <v>1</v>
      </c>
      <c r="K25" s="8"/>
      <c r="L25" s="8"/>
      <c r="M25" s="8">
        <v>334</v>
      </c>
      <c r="N25" s="8">
        <v>358</v>
      </c>
      <c r="O25" s="8">
        <v>25</v>
      </c>
      <c r="P25" s="8">
        <v>6</v>
      </c>
      <c r="Q25" s="8"/>
      <c r="R25" s="8" t="s">
        <v>251</v>
      </c>
      <c r="S25" s="8"/>
      <c r="T25" s="8" t="s">
        <v>252</v>
      </c>
      <c r="U25" s="8" t="s">
        <v>157</v>
      </c>
      <c r="V25" s="8" t="s">
        <v>158</v>
      </c>
      <c r="W25" s="8" t="s">
        <v>253</v>
      </c>
      <c r="X25" s="8" t="s">
        <v>254</v>
      </c>
      <c r="Y25" s="8" t="s">
        <v>157</v>
      </c>
      <c r="Z25" s="8" t="s">
        <v>255</v>
      </c>
    </row>
    <row r="26" spans="1:27" x14ac:dyDescent="0.55000000000000004">
      <c r="A26" s="8"/>
      <c r="B26" s="8" t="s">
        <v>280</v>
      </c>
      <c r="C26" s="8" t="s">
        <v>281</v>
      </c>
      <c r="D26" s="8">
        <v>2007</v>
      </c>
      <c r="E26" s="11" t="s">
        <v>4908</v>
      </c>
      <c r="F26" s="19" t="s">
        <v>3803</v>
      </c>
      <c r="G26" s="8" t="s">
        <v>285</v>
      </c>
      <c r="H26" s="19"/>
      <c r="I26" s="8" t="s">
        <v>282</v>
      </c>
      <c r="J26" s="8"/>
      <c r="K26" s="8"/>
      <c r="L26" s="8">
        <v>4425834</v>
      </c>
      <c r="M26" s="8">
        <v>25</v>
      </c>
      <c r="N26" s="8">
        <v>32</v>
      </c>
      <c r="O26" s="8">
        <v>8</v>
      </c>
      <c r="P26" s="8">
        <v>15</v>
      </c>
      <c r="Q26" s="8" t="s">
        <v>283</v>
      </c>
      <c r="R26" s="42" t="s">
        <v>284</v>
      </c>
      <c r="S26" s="8"/>
      <c r="T26" s="8" t="s">
        <v>285</v>
      </c>
      <c r="U26" s="8" t="s">
        <v>157</v>
      </c>
      <c r="V26" s="8" t="s">
        <v>158</v>
      </c>
      <c r="W26" s="8" t="s">
        <v>286</v>
      </c>
      <c r="X26" s="8" t="s">
        <v>287</v>
      </c>
      <c r="Y26" s="8" t="s">
        <v>157</v>
      </c>
      <c r="Z26" s="8" t="s">
        <v>288</v>
      </c>
    </row>
    <row r="27" spans="1:27" x14ac:dyDescent="0.55000000000000004">
      <c r="A27" s="8" t="s">
        <v>3990</v>
      </c>
      <c r="B27" s="8" t="s">
        <v>640</v>
      </c>
      <c r="C27" s="8" t="s">
        <v>641</v>
      </c>
      <c r="D27" s="8">
        <v>2007</v>
      </c>
      <c r="E27" s="11" t="s">
        <v>4908</v>
      </c>
      <c r="F27" s="19" t="s">
        <v>642</v>
      </c>
      <c r="G27" s="8" t="s">
        <v>646</v>
      </c>
      <c r="H27" s="19"/>
      <c r="I27" s="8" t="s">
        <v>643</v>
      </c>
      <c r="J27" s="8"/>
      <c r="K27" s="8"/>
      <c r="L27" s="8"/>
      <c r="M27" s="8">
        <v>247</v>
      </c>
      <c r="N27" s="8">
        <v>251</v>
      </c>
      <c r="O27" s="8">
        <v>5</v>
      </c>
      <c r="P27" s="8"/>
      <c r="Q27" s="8"/>
      <c r="R27" s="8" t="s">
        <v>644</v>
      </c>
      <c r="S27" s="8" t="s">
        <v>645</v>
      </c>
      <c r="T27" s="8" t="s">
        <v>646</v>
      </c>
      <c r="U27" s="8" t="s">
        <v>157</v>
      </c>
      <c r="V27" s="8" t="s">
        <v>158</v>
      </c>
      <c r="W27" s="8" t="s">
        <v>647</v>
      </c>
      <c r="X27" s="8" t="s">
        <v>648</v>
      </c>
      <c r="Y27" s="8" t="s">
        <v>157</v>
      </c>
      <c r="Z27" s="8" t="s">
        <v>649</v>
      </c>
    </row>
    <row r="28" spans="1:27" x14ac:dyDescent="0.55000000000000004">
      <c r="A28" s="8" t="s">
        <v>4003</v>
      </c>
      <c r="B28" s="8" t="s">
        <v>1119</v>
      </c>
      <c r="C28" s="8" t="s">
        <v>815</v>
      </c>
      <c r="D28" s="8">
        <v>2007</v>
      </c>
      <c r="E28" s="11" t="s">
        <v>4908</v>
      </c>
      <c r="F28" s="19" t="s">
        <v>816</v>
      </c>
      <c r="G28" s="8" t="s">
        <v>821</v>
      </c>
      <c r="H28" s="19"/>
      <c r="I28" s="8" t="s">
        <v>817</v>
      </c>
      <c r="J28" s="8"/>
      <c r="K28" s="8" t="s">
        <v>818</v>
      </c>
      <c r="L28" s="8"/>
      <c r="M28" s="8">
        <v>124</v>
      </c>
      <c r="N28" s="8">
        <v>129</v>
      </c>
      <c r="O28" s="8">
        <v>6</v>
      </c>
      <c r="P28" s="8">
        <v>16</v>
      </c>
      <c r="Q28" s="8" t="s">
        <v>819</v>
      </c>
      <c r="R28" s="42" t="s">
        <v>820</v>
      </c>
      <c r="S28" s="8"/>
      <c r="T28" s="8" t="s">
        <v>821</v>
      </c>
      <c r="U28" s="8" t="s">
        <v>157</v>
      </c>
      <c r="V28" s="8" t="s">
        <v>158</v>
      </c>
      <c r="W28" s="8" t="s">
        <v>822</v>
      </c>
      <c r="X28" s="8" t="s">
        <v>823</v>
      </c>
      <c r="Y28" s="8" t="s">
        <v>157</v>
      </c>
      <c r="Z28" s="8" t="s">
        <v>824</v>
      </c>
    </row>
    <row r="29" spans="1:27" x14ac:dyDescent="0.55000000000000004">
      <c r="A29" s="8"/>
      <c r="B29" s="8" t="s">
        <v>883</v>
      </c>
      <c r="C29" s="8" t="s">
        <v>884</v>
      </c>
      <c r="D29" s="8">
        <v>2007</v>
      </c>
      <c r="E29" s="8" t="s">
        <v>188</v>
      </c>
      <c r="F29" s="8" t="s">
        <v>885</v>
      </c>
      <c r="G29" s="8"/>
      <c r="H29" s="8"/>
      <c r="I29" s="8" t="s">
        <v>885</v>
      </c>
      <c r="J29" s="8">
        <v>6</v>
      </c>
      <c r="K29" s="8">
        <v>6</v>
      </c>
      <c r="L29" s="8"/>
      <c r="M29" s="8">
        <v>149</v>
      </c>
      <c r="N29" s="8">
        <v>177</v>
      </c>
      <c r="O29" s="8">
        <f>N29-M29+1</f>
        <v>29</v>
      </c>
      <c r="P29" s="8">
        <v>69</v>
      </c>
      <c r="Q29" s="8" t="s">
        <v>4838</v>
      </c>
      <c r="R29" s="8" t="s">
        <v>886</v>
      </c>
      <c r="S29" s="8"/>
      <c r="T29" s="8"/>
      <c r="U29" s="8" t="s">
        <v>157</v>
      </c>
      <c r="V29" s="8" t="s">
        <v>188</v>
      </c>
      <c r="W29" s="8" t="s">
        <v>887</v>
      </c>
      <c r="X29" s="8" t="s">
        <v>888</v>
      </c>
      <c r="Y29" s="8" t="s">
        <v>157</v>
      </c>
      <c r="Z29" s="8" t="s">
        <v>889</v>
      </c>
      <c r="AA29" s="8"/>
    </row>
    <row r="30" spans="1:27" x14ac:dyDescent="0.55000000000000004">
      <c r="A30" s="8"/>
      <c r="B30" s="8" t="s">
        <v>1072</v>
      </c>
      <c r="C30" s="8" t="s">
        <v>1073</v>
      </c>
      <c r="D30" s="8">
        <v>2007</v>
      </c>
      <c r="E30" s="11" t="s">
        <v>4908</v>
      </c>
      <c r="F30" s="19" t="s">
        <v>1074</v>
      </c>
      <c r="G30" s="8" t="s">
        <v>1078</v>
      </c>
      <c r="H30" s="19"/>
      <c r="I30" s="8" t="s">
        <v>1075</v>
      </c>
      <c r="J30" s="8"/>
      <c r="K30" s="8"/>
      <c r="L30" s="8">
        <v>4148969</v>
      </c>
      <c r="M30" s="8">
        <v>515</v>
      </c>
      <c r="N30" s="8">
        <v>522</v>
      </c>
      <c r="O30" s="8">
        <v>8</v>
      </c>
      <c r="P30" s="8">
        <v>35</v>
      </c>
      <c r="Q30" s="8" t="s">
        <v>1076</v>
      </c>
      <c r="R30" s="43" t="s">
        <v>1077</v>
      </c>
      <c r="S30" s="8"/>
      <c r="T30" s="8" t="s">
        <v>1078</v>
      </c>
      <c r="U30" s="8" t="s">
        <v>157</v>
      </c>
      <c r="V30" s="8" t="s">
        <v>158</v>
      </c>
      <c r="W30" s="8" t="s">
        <v>1079</v>
      </c>
      <c r="X30" s="8" t="s">
        <v>1080</v>
      </c>
      <c r="Y30" s="8" t="s">
        <v>157</v>
      </c>
      <c r="Z30" s="8" t="s">
        <v>1081</v>
      </c>
    </row>
    <row r="31" spans="1:27" x14ac:dyDescent="0.55000000000000004">
      <c r="A31" s="8"/>
      <c r="B31" s="8" t="s">
        <v>1119</v>
      </c>
      <c r="C31" s="8" t="s">
        <v>1120</v>
      </c>
      <c r="D31" s="8">
        <v>2007</v>
      </c>
      <c r="E31" s="11" t="s">
        <v>4908</v>
      </c>
      <c r="F31" s="8" t="s">
        <v>249</v>
      </c>
      <c r="G31" s="8" t="s">
        <v>252</v>
      </c>
      <c r="H31" s="8"/>
      <c r="I31" s="8" t="s">
        <v>250</v>
      </c>
      <c r="J31" s="8">
        <v>1</v>
      </c>
      <c r="K31" s="8"/>
      <c r="L31" s="8"/>
      <c r="M31" s="8">
        <v>388</v>
      </c>
      <c r="N31" s="8">
        <v>403</v>
      </c>
      <c r="O31" s="8">
        <v>16</v>
      </c>
      <c r="P31" s="8">
        <v>3</v>
      </c>
      <c r="Q31" s="8" t="s">
        <v>1121</v>
      </c>
      <c r="R31" s="8" t="s">
        <v>1122</v>
      </c>
      <c r="S31" s="8"/>
      <c r="T31" s="8" t="s">
        <v>252</v>
      </c>
      <c r="U31" s="8" t="s">
        <v>157</v>
      </c>
      <c r="V31" s="8" t="s">
        <v>158</v>
      </c>
      <c r="W31" s="8" t="s">
        <v>1123</v>
      </c>
      <c r="X31" s="8" t="s">
        <v>1124</v>
      </c>
      <c r="Y31" s="8" t="s">
        <v>157</v>
      </c>
      <c r="Z31" s="8" t="s">
        <v>1125</v>
      </c>
    </row>
    <row r="32" spans="1:27" x14ac:dyDescent="0.55000000000000004">
      <c r="A32" s="8"/>
      <c r="B32" s="8" t="s">
        <v>1275</v>
      </c>
      <c r="C32" s="8" t="s">
        <v>1276</v>
      </c>
      <c r="D32" s="8">
        <v>2007</v>
      </c>
      <c r="E32" s="8" t="s">
        <v>188</v>
      </c>
      <c r="F32" s="8" t="s">
        <v>3847</v>
      </c>
      <c r="G32" s="8"/>
      <c r="H32" s="8"/>
      <c r="I32" s="8" t="s">
        <v>1277</v>
      </c>
      <c r="J32" s="8">
        <v>187</v>
      </c>
      <c r="K32" s="8">
        <v>11</v>
      </c>
      <c r="L32" s="8"/>
      <c r="M32" s="8"/>
      <c r="N32" s="8"/>
      <c r="O32" s="8">
        <v>14</v>
      </c>
      <c r="P32" s="8">
        <v>2</v>
      </c>
      <c r="Q32" s="8"/>
      <c r="R32" s="42" t="s">
        <v>1278</v>
      </c>
      <c r="S32" s="8"/>
      <c r="T32" s="8"/>
      <c r="U32" s="8" t="s">
        <v>157</v>
      </c>
      <c r="V32" s="8" t="s">
        <v>188</v>
      </c>
      <c r="W32" s="8"/>
      <c r="X32" s="8" t="s">
        <v>1279</v>
      </c>
      <c r="Y32" s="8" t="s">
        <v>157</v>
      </c>
      <c r="Z32" s="8" t="s">
        <v>1280</v>
      </c>
    </row>
    <row r="33" spans="1:27" x14ac:dyDescent="0.55000000000000004">
      <c r="A33" s="8" t="s">
        <v>4038</v>
      </c>
      <c r="B33" s="8" t="s">
        <v>1338</v>
      </c>
      <c r="C33" s="8" t="s">
        <v>1339</v>
      </c>
      <c r="D33" s="8">
        <v>2007</v>
      </c>
      <c r="E33" s="11" t="s">
        <v>4908</v>
      </c>
      <c r="F33" s="8" t="s">
        <v>1340</v>
      </c>
      <c r="G33" s="8" t="s">
        <v>1341</v>
      </c>
      <c r="H33" s="8"/>
      <c r="I33" s="8" t="s">
        <v>1341</v>
      </c>
      <c r="J33" s="8"/>
      <c r="K33" s="8"/>
      <c r="L33" s="8">
        <v>4433695</v>
      </c>
      <c r="M33" s="8"/>
      <c r="N33" s="8"/>
      <c r="O33" s="8">
        <v>5</v>
      </c>
      <c r="P33" s="8">
        <v>32</v>
      </c>
      <c r="Q33" s="8" t="s">
        <v>1342</v>
      </c>
      <c r="R33" s="8" t="s">
        <v>1343</v>
      </c>
      <c r="S33" s="8"/>
      <c r="T33" s="8" t="s">
        <v>1341</v>
      </c>
      <c r="U33" s="8" t="s">
        <v>157</v>
      </c>
      <c r="V33" s="8" t="s">
        <v>158</v>
      </c>
      <c r="W33" s="8" t="s">
        <v>1344</v>
      </c>
      <c r="X33" s="8" t="s">
        <v>1345</v>
      </c>
      <c r="Y33" s="8" t="s">
        <v>157</v>
      </c>
      <c r="Z33" s="8" t="s">
        <v>1346</v>
      </c>
    </row>
    <row r="34" spans="1:27" x14ac:dyDescent="0.55000000000000004">
      <c r="A34" s="8" t="s">
        <v>4041</v>
      </c>
      <c r="B34" s="8" t="s">
        <v>1380</v>
      </c>
      <c r="C34" s="8" t="s">
        <v>1381</v>
      </c>
      <c r="D34" s="8">
        <v>2007</v>
      </c>
      <c r="E34" s="11" t="s">
        <v>4908</v>
      </c>
      <c r="F34" s="8" t="s">
        <v>1382</v>
      </c>
      <c r="G34" s="8" t="s">
        <v>1385</v>
      </c>
      <c r="H34" s="8"/>
      <c r="I34" s="8" t="s">
        <v>1383</v>
      </c>
      <c r="J34" s="8"/>
      <c r="K34" s="8"/>
      <c r="L34" s="8"/>
      <c r="M34" s="8">
        <v>25</v>
      </c>
      <c r="N34" s="8">
        <v>36</v>
      </c>
      <c r="O34" s="8">
        <v>12</v>
      </c>
      <c r="P34" s="8">
        <v>4</v>
      </c>
      <c r="Q34" s="8"/>
      <c r="R34" s="42" t="s">
        <v>1384</v>
      </c>
      <c r="S34" s="8"/>
      <c r="T34" s="8" t="s">
        <v>1385</v>
      </c>
      <c r="U34" s="8" t="s">
        <v>157</v>
      </c>
      <c r="V34" s="8" t="s">
        <v>158</v>
      </c>
      <c r="W34" s="8" t="s">
        <v>1386</v>
      </c>
      <c r="X34" s="8" t="s">
        <v>1387</v>
      </c>
      <c r="Y34" s="8" t="s">
        <v>157</v>
      </c>
      <c r="Z34" s="8" t="s">
        <v>1388</v>
      </c>
    </row>
    <row r="35" spans="1:27" x14ac:dyDescent="0.55000000000000004">
      <c r="A35" s="8"/>
      <c r="B35" s="8" t="s">
        <v>4316</v>
      </c>
      <c r="C35" s="8" t="s">
        <v>1469</v>
      </c>
      <c r="D35" s="8">
        <v>2007</v>
      </c>
      <c r="E35" s="11" t="s">
        <v>4908</v>
      </c>
      <c r="F35" s="8" t="s">
        <v>249</v>
      </c>
      <c r="G35" s="8" t="s">
        <v>252</v>
      </c>
      <c r="H35" s="8"/>
      <c r="I35" s="8" t="s">
        <v>250</v>
      </c>
      <c r="J35" s="8">
        <v>1</v>
      </c>
      <c r="K35" s="8"/>
      <c r="L35" s="8"/>
      <c r="M35" s="8">
        <v>292</v>
      </c>
      <c r="N35" s="8">
        <v>306</v>
      </c>
      <c r="O35" s="8">
        <v>15</v>
      </c>
      <c r="P35" s="8"/>
      <c r="Q35" s="8"/>
      <c r="R35" s="42" t="s">
        <v>1470</v>
      </c>
      <c r="S35" s="8"/>
      <c r="T35" s="8" t="s">
        <v>252</v>
      </c>
      <c r="U35" s="8" t="s">
        <v>157</v>
      </c>
      <c r="V35" s="8" t="s">
        <v>158</v>
      </c>
      <c r="W35" s="8" t="s">
        <v>1471</v>
      </c>
      <c r="X35" s="8" t="s">
        <v>1472</v>
      </c>
      <c r="Y35" s="8" t="s">
        <v>157</v>
      </c>
      <c r="Z35" s="8" t="s">
        <v>1473</v>
      </c>
    </row>
    <row r="36" spans="1:27" x14ac:dyDescent="0.55000000000000004">
      <c r="A36" s="8"/>
      <c r="B36" s="8" t="s">
        <v>1119</v>
      </c>
      <c r="C36" s="8" t="s">
        <v>1779</v>
      </c>
      <c r="D36" s="8">
        <v>2007</v>
      </c>
      <c r="E36" s="11" t="s">
        <v>4908</v>
      </c>
      <c r="F36" s="8" t="s">
        <v>249</v>
      </c>
      <c r="G36" s="8" t="s">
        <v>252</v>
      </c>
      <c r="H36" s="8"/>
      <c r="I36" s="8" t="s">
        <v>250</v>
      </c>
      <c r="J36" s="8">
        <v>1</v>
      </c>
      <c r="K36" s="8"/>
      <c r="L36" s="8"/>
      <c r="M36" s="8">
        <v>404</v>
      </c>
      <c r="N36" s="8">
        <v>419</v>
      </c>
      <c r="O36" s="8">
        <v>16</v>
      </c>
      <c r="P36" s="8">
        <v>2</v>
      </c>
      <c r="Q36" s="8"/>
      <c r="R36" s="8" t="s">
        <v>1780</v>
      </c>
      <c r="S36" s="8"/>
      <c r="T36" s="8" t="s">
        <v>252</v>
      </c>
      <c r="U36" s="8" t="s">
        <v>157</v>
      </c>
      <c r="V36" s="8" t="s">
        <v>158</v>
      </c>
      <c r="W36" s="8" t="s">
        <v>1123</v>
      </c>
      <c r="X36" s="8" t="s">
        <v>1124</v>
      </c>
      <c r="Y36" s="8" t="s">
        <v>157</v>
      </c>
      <c r="Z36" s="8" t="s">
        <v>1781</v>
      </c>
    </row>
    <row r="37" spans="1:27" x14ac:dyDescent="0.55000000000000004">
      <c r="A37" s="8"/>
      <c r="B37" s="8" t="s">
        <v>2017</v>
      </c>
      <c r="C37" s="8" t="s">
        <v>2018</v>
      </c>
      <c r="D37" s="8">
        <v>2007</v>
      </c>
      <c r="E37" s="11" t="s">
        <v>4908</v>
      </c>
      <c r="F37" s="8" t="s">
        <v>419</v>
      </c>
      <c r="G37" s="8" t="s">
        <v>2021</v>
      </c>
      <c r="H37" s="8"/>
      <c r="I37" s="8" t="s">
        <v>420</v>
      </c>
      <c r="J37" s="8"/>
      <c r="K37" s="8"/>
      <c r="L37" s="8">
        <v>4416788</v>
      </c>
      <c r="M37" s="8">
        <v>344</v>
      </c>
      <c r="N37" s="8">
        <v>351</v>
      </c>
      <c r="O37" s="8">
        <v>8</v>
      </c>
      <c r="P37" s="8">
        <v>36</v>
      </c>
      <c r="Q37" s="8" t="s">
        <v>2019</v>
      </c>
      <c r="R37" s="42" t="s">
        <v>2020</v>
      </c>
      <c r="S37" s="8"/>
      <c r="T37" s="8" t="s">
        <v>2021</v>
      </c>
      <c r="U37" s="8" t="s">
        <v>157</v>
      </c>
      <c r="V37" s="8" t="s">
        <v>158</v>
      </c>
      <c r="W37" s="8" t="s">
        <v>2022</v>
      </c>
      <c r="X37" s="8" t="s">
        <v>2023</v>
      </c>
      <c r="Y37" s="8" t="s">
        <v>157</v>
      </c>
      <c r="Z37" s="8" t="s">
        <v>2024</v>
      </c>
    </row>
    <row r="38" spans="1:27" x14ac:dyDescent="0.55000000000000004">
      <c r="A38" s="8"/>
      <c r="B38" s="19" t="s">
        <v>640</v>
      </c>
      <c r="C38" s="19" t="s">
        <v>63</v>
      </c>
      <c r="D38" s="19">
        <v>2007</v>
      </c>
      <c r="E38" s="11" t="s">
        <v>4908</v>
      </c>
      <c r="F38" s="19" t="s">
        <v>40</v>
      </c>
      <c r="G38" s="8"/>
      <c r="H38" s="19" t="s">
        <v>3832</v>
      </c>
      <c r="I38" s="19" t="s">
        <v>40</v>
      </c>
      <c r="J38" s="19"/>
      <c r="K38" s="19"/>
      <c r="L38" s="8"/>
      <c r="M38" s="8">
        <v>225</v>
      </c>
      <c r="N38" s="8">
        <v>230</v>
      </c>
      <c r="O38" s="19">
        <v>6</v>
      </c>
      <c r="P38" s="19">
        <v>21</v>
      </c>
      <c r="Q38" s="8"/>
      <c r="R38" s="47" t="s">
        <v>64</v>
      </c>
      <c r="S38" s="8"/>
      <c r="T38" s="8"/>
      <c r="U38" s="8"/>
      <c r="V38" s="11" t="s">
        <v>32</v>
      </c>
      <c r="W38" s="8"/>
      <c r="X38" s="8"/>
      <c r="Y38" s="8" t="s">
        <v>157</v>
      </c>
      <c r="Z38" s="8" t="s">
        <v>4303</v>
      </c>
    </row>
    <row r="39" spans="1:27" x14ac:dyDescent="0.55000000000000004">
      <c r="A39" s="8"/>
      <c r="B39" s="8" t="s">
        <v>2654</v>
      </c>
      <c r="C39" s="8" t="s">
        <v>2655</v>
      </c>
      <c r="D39" s="8">
        <v>2007</v>
      </c>
      <c r="E39" s="11" t="s">
        <v>4908</v>
      </c>
      <c r="F39" s="8" t="s">
        <v>766</v>
      </c>
      <c r="G39" s="8" t="s">
        <v>2658</v>
      </c>
      <c r="H39" s="8"/>
      <c r="I39" s="8" t="s">
        <v>767</v>
      </c>
      <c r="J39" s="8"/>
      <c r="K39" s="8"/>
      <c r="L39" s="8">
        <v>4413936</v>
      </c>
      <c r="M39" s="8">
        <v>1735</v>
      </c>
      <c r="N39" s="8">
        <v>1740</v>
      </c>
      <c r="O39" s="8">
        <v>6</v>
      </c>
      <c r="P39" s="8">
        <v>38</v>
      </c>
      <c r="Q39" s="8" t="s">
        <v>2656</v>
      </c>
      <c r="R39" s="43" t="s">
        <v>2657</v>
      </c>
      <c r="S39" s="8"/>
      <c r="T39" s="8" t="s">
        <v>2658</v>
      </c>
      <c r="U39" s="8" t="s">
        <v>157</v>
      </c>
      <c r="V39" s="8" t="s">
        <v>158</v>
      </c>
      <c r="W39" s="8" t="s">
        <v>2659</v>
      </c>
      <c r="X39" s="8" t="s">
        <v>2660</v>
      </c>
      <c r="Y39" s="8" t="s">
        <v>157</v>
      </c>
      <c r="Z39" s="8" t="s">
        <v>2661</v>
      </c>
    </row>
    <row r="40" spans="1:27" x14ac:dyDescent="0.55000000000000004">
      <c r="A40" s="8" t="s">
        <v>4147</v>
      </c>
      <c r="B40" s="8" t="s">
        <v>4271</v>
      </c>
      <c r="C40" s="8" t="s">
        <v>2798</v>
      </c>
      <c r="D40" s="8">
        <v>2007</v>
      </c>
      <c r="E40" s="11" t="s">
        <v>4908</v>
      </c>
      <c r="F40" s="8" t="s">
        <v>249</v>
      </c>
      <c r="G40" s="8" t="s">
        <v>252</v>
      </c>
      <c r="H40" s="8"/>
      <c r="I40" s="8" t="s">
        <v>250</v>
      </c>
      <c r="J40" s="8">
        <v>1</v>
      </c>
      <c r="K40" s="8"/>
      <c r="L40" s="8"/>
      <c r="M40" s="8">
        <v>436</v>
      </c>
      <c r="N40" s="8">
        <v>452</v>
      </c>
      <c r="O40" s="8">
        <v>17</v>
      </c>
      <c r="P40" s="8">
        <v>100</v>
      </c>
      <c r="Q40" s="8"/>
      <c r="R40" s="8" t="s">
        <v>2799</v>
      </c>
      <c r="S40" s="8"/>
      <c r="T40" s="8" t="s">
        <v>252</v>
      </c>
      <c r="U40" s="8" t="s">
        <v>157</v>
      </c>
      <c r="V40" s="8" t="s">
        <v>158</v>
      </c>
      <c r="W40" s="8" t="s">
        <v>2800</v>
      </c>
      <c r="X40" s="8" t="s">
        <v>2801</v>
      </c>
      <c r="Y40" s="8" t="s">
        <v>157</v>
      </c>
      <c r="Z40" s="8" t="s">
        <v>2802</v>
      </c>
    </row>
    <row r="41" spans="1:27" x14ac:dyDescent="0.55000000000000004">
      <c r="A41" s="8" t="s">
        <v>4148</v>
      </c>
      <c r="B41" s="8" t="s">
        <v>4271</v>
      </c>
      <c r="C41" s="8" t="s">
        <v>2803</v>
      </c>
      <c r="D41" s="8">
        <v>2007</v>
      </c>
      <c r="E41" s="11" t="s">
        <v>4908</v>
      </c>
      <c r="F41" s="8" t="s">
        <v>249</v>
      </c>
      <c r="G41" s="8" t="s">
        <v>252</v>
      </c>
      <c r="H41" s="8"/>
      <c r="I41" s="8" t="s">
        <v>250</v>
      </c>
      <c r="J41" s="8">
        <v>1</v>
      </c>
      <c r="K41" s="8"/>
      <c r="L41" s="8"/>
      <c r="M41" s="8">
        <v>456</v>
      </c>
      <c r="N41" s="8">
        <v>477</v>
      </c>
      <c r="O41" s="8">
        <v>22</v>
      </c>
      <c r="P41" s="8">
        <v>5</v>
      </c>
      <c r="Q41" s="8"/>
      <c r="R41" s="8" t="s">
        <v>2804</v>
      </c>
      <c r="S41" s="8"/>
      <c r="T41" s="8" t="s">
        <v>252</v>
      </c>
      <c r="U41" s="8" t="s">
        <v>157</v>
      </c>
      <c r="V41" s="8" t="s">
        <v>158</v>
      </c>
      <c r="W41" s="8" t="s">
        <v>2805</v>
      </c>
      <c r="X41" s="8" t="s">
        <v>2806</v>
      </c>
      <c r="Y41" s="8" t="s">
        <v>157</v>
      </c>
      <c r="Z41" s="8" t="s">
        <v>2807</v>
      </c>
    </row>
    <row r="42" spans="1:27" x14ac:dyDescent="0.55000000000000004">
      <c r="A42" s="8"/>
      <c r="B42" s="19" t="s">
        <v>4901</v>
      </c>
      <c r="C42" s="19" t="s">
        <v>76</v>
      </c>
      <c r="D42" s="19">
        <v>2007</v>
      </c>
      <c r="E42" s="11" t="s">
        <v>4908</v>
      </c>
      <c r="F42" s="8" t="s">
        <v>3905</v>
      </c>
      <c r="G42" s="8"/>
      <c r="H42" s="19" t="s">
        <v>3906</v>
      </c>
      <c r="I42" s="19" t="s">
        <v>50</v>
      </c>
      <c r="J42" s="19"/>
      <c r="K42" s="19"/>
      <c r="L42" s="8"/>
      <c r="M42" s="8">
        <v>101</v>
      </c>
      <c r="N42" s="8">
        <v>106</v>
      </c>
      <c r="O42" s="19">
        <v>6</v>
      </c>
      <c r="P42" s="19">
        <v>6</v>
      </c>
      <c r="Q42" s="8"/>
      <c r="R42" s="47" t="s">
        <v>77</v>
      </c>
      <c r="S42" s="8"/>
      <c r="T42" s="8"/>
      <c r="U42" s="8"/>
      <c r="V42" s="11" t="s">
        <v>32</v>
      </c>
      <c r="W42" s="8"/>
      <c r="X42" s="8"/>
      <c r="Y42" s="8" t="s">
        <v>5980</v>
      </c>
      <c r="Z42" s="8" t="s">
        <v>4291</v>
      </c>
    </row>
    <row r="43" spans="1:27" x14ac:dyDescent="0.55000000000000004">
      <c r="A43" s="8"/>
      <c r="B43" s="8" t="s">
        <v>3219</v>
      </c>
      <c r="C43" s="8" t="s">
        <v>3220</v>
      </c>
      <c r="D43" s="8">
        <v>2007</v>
      </c>
      <c r="E43" s="11" t="s">
        <v>4908</v>
      </c>
      <c r="F43" s="8" t="s">
        <v>545</v>
      </c>
      <c r="G43" s="8" t="s">
        <v>3224</v>
      </c>
      <c r="H43" s="8"/>
      <c r="I43" s="8" t="s">
        <v>3221</v>
      </c>
      <c r="J43" s="8"/>
      <c r="K43" s="8"/>
      <c r="L43" s="8">
        <v>4341777</v>
      </c>
      <c r="M43" s="8">
        <v>1075</v>
      </c>
      <c r="N43" s="8">
        <v>1080</v>
      </c>
      <c r="O43" s="8">
        <v>6</v>
      </c>
      <c r="P43" s="8">
        <v>5</v>
      </c>
      <c r="Q43" s="8" t="s">
        <v>3222</v>
      </c>
      <c r="R43" s="42" t="s">
        <v>3223</v>
      </c>
      <c r="S43" s="8"/>
      <c r="T43" s="8" t="s">
        <v>3224</v>
      </c>
      <c r="U43" s="8" t="s">
        <v>157</v>
      </c>
      <c r="V43" s="8" t="s">
        <v>158</v>
      </c>
      <c r="W43" s="8" t="s">
        <v>3225</v>
      </c>
      <c r="X43" s="8" t="s">
        <v>3226</v>
      </c>
      <c r="Y43" s="8" t="s">
        <v>157</v>
      </c>
      <c r="Z43" s="8" t="s">
        <v>3227</v>
      </c>
    </row>
    <row r="44" spans="1:27" x14ac:dyDescent="0.55000000000000004">
      <c r="A44" s="8"/>
      <c r="B44" s="8" t="s">
        <v>3276</v>
      </c>
      <c r="C44" s="8" t="s">
        <v>3277</v>
      </c>
      <c r="D44" s="8">
        <v>2007</v>
      </c>
      <c r="E44" s="11" t="s">
        <v>4908</v>
      </c>
      <c r="F44" s="8" t="s">
        <v>265</v>
      </c>
      <c r="G44" s="8" t="s">
        <v>3280</v>
      </c>
      <c r="H44" s="8"/>
      <c r="I44" s="8" t="s">
        <v>266</v>
      </c>
      <c r="J44" s="8"/>
      <c r="K44" s="8"/>
      <c r="L44" s="8">
        <v>4419675</v>
      </c>
      <c r="M44" s="8">
        <v>796</v>
      </c>
      <c r="N44" s="8">
        <v>803</v>
      </c>
      <c r="O44" s="8">
        <v>8</v>
      </c>
      <c r="P44" s="8">
        <v>108</v>
      </c>
      <c r="Q44" s="8" t="s">
        <v>3278</v>
      </c>
      <c r="R44" s="42" t="s">
        <v>3279</v>
      </c>
      <c r="S44" s="8"/>
      <c r="T44" s="8" t="s">
        <v>3280</v>
      </c>
      <c r="U44" s="8" t="s">
        <v>157</v>
      </c>
      <c r="V44" s="8" t="s">
        <v>158</v>
      </c>
      <c r="W44" s="8" t="s">
        <v>3281</v>
      </c>
      <c r="X44" s="8" t="s">
        <v>3282</v>
      </c>
      <c r="Y44" s="8" t="s">
        <v>157</v>
      </c>
      <c r="Z44" s="8" t="s">
        <v>3283</v>
      </c>
    </row>
    <row r="45" spans="1:27" x14ac:dyDescent="0.55000000000000004">
      <c r="A45" s="8"/>
      <c r="B45" s="8" t="s">
        <v>640</v>
      </c>
      <c r="C45" s="8" t="s">
        <v>3319</v>
      </c>
      <c r="D45" s="8">
        <v>2007</v>
      </c>
      <c r="E45" s="11" t="s">
        <v>4908</v>
      </c>
      <c r="F45" s="8" t="s">
        <v>3320</v>
      </c>
      <c r="G45" s="8" t="s">
        <v>3321</v>
      </c>
      <c r="H45" s="8"/>
      <c r="I45" s="8" t="s">
        <v>3321</v>
      </c>
      <c r="J45" s="8"/>
      <c r="K45" s="8"/>
      <c r="L45" s="8">
        <v>4441909</v>
      </c>
      <c r="M45" s="8">
        <v>504</v>
      </c>
      <c r="N45" s="8">
        <v>507</v>
      </c>
      <c r="O45" s="8">
        <v>4</v>
      </c>
      <c r="P45" s="8">
        <v>13</v>
      </c>
      <c r="Q45" s="8" t="s">
        <v>3322</v>
      </c>
      <c r="R45" s="8" t="s">
        <v>3323</v>
      </c>
      <c r="S45" s="8"/>
      <c r="T45" s="8" t="s">
        <v>3321</v>
      </c>
      <c r="U45" s="8" t="s">
        <v>157</v>
      </c>
      <c r="V45" s="8" t="s">
        <v>158</v>
      </c>
      <c r="W45" s="8" t="s">
        <v>647</v>
      </c>
      <c r="X45" s="8" t="s">
        <v>648</v>
      </c>
      <c r="Y45" s="8" t="s">
        <v>157</v>
      </c>
      <c r="Z45" s="8" t="s">
        <v>3324</v>
      </c>
      <c r="AA45" s="8"/>
    </row>
    <row r="46" spans="1:27" x14ac:dyDescent="0.55000000000000004">
      <c r="A46" s="8"/>
      <c r="B46" s="8" t="s">
        <v>3335</v>
      </c>
      <c r="C46" s="8" t="s">
        <v>3336</v>
      </c>
      <c r="D46" s="8">
        <v>2007</v>
      </c>
      <c r="E46" s="11" t="s">
        <v>4908</v>
      </c>
      <c r="F46" s="8" t="s">
        <v>2691</v>
      </c>
      <c r="G46" s="8" t="s">
        <v>3337</v>
      </c>
      <c r="H46" s="8"/>
      <c r="I46" s="8" t="s">
        <v>3337</v>
      </c>
      <c r="J46" s="8"/>
      <c r="K46" s="8"/>
      <c r="L46" s="8">
        <v>4243724</v>
      </c>
      <c r="M46" s="8">
        <v>102</v>
      </c>
      <c r="N46" s="8">
        <v>109</v>
      </c>
      <c r="O46" s="8">
        <v>8</v>
      </c>
      <c r="P46" s="8">
        <v>21</v>
      </c>
      <c r="Q46" s="8" t="s">
        <v>3338</v>
      </c>
      <c r="R46" s="8" t="s">
        <v>3339</v>
      </c>
      <c r="S46" s="8"/>
      <c r="T46" s="8" t="s">
        <v>3337</v>
      </c>
      <c r="U46" s="8" t="s">
        <v>157</v>
      </c>
      <c r="V46" s="8" t="s">
        <v>158</v>
      </c>
      <c r="W46" s="8" t="s">
        <v>3340</v>
      </c>
      <c r="X46" s="8" t="s">
        <v>3341</v>
      </c>
      <c r="Y46" s="8" t="s">
        <v>157</v>
      </c>
      <c r="Z46" s="8" t="s">
        <v>3342</v>
      </c>
    </row>
    <row r="47" spans="1:27" x14ac:dyDescent="0.55000000000000004">
      <c r="A47" s="8"/>
      <c r="B47" s="8" t="s">
        <v>1361</v>
      </c>
      <c r="C47" s="8" t="s">
        <v>3407</v>
      </c>
      <c r="D47" s="8">
        <v>2007</v>
      </c>
      <c r="E47" s="11" t="s">
        <v>4908</v>
      </c>
      <c r="F47" s="8" t="s">
        <v>3885</v>
      </c>
      <c r="G47" s="8" t="s">
        <v>3410</v>
      </c>
      <c r="H47" s="8"/>
      <c r="I47" s="8" t="s">
        <v>2398</v>
      </c>
      <c r="J47" s="8"/>
      <c r="K47" s="8" t="s">
        <v>3408</v>
      </c>
      <c r="L47" s="8"/>
      <c r="M47" s="8"/>
      <c r="N47" s="8"/>
      <c r="O47" s="8">
        <v>5</v>
      </c>
      <c r="P47" s="8"/>
      <c r="Q47" s="8"/>
      <c r="R47" s="43" t="s">
        <v>3409</v>
      </c>
      <c r="S47" s="8"/>
      <c r="T47" s="8" t="s">
        <v>3410</v>
      </c>
      <c r="U47" s="8" t="s">
        <v>157</v>
      </c>
      <c r="V47" s="8" t="s">
        <v>158</v>
      </c>
      <c r="W47" s="8" t="s">
        <v>3411</v>
      </c>
      <c r="X47" s="8" t="s">
        <v>3412</v>
      </c>
      <c r="Y47" s="8" t="s">
        <v>157</v>
      </c>
      <c r="Z47" s="8" t="s">
        <v>3413</v>
      </c>
    </row>
    <row r="48" spans="1:27" x14ac:dyDescent="0.55000000000000004">
      <c r="A48" s="8"/>
      <c r="B48" s="8" t="s">
        <v>3431</v>
      </c>
      <c r="C48" s="8" t="s">
        <v>3432</v>
      </c>
      <c r="D48" s="8">
        <v>2007</v>
      </c>
      <c r="E48" s="11" t="s">
        <v>4908</v>
      </c>
      <c r="F48" s="8" t="s">
        <v>3433</v>
      </c>
      <c r="G48" s="8" t="s">
        <v>3434</v>
      </c>
      <c r="H48" s="8"/>
      <c r="I48" s="8" t="s">
        <v>3434</v>
      </c>
      <c r="J48" s="8"/>
      <c r="K48" s="8"/>
      <c r="L48" s="8">
        <v>4312634</v>
      </c>
      <c r="M48" s="8">
        <v>80</v>
      </c>
      <c r="N48" s="8"/>
      <c r="O48" s="8">
        <v>1</v>
      </c>
      <c r="P48" s="8"/>
      <c r="Q48" s="8" t="s">
        <v>3435</v>
      </c>
      <c r="R48" s="8" t="s">
        <v>3436</v>
      </c>
      <c r="S48" s="8"/>
      <c r="T48" s="8" t="s">
        <v>3434</v>
      </c>
      <c r="U48" s="8" t="s">
        <v>157</v>
      </c>
      <c r="V48" s="8" t="s">
        <v>158</v>
      </c>
      <c r="W48" s="8" t="s">
        <v>3437</v>
      </c>
      <c r="X48" s="8" t="s">
        <v>3438</v>
      </c>
      <c r="Y48" s="8" t="s">
        <v>157</v>
      </c>
      <c r="Z48" s="8" t="s">
        <v>3439</v>
      </c>
    </row>
    <row r="49" spans="1:27" x14ac:dyDescent="0.55000000000000004">
      <c r="A49" s="8" t="s">
        <v>4218</v>
      </c>
      <c r="B49" s="8" t="s">
        <v>3632</v>
      </c>
      <c r="C49" s="8" t="s">
        <v>3633</v>
      </c>
      <c r="D49" s="8">
        <v>2007</v>
      </c>
      <c r="E49" s="11" t="s">
        <v>4908</v>
      </c>
      <c r="F49" s="8" t="s">
        <v>3955</v>
      </c>
      <c r="G49" s="8" t="s">
        <v>3635</v>
      </c>
      <c r="H49" s="8" t="s">
        <v>3956</v>
      </c>
      <c r="I49" s="8" t="s">
        <v>473</v>
      </c>
      <c r="J49" s="8">
        <v>1</v>
      </c>
      <c r="K49" s="8" t="s">
        <v>1838</v>
      </c>
      <c r="L49" s="8"/>
      <c r="M49" s="8">
        <v>127</v>
      </c>
      <c r="N49" s="8">
        <v>132</v>
      </c>
      <c r="O49" s="8">
        <v>6</v>
      </c>
      <c r="P49" s="8">
        <v>4</v>
      </c>
      <c r="Q49" s="8"/>
      <c r="R49" s="43" t="s">
        <v>3634</v>
      </c>
      <c r="S49" s="8"/>
      <c r="T49" s="8" t="s">
        <v>3635</v>
      </c>
      <c r="U49" s="8" t="s">
        <v>157</v>
      </c>
      <c r="V49" s="8" t="s">
        <v>158</v>
      </c>
      <c r="W49" s="8" t="s">
        <v>3636</v>
      </c>
      <c r="X49" s="8" t="s">
        <v>3637</v>
      </c>
      <c r="Y49" s="8" t="s">
        <v>157</v>
      </c>
      <c r="Z49" s="8" t="s">
        <v>3638</v>
      </c>
    </row>
    <row r="50" spans="1:27" x14ac:dyDescent="0.55000000000000004">
      <c r="A50" s="8" t="s">
        <v>4228</v>
      </c>
      <c r="B50" s="8" t="s">
        <v>3712</v>
      </c>
      <c r="C50" s="8" t="s">
        <v>3713</v>
      </c>
      <c r="D50" s="8">
        <v>2007</v>
      </c>
      <c r="E50" s="11" t="s">
        <v>4908</v>
      </c>
      <c r="F50" s="8" t="s">
        <v>3828</v>
      </c>
      <c r="G50" s="8" t="s">
        <v>3716</v>
      </c>
      <c r="H50" s="8"/>
      <c r="I50" s="8" t="s">
        <v>3714</v>
      </c>
      <c r="J50" s="8"/>
      <c r="K50" s="8"/>
      <c r="L50" s="8"/>
      <c r="M50" s="8">
        <v>356</v>
      </c>
      <c r="N50" s="8">
        <v>363</v>
      </c>
      <c r="O50" s="8">
        <v>8</v>
      </c>
      <c r="P50" s="8">
        <v>2</v>
      </c>
      <c r="Q50" s="8"/>
      <c r="R50" s="43" t="s">
        <v>3715</v>
      </c>
      <c r="S50" s="8"/>
      <c r="T50" s="8" t="s">
        <v>3716</v>
      </c>
      <c r="U50" s="8" t="s">
        <v>157</v>
      </c>
      <c r="V50" s="8" t="s">
        <v>158</v>
      </c>
      <c r="W50" s="8" t="s">
        <v>3717</v>
      </c>
      <c r="X50" s="8" t="s">
        <v>3718</v>
      </c>
      <c r="Y50" s="8" t="s">
        <v>157</v>
      </c>
      <c r="Z50" s="8" t="s">
        <v>3719</v>
      </c>
    </row>
    <row r="51" spans="1:27" x14ac:dyDescent="0.55000000000000004">
      <c r="A51" s="8" t="s">
        <v>3975</v>
      </c>
      <c r="B51" s="8" t="s">
        <v>401</v>
      </c>
      <c r="C51" s="8" t="s">
        <v>402</v>
      </c>
      <c r="D51" s="8">
        <v>2008</v>
      </c>
      <c r="E51" s="11" t="s">
        <v>4908</v>
      </c>
      <c r="F51" s="8" t="s">
        <v>403</v>
      </c>
      <c r="G51" s="8" t="s">
        <v>406</v>
      </c>
      <c r="H51" s="8"/>
      <c r="I51" s="8" t="s">
        <v>404</v>
      </c>
      <c r="J51" s="8"/>
      <c r="K51" s="8"/>
      <c r="L51" s="8"/>
      <c r="M51" s="8">
        <v>220</v>
      </c>
      <c r="N51" s="8">
        <v>225</v>
      </c>
      <c r="O51" s="8">
        <v>6</v>
      </c>
      <c r="P51" s="8">
        <v>4</v>
      </c>
      <c r="Q51" s="8"/>
      <c r="R51" s="42" t="s">
        <v>405</v>
      </c>
      <c r="S51" s="8"/>
      <c r="T51" s="8" t="s">
        <v>406</v>
      </c>
      <c r="U51" s="8" t="s">
        <v>157</v>
      </c>
      <c r="V51" s="8" t="s">
        <v>158</v>
      </c>
      <c r="W51" s="8" t="s">
        <v>407</v>
      </c>
      <c r="X51" s="8" t="s">
        <v>408</v>
      </c>
      <c r="Y51" s="8" t="s">
        <v>157</v>
      </c>
      <c r="Z51" s="8" t="s">
        <v>409</v>
      </c>
      <c r="AA51" s="8"/>
    </row>
    <row r="52" spans="1:27" x14ac:dyDescent="0.55000000000000004">
      <c r="A52" s="8"/>
      <c r="B52" s="8" t="s">
        <v>515</v>
      </c>
      <c r="C52" s="8" t="s">
        <v>516</v>
      </c>
      <c r="D52" s="8">
        <v>2008</v>
      </c>
      <c r="E52" s="11" t="s">
        <v>4908</v>
      </c>
      <c r="F52" s="8" t="s">
        <v>517</v>
      </c>
      <c r="G52" s="8" t="s">
        <v>521</v>
      </c>
      <c r="H52" s="8"/>
      <c r="I52" s="8" t="s">
        <v>518</v>
      </c>
      <c r="J52" s="8"/>
      <c r="K52" s="8"/>
      <c r="L52" s="8">
        <v>4668144</v>
      </c>
      <c r="M52" s="8">
        <v>445</v>
      </c>
      <c r="N52" s="8">
        <v>450</v>
      </c>
      <c r="O52" s="8">
        <v>6</v>
      </c>
      <c r="P52" s="8">
        <v>27</v>
      </c>
      <c r="Q52" s="8" t="s">
        <v>519</v>
      </c>
      <c r="R52" s="43" t="s">
        <v>520</v>
      </c>
      <c r="S52" s="8"/>
      <c r="T52" s="8" t="s">
        <v>521</v>
      </c>
      <c r="U52" s="8" t="s">
        <v>157</v>
      </c>
      <c r="V52" s="8" t="s">
        <v>158</v>
      </c>
      <c r="W52" s="8" t="s">
        <v>522</v>
      </c>
      <c r="X52" s="8" t="s">
        <v>523</v>
      </c>
      <c r="Y52" s="8" t="s">
        <v>157</v>
      </c>
      <c r="Z52" s="8" t="s">
        <v>524</v>
      </c>
      <c r="AA52" s="8"/>
    </row>
    <row r="53" spans="1:27" x14ac:dyDescent="0.55000000000000004">
      <c r="A53" s="8" t="s">
        <v>4001</v>
      </c>
      <c r="B53" s="8" t="s">
        <v>4249</v>
      </c>
      <c r="C53" s="8" t="s">
        <v>774</v>
      </c>
      <c r="D53" s="8">
        <v>2008</v>
      </c>
      <c r="E53" s="11" t="s">
        <v>4908</v>
      </c>
      <c r="F53" s="8" t="s">
        <v>775</v>
      </c>
      <c r="G53" s="8" t="s">
        <v>776</v>
      </c>
      <c r="H53" s="8"/>
      <c r="I53" s="8" t="s">
        <v>776</v>
      </c>
      <c r="J53" s="8"/>
      <c r="K53" s="8"/>
      <c r="L53" s="8">
        <v>4518997</v>
      </c>
      <c r="M53" s="8">
        <v>118</v>
      </c>
      <c r="N53" s="8">
        <v>125</v>
      </c>
      <c r="O53" s="8">
        <v>8</v>
      </c>
      <c r="P53" s="8">
        <v>45</v>
      </c>
      <c r="Q53" s="8" t="s">
        <v>777</v>
      </c>
      <c r="R53" s="8" t="s">
        <v>778</v>
      </c>
      <c r="S53" s="8"/>
      <c r="T53" s="8" t="s">
        <v>776</v>
      </c>
      <c r="U53" s="8" t="s">
        <v>157</v>
      </c>
      <c r="V53" s="8" t="s">
        <v>158</v>
      </c>
      <c r="W53" s="8" t="s">
        <v>779</v>
      </c>
      <c r="X53" s="8" t="s">
        <v>780</v>
      </c>
      <c r="Y53" s="8" t="s">
        <v>157</v>
      </c>
      <c r="Z53" s="8" t="s">
        <v>781</v>
      </c>
    </row>
    <row r="54" spans="1:27" x14ac:dyDescent="0.55000000000000004">
      <c r="A54" s="8"/>
      <c r="B54" s="8" t="s">
        <v>1119</v>
      </c>
      <c r="C54" s="8" t="s">
        <v>807</v>
      </c>
      <c r="D54" s="8">
        <v>2008</v>
      </c>
      <c r="E54" s="11" t="s">
        <v>4908</v>
      </c>
      <c r="F54" s="8" t="s">
        <v>174</v>
      </c>
      <c r="G54" s="8" t="s">
        <v>811</v>
      </c>
      <c r="H54" s="8"/>
      <c r="I54" s="8" t="s">
        <v>808</v>
      </c>
      <c r="J54" s="8"/>
      <c r="K54" s="8"/>
      <c r="L54" s="8">
        <v>4492899</v>
      </c>
      <c r="M54" s="8">
        <v>249</v>
      </c>
      <c r="N54" s="8">
        <v>254</v>
      </c>
      <c r="O54" s="8">
        <v>6</v>
      </c>
      <c r="P54" s="8">
        <v>15</v>
      </c>
      <c r="Q54" s="8" t="s">
        <v>809</v>
      </c>
      <c r="R54" s="43" t="s">
        <v>810</v>
      </c>
      <c r="S54" s="8"/>
      <c r="T54" s="8" t="s">
        <v>811</v>
      </c>
      <c r="U54" s="8" t="s">
        <v>157</v>
      </c>
      <c r="V54" s="8" t="s">
        <v>158</v>
      </c>
      <c r="W54" s="8" t="s">
        <v>812</v>
      </c>
      <c r="X54" s="8" t="s">
        <v>813</v>
      </c>
      <c r="Y54" s="8" t="s">
        <v>157</v>
      </c>
      <c r="Z54" s="8" t="s">
        <v>814</v>
      </c>
    </row>
    <row r="55" spans="1:27" x14ac:dyDescent="0.55000000000000004">
      <c r="A55" s="8" t="s">
        <v>123</v>
      </c>
      <c r="B55" s="8" t="s">
        <v>4236</v>
      </c>
      <c r="C55" s="8" t="s">
        <v>125</v>
      </c>
      <c r="D55" s="8">
        <v>2008</v>
      </c>
      <c r="E55" s="11" t="s">
        <v>4908</v>
      </c>
      <c r="F55" s="8" t="s">
        <v>126</v>
      </c>
      <c r="G55" s="8"/>
      <c r="H55" s="8"/>
      <c r="I55" s="8" t="s">
        <v>127</v>
      </c>
      <c r="J55" s="8"/>
      <c r="K55" s="8"/>
      <c r="L55" s="8"/>
      <c r="M55" s="8">
        <v>44</v>
      </c>
      <c r="N55" s="8">
        <v>52</v>
      </c>
      <c r="O55" s="8">
        <v>9</v>
      </c>
      <c r="P55" s="8">
        <v>8</v>
      </c>
      <c r="Q55" s="8" t="s">
        <v>128</v>
      </c>
      <c r="R55" s="8" t="s">
        <v>129</v>
      </c>
      <c r="S55" s="8" t="s">
        <v>124</v>
      </c>
      <c r="T55" s="8"/>
      <c r="U55" s="8"/>
      <c r="V55" s="8" t="s">
        <v>130</v>
      </c>
      <c r="W55" s="8"/>
      <c r="X55" s="8" t="s">
        <v>131</v>
      </c>
      <c r="Y55" s="8" t="s">
        <v>157</v>
      </c>
      <c r="Z55" s="8" t="s">
        <v>132</v>
      </c>
    </row>
    <row r="56" spans="1:27" x14ac:dyDescent="0.55000000000000004">
      <c r="A56" s="8"/>
      <c r="B56" s="8" t="s">
        <v>974</v>
      </c>
      <c r="C56" s="8" t="s">
        <v>975</v>
      </c>
      <c r="D56" s="8">
        <v>2008</v>
      </c>
      <c r="E56" s="11" t="s">
        <v>4908</v>
      </c>
      <c r="F56" s="8" t="s">
        <v>568</v>
      </c>
      <c r="G56" s="8" t="s">
        <v>976</v>
      </c>
      <c r="H56" s="8"/>
      <c r="I56" s="8" t="s">
        <v>976</v>
      </c>
      <c r="J56" s="8"/>
      <c r="K56" s="8"/>
      <c r="L56" s="8">
        <v>4735654</v>
      </c>
      <c r="M56" s="8">
        <v>552</v>
      </c>
      <c r="N56" s="8">
        <v>557</v>
      </c>
      <c r="O56" s="8">
        <v>6</v>
      </c>
      <c r="P56" s="8">
        <v>7</v>
      </c>
      <c r="Q56" s="8" t="s">
        <v>977</v>
      </c>
      <c r="R56" s="8" t="s">
        <v>978</v>
      </c>
      <c r="S56" s="8"/>
      <c r="T56" s="8" t="s">
        <v>976</v>
      </c>
      <c r="U56" s="8" t="s">
        <v>157</v>
      </c>
      <c r="V56" s="8" t="s">
        <v>158</v>
      </c>
      <c r="W56" s="8" t="s">
        <v>979</v>
      </c>
      <c r="X56" s="8" t="s">
        <v>980</v>
      </c>
      <c r="Y56" s="8" t="s">
        <v>157</v>
      </c>
      <c r="Z56" s="8" t="s">
        <v>981</v>
      </c>
    </row>
    <row r="57" spans="1:27" x14ac:dyDescent="0.55000000000000004">
      <c r="A57" s="8" t="s">
        <v>4016</v>
      </c>
      <c r="B57" s="8" t="s">
        <v>1005</v>
      </c>
      <c r="C57" s="8" t="s">
        <v>1006</v>
      </c>
      <c r="D57" s="8">
        <v>2008</v>
      </c>
      <c r="E57" s="11" t="s">
        <v>4908</v>
      </c>
      <c r="F57" s="8" t="s">
        <v>3828</v>
      </c>
      <c r="G57" s="8" t="s">
        <v>1009</v>
      </c>
      <c r="H57" s="8"/>
      <c r="I57" s="8" t="s">
        <v>1007</v>
      </c>
      <c r="J57" s="8"/>
      <c r="K57" s="8"/>
      <c r="L57" s="8"/>
      <c r="M57" s="8">
        <v>651</v>
      </c>
      <c r="N57" s="8">
        <v>662</v>
      </c>
      <c r="O57" s="8">
        <v>12</v>
      </c>
      <c r="P57" s="8">
        <v>3</v>
      </c>
      <c r="Q57" s="8"/>
      <c r="R57" s="43" t="s">
        <v>1008</v>
      </c>
      <c r="S57" s="8"/>
      <c r="T57" s="8" t="s">
        <v>1009</v>
      </c>
      <c r="U57" s="8" t="s">
        <v>157</v>
      </c>
      <c r="V57" s="8" t="s">
        <v>158</v>
      </c>
      <c r="W57" s="8" t="s">
        <v>1010</v>
      </c>
      <c r="X57" s="8" t="s">
        <v>1011</v>
      </c>
      <c r="Y57" s="8" t="s">
        <v>157</v>
      </c>
      <c r="Z57" s="8" t="s">
        <v>1012</v>
      </c>
    </row>
    <row r="58" spans="1:27" x14ac:dyDescent="0.55000000000000004">
      <c r="A58" s="8"/>
      <c r="B58" s="8" t="s">
        <v>1119</v>
      </c>
      <c r="C58" s="8" t="s">
        <v>1134</v>
      </c>
      <c r="D58" s="8">
        <v>2008</v>
      </c>
      <c r="E58" s="11" t="s">
        <v>4908</v>
      </c>
      <c r="F58" s="8" t="s">
        <v>249</v>
      </c>
      <c r="G58" s="8" t="s">
        <v>1135</v>
      </c>
      <c r="H58" s="8"/>
      <c r="I58" s="8" t="s">
        <v>1135</v>
      </c>
      <c r="J58" s="8">
        <v>5</v>
      </c>
      <c r="K58" s="8"/>
      <c r="L58" s="8"/>
      <c r="M58" s="8">
        <v>2767</v>
      </c>
      <c r="N58" s="8">
        <v>2781</v>
      </c>
      <c r="O58" s="8">
        <v>15</v>
      </c>
      <c r="P58" s="8">
        <v>9</v>
      </c>
      <c r="Q58" s="8"/>
      <c r="R58" s="8" t="s">
        <v>1136</v>
      </c>
      <c r="S58" s="8"/>
      <c r="T58" s="8" t="s">
        <v>1135</v>
      </c>
      <c r="U58" s="8" t="s">
        <v>157</v>
      </c>
      <c r="V58" s="8" t="s">
        <v>158</v>
      </c>
      <c r="W58" s="8" t="s">
        <v>1137</v>
      </c>
      <c r="X58" s="8" t="s">
        <v>1138</v>
      </c>
      <c r="Y58" s="8" t="s">
        <v>157</v>
      </c>
      <c r="Z58" s="8" t="s">
        <v>1139</v>
      </c>
    </row>
    <row r="59" spans="1:27" x14ac:dyDescent="0.55000000000000004">
      <c r="A59" s="8" t="s">
        <v>4802</v>
      </c>
      <c r="B59" s="8" t="s">
        <v>4796</v>
      </c>
      <c r="C59" s="8" t="s">
        <v>4795</v>
      </c>
      <c r="D59" s="8">
        <v>2008</v>
      </c>
      <c r="E59" s="8" t="s">
        <v>188</v>
      </c>
      <c r="F59" s="8" t="s">
        <v>4797</v>
      </c>
      <c r="G59" s="8"/>
      <c r="H59" s="8"/>
      <c r="I59" s="8" t="s">
        <v>4797</v>
      </c>
      <c r="J59" s="8">
        <v>14</v>
      </c>
      <c r="K59" s="8">
        <v>4</v>
      </c>
      <c r="L59" s="8"/>
      <c r="M59" s="8">
        <v>303</v>
      </c>
      <c r="N59" s="8">
        <v>316</v>
      </c>
      <c r="O59" s="8">
        <f>N59-M59+1</f>
        <v>14</v>
      </c>
      <c r="P59" s="8">
        <v>7</v>
      </c>
      <c r="Q59" s="8" t="s">
        <v>4799</v>
      </c>
      <c r="R59" s="8" t="s">
        <v>4798</v>
      </c>
      <c r="S59" s="8"/>
      <c r="T59" s="8"/>
      <c r="U59" s="8" t="s">
        <v>157</v>
      </c>
      <c r="V59" s="11" t="s">
        <v>188</v>
      </c>
      <c r="W59" s="8" t="s">
        <v>4800</v>
      </c>
      <c r="X59" s="8" t="s">
        <v>4803</v>
      </c>
      <c r="Y59" s="8" t="s">
        <v>157</v>
      </c>
      <c r="Z59" s="8" t="s">
        <v>4801</v>
      </c>
    </row>
    <row r="60" spans="1:27" x14ac:dyDescent="0.55000000000000004">
      <c r="A60" s="8"/>
      <c r="B60" s="8" t="s">
        <v>1361</v>
      </c>
      <c r="C60" s="8" t="s">
        <v>1362</v>
      </c>
      <c r="D60" s="8">
        <v>2008</v>
      </c>
      <c r="E60" s="8" t="s">
        <v>188</v>
      </c>
      <c r="F60" s="8" t="s">
        <v>1363</v>
      </c>
      <c r="G60" s="8"/>
      <c r="H60" s="8" t="s">
        <v>1363</v>
      </c>
      <c r="I60" s="8" t="s">
        <v>1363</v>
      </c>
      <c r="J60" s="8">
        <v>114</v>
      </c>
      <c r="K60" s="8">
        <v>1865</v>
      </c>
      <c r="L60" s="8"/>
      <c r="M60" s="8">
        <v>20</v>
      </c>
      <c r="N60" s="8">
        <v>22</v>
      </c>
      <c r="O60" s="8">
        <v>3</v>
      </c>
      <c r="P60" s="8">
        <v>2</v>
      </c>
      <c r="Q60" s="8"/>
      <c r="R60" s="43" t="s">
        <v>1364</v>
      </c>
      <c r="S60" s="8"/>
      <c r="T60" s="8"/>
      <c r="U60" s="8" t="s">
        <v>157</v>
      </c>
      <c r="V60" s="8" t="s">
        <v>188</v>
      </c>
      <c r="W60" s="8"/>
      <c r="X60" s="8" t="s">
        <v>1365</v>
      </c>
      <c r="Y60" s="8" t="s">
        <v>157</v>
      </c>
      <c r="Z60" s="8" t="s">
        <v>1366</v>
      </c>
    </row>
    <row r="61" spans="1:27" x14ac:dyDescent="0.55000000000000004">
      <c r="A61" s="8" t="s">
        <v>4043</v>
      </c>
      <c r="B61" s="8" t="s">
        <v>1396</v>
      </c>
      <c r="C61" s="8" t="s">
        <v>1397</v>
      </c>
      <c r="D61" s="8">
        <v>2008</v>
      </c>
      <c r="E61" s="11" t="s">
        <v>4908</v>
      </c>
      <c r="F61" s="8" t="s">
        <v>1398</v>
      </c>
      <c r="G61" s="8" t="s">
        <v>1399</v>
      </c>
      <c r="H61" s="8"/>
      <c r="I61" s="8" t="s">
        <v>1399</v>
      </c>
      <c r="J61" s="8">
        <v>1</v>
      </c>
      <c r="K61" s="8"/>
      <c r="L61" s="8">
        <v>4670435</v>
      </c>
      <c r="M61" s="8">
        <v>626</v>
      </c>
      <c r="N61" s="8">
        <v>631</v>
      </c>
      <c r="O61" s="8">
        <v>6</v>
      </c>
      <c r="P61" s="8">
        <v>5</v>
      </c>
      <c r="Q61" s="8" t="s">
        <v>1400</v>
      </c>
      <c r="R61" s="8" t="s">
        <v>1401</v>
      </c>
      <c r="S61" s="8"/>
      <c r="T61" s="8" t="s">
        <v>1399</v>
      </c>
      <c r="U61" s="8" t="s">
        <v>157</v>
      </c>
      <c r="V61" s="8" t="s">
        <v>158</v>
      </c>
      <c r="W61" s="8" t="s">
        <v>1402</v>
      </c>
      <c r="X61" s="8" t="s">
        <v>1403</v>
      </c>
      <c r="Y61" s="8" t="s">
        <v>157</v>
      </c>
      <c r="Z61" s="8" t="s">
        <v>1404</v>
      </c>
    </row>
    <row r="62" spans="1:27" x14ac:dyDescent="0.55000000000000004">
      <c r="A62" s="8"/>
      <c r="B62" s="8" t="s">
        <v>1281</v>
      </c>
      <c r="C62" s="8" t="s">
        <v>1474</v>
      </c>
      <c r="D62" s="8">
        <v>2008</v>
      </c>
      <c r="E62" s="11" t="s">
        <v>4908</v>
      </c>
      <c r="F62" s="8" t="s">
        <v>249</v>
      </c>
      <c r="G62" s="8" t="s">
        <v>1135</v>
      </c>
      <c r="H62" s="8"/>
      <c r="I62" s="8" t="s">
        <v>1135</v>
      </c>
      <c r="J62" s="8">
        <v>4</v>
      </c>
      <c r="K62" s="8"/>
      <c r="L62" s="8"/>
      <c r="M62" s="8">
        <v>2123</v>
      </c>
      <c r="N62" s="8">
        <v>2137</v>
      </c>
      <c r="O62" s="8">
        <v>15</v>
      </c>
      <c r="P62" s="8">
        <v>5</v>
      </c>
      <c r="Q62" s="8"/>
      <c r="R62" s="8" t="s">
        <v>1475</v>
      </c>
      <c r="S62" s="8"/>
      <c r="T62" s="8" t="s">
        <v>1135</v>
      </c>
      <c r="U62" s="8" t="s">
        <v>157</v>
      </c>
      <c r="V62" s="8" t="s">
        <v>158</v>
      </c>
      <c r="W62" s="8" t="s">
        <v>1476</v>
      </c>
      <c r="X62" s="8" t="s">
        <v>1477</v>
      </c>
      <c r="Y62" s="8" t="s">
        <v>157</v>
      </c>
      <c r="Z62" s="8" t="s">
        <v>1478</v>
      </c>
      <c r="AA62" s="8"/>
    </row>
    <row r="63" spans="1:27" x14ac:dyDescent="0.55000000000000004">
      <c r="A63" s="8" t="s">
        <v>1509</v>
      </c>
      <c r="B63" s="8" t="s">
        <v>1510</v>
      </c>
      <c r="C63" s="8" t="s">
        <v>1511</v>
      </c>
      <c r="D63" s="8">
        <v>2008</v>
      </c>
      <c r="E63" s="11" t="s">
        <v>4908</v>
      </c>
      <c r="F63" s="8" t="s">
        <v>1829</v>
      </c>
      <c r="G63" s="8" t="s">
        <v>1515</v>
      </c>
      <c r="H63" s="8" t="s">
        <v>3853</v>
      </c>
      <c r="I63" s="8" t="s">
        <v>1512</v>
      </c>
      <c r="J63" s="8"/>
      <c r="K63" s="8"/>
      <c r="L63" s="8">
        <v>4925842</v>
      </c>
      <c r="M63" s="8"/>
      <c r="N63" s="8"/>
      <c r="O63" s="8"/>
      <c r="P63" s="8">
        <v>1</v>
      </c>
      <c r="Q63" s="8" t="s">
        <v>1513</v>
      </c>
      <c r="R63" s="8" t="s">
        <v>1514</v>
      </c>
      <c r="S63" s="8"/>
      <c r="T63" s="8" t="s">
        <v>1515</v>
      </c>
      <c r="U63" s="8" t="s">
        <v>157</v>
      </c>
      <c r="V63" s="8" t="s">
        <v>158</v>
      </c>
      <c r="W63" s="8" t="s">
        <v>1516</v>
      </c>
      <c r="X63" s="8" t="s">
        <v>1517</v>
      </c>
      <c r="Y63" s="8" t="s">
        <v>157</v>
      </c>
      <c r="Z63" s="8" t="s">
        <v>1518</v>
      </c>
    </row>
    <row r="64" spans="1:27" x14ac:dyDescent="0.55000000000000004">
      <c r="A64" s="8"/>
      <c r="B64" s="19" t="s">
        <v>4233</v>
      </c>
      <c r="C64" s="19" t="s">
        <v>58</v>
      </c>
      <c r="D64" s="19">
        <v>2008</v>
      </c>
      <c r="E64" s="11" t="s">
        <v>188</v>
      </c>
      <c r="F64" s="19" t="s">
        <v>59</v>
      </c>
      <c r="G64" s="8"/>
      <c r="H64" s="19"/>
      <c r="I64" s="19" t="s">
        <v>59</v>
      </c>
      <c r="J64" s="19" t="s">
        <v>60</v>
      </c>
      <c r="K64" s="19" t="s">
        <v>61</v>
      </c>
      <c r="L64" s="8"/>
      <c r="M64" s="8"/>
      <c r="N64" s="8"/>
      <c r="O64" s="8">
        <v>4</v>
      </c>
      <c r="P64" s="8">
        <v>3</v>
      </c>
      <c r="Q64" s="8"/>
      <c r="R64" s="47" t="s">
        <v>62</v>
      </c>
      <c r="S64" s="8"/>
      <c r="T64" s="8"/>
      <c r="U64" s="8"/>
      <c r="V64" s="11" t="s">
        <v>27</v>
      </c>
      <c r="W64" s="8"/>
      <c r="X64" s="8"/>
      <c r="Y64" s="8" t="s">
        <v>5980</v>
      </c>
      <c r="Z64" s="8" t="s">
        <v>4288</v>
      </c>
    </row>
    <row r="65" spans="1:27" x14ac:dyDescent="0.55000000000000004">
      <c r="A65" s="8"/>
      <c r="B65" s="8" t="s">
        <v>2049</v>
      </c>
      <c r="C65" s="8" t="s">
        <v>2050</v>
      </c>
      <c r="D65" s="8">
        <v>2008</v>
      </c>
      <c r="E65" s="11" t="s">
        <v>4908</v>
      </c>
      <c r="F65" s="8" t="s">
        <v>2051</v>
      </c>
      <c r="G65" s="8" t="s">
        <v>2055</v>
      </c>
      <c r="H65" s="8"/>
      <c r="I65" s="8" t="s">
        <v>2052</v>
      </c>
      <c r="J65" s="8"/>
      <c r="K65" s="8"/>
      <c r="L65" s="8">
        <v>4641225</v>
      </c>
      <c r="M65" s="8">
        <v>1</v>
      </c>
      <c r="N65" s="8">
        <v>6</v>
      </c>
      <c r="O65" s="8">
        <v>6</v>
      </c>
      <c r="P65" s="8">
        <v>32</v>
      </c>
      <c r="Q65" s="8" t="s">
        <v>2053</v>
      </c>
      <c r="R65" s="43" t="s">
        <v>2054</v>
      </c>
      <c r="S65" s="8"/>
      <c r="T65" s="8" t="s">
        <v>2055</v>
      </c>
      <c r="U65" s="8" t="s">
        <v>157</v>
      </c>
      <c r="V65" s="8" t="s">
        <v>158</v>
      </c>
      <c r="W65" s="8" t="s">
        <v>296</v>
      </c>
      <c r="X65" s="8" t="s">
        <v>2056</v>
      </c>
      <c r="Y65" s="8" t="s">
        <v>157</v>
      </c>
      <c r="Z65" s="8" t="s">
        <v>2057</v>
      </c>
    </row>
    <row r="66" spans="1:27" x14ac:dyDescent="0.55000000000000004">
      <c r="A66" s="8"/>
      <c r="B66" s="8" t="s">
        <v>2133</v>
      </c>
      <c r="C66" s="8" t="s">
        <v>2134</v>
      </c>
      <c r="D66" s="8">
        <v>2008</v>
      </c>
      <c r="E66" s="11" t="s">
        <v>4908</v>
      </c>
      <c r="F66" s="8" t="s">
        <v>40</v>
      </c>
      <c r="G66" s="8" t="s">
        <v>2138</v>
      </c>
      <c r="H66" s="8"/>
      <c r="I66" s="8" t="s">
        <v>2135</v>
      </c>
      <c r="J66" s="8"/>
      <c r="K66" s="8"/>
      <c r="L66" s="8">
        <v>4641446</v>
      </c>
      <c r="M66" s="8">
        <v>203</v>
      </c>
      <c r="N66" s="8">
        <v>208</v>
      </c>
      <c r="O66" s="8">
        <v>6</v>
      </c>
      <c r="P66" s="8">
        <v>33</v>
      </c>
      <c r="Q66" s="8" t="s">
        <v>2136</v>
      </c>
      <c r="R66" s="43" t="s">
        <v>2137</v>
      </c>
      <c r="S66" s="8"/>
      <c r="T66" s="8" t="s">
        <v>2138</v>
      </c>
      <c r="U66" s="8" t="s">
        <v>157</v>
      </c>
      <c r="V66" s="8" t="s">
        <v>158</v>
      </c>
      <c r="W66" s="8" t="s">
        <v>2139</v>
      </c>
      <c r="X66" s="8" t="s">
        <v>2140</v>
      </c>
      <c r="Y66" s="8" t="s">
        <v>157</v>
      </c>
      <c r="Z66" s="8" t="s">
        <v>2141</v>
      </c>
    </row>
    <row r="67" spans="1:27" x14ac:dyDescent="0.55000000000000004">
      <c r="A67" s="8" t="s">
        <v>4100</v>
      </c>
      <c r="B67" s="8" t="s">
        <v>401</v>
      </c>
      <c r="C67" s="8" t="s">
        <v>2218</v>
      </c>
      <c r="D67" s="8">
        <v>2008</v>
      </c>
      <c r="E67" s="8" t="s">
        <v>188</v>
      </c>
      <c r="F67" s="8" t="s">
        <v>2219</v>
      </c>
      <c r="G67" s="8"/>
      <c r="H67" s="8"/>
      <c r="I67" s="8" t="s">
        <v>2219</v>
      </c>
      <c r="J67" s="8">
        <v>3</v>
      </c>
      <c r="K67" s="8">
        <v>6</v>
      </c>
      <c r="L67" s="8"/>
      <c r="M67" s="8">
        <v>57</v>
      </c>
      <c r="N67" s="8">
        <v>68</v>
      </c>
      <c r="O67" s="8">
        <v>12</v>
      </c>
      <c r="P67" s="8">
        <v>64</v>
      </c>
      <c r="Q67" s="8"/>
      <c r="R67" s="43" t="s">
        <v>2220</v>
      </c>
      <c r="S67" s="8"/>
      <c r="T67" s="8"/>
      <c r="U67" s="8" t="s">
        <v>157</v>
      </c>
      <c r="V67" s="8" t="s">
        <v>188</v>
      </c>
      <c r="W67" s="8" t="s">
        <v>2221</v>
      </c>
      <c r="X67" s="8" t="s">
        <v>2222</v>
      </c>
      <c r="Y67" s="8" t="s">
        <v>157</v>
      </c>
      <c r="Z67" s="8" t="s">
        <v>2223</v>
      </c>
      <c r="AA67" s="8"/>
    </row>
    <row r="68" spans="1:27" x14ac:dyDescent="0.55000000000000004">
      <c r="A68" s="8" t="s">
        <v>2240</v>
      </c>
      <c r="B68" s="8" t="s">
        <v>2241</v>
      </c>
      <c r="C68" s="8" t="s">
        <v>2242</v>
      </c>
      <c r="D68" s="8">
        <v>2008</v>
      </c>
      <c r="E68" s="8" t="s">
        <v>188</v>
      </c>
      <c r="F68" s="8" t="s">
        <v>499</v>
      </c>
      <c r="G68" s="8"/>
      <c r="H68" s="8"/>
      <c r="I68" s="8" t="s">
        <v>499</v>
      </c>
      <c r="J68" s="8">
        <v>11</v>
      </c>
      <c r="K68" s="8">
        <v>3</v>
      </c>
      <c r="L68" s="8"/>
      <c r="M68" s="8">
        <v>203</v>
      </c>
      <c r="N68" s="8">
        <v>220</v>
      </c>
      <c r="O68" s="8">
        <f>N68-M68+1</f>
        <v>18</v>
      </c>
      <c r="P68" s="8">
        <v>25</v>
      </c>
      <c r="Q68" s="8" t="s">
        <v>2243</v>
      </c>
      <c r="R68" s="8" t="s">
        <v>2244</v>
      </c>
      <c r="S68" s="8"/>
      <c r="T68" s="8"/>
      <c r="U68" s="8" t="s">
        <v>157</v>
      </c>
      <c r="V68" s="8" t="s">
        <v>188</v>
      </c>
      <c r="W68" s="8" t="s">
        <v>2245</v>
      </c>
      <c r="X68" s="8" t="s">
        <v>2246</v>
      </c>
      <c r="Y68" s="8" t="s">
        <v>157</v>
      </c>
      <c r="Z68" s="8" t="s">
        <v>2247</v>
      </c>
    </row>
    <row r="69" spans="1:27" x14ac:dyDescent="0.55000000000000004">
      <c r="A69" s="8" t="s">
        <v>4103</v>
      </c>
      <c r="B69" s="8" t="s">
        <v>4895</v>
      </c>
      <c r="C69" s="8" t="s">
        <v>2259</v>
      </c>
      <c r="D69" s="8">
        <v>2008</v>
      </c>
      <c r="E69" s="11" t="s">
        <v>4908</v>
      </c>
      <c r="F69" s="8" t="s">
        <v>3879</v>
      </c>
      <c r="G69" s="8" t="s">
        <v>2263</v>
      </c>
      <c r="H69" s="8"/>
      <c r="I69" s="8" t="s">
        <v>2260</v>
      </c>
      <c r="J69" s="8">
        <v>3</v>
      </c>
      <c r="K69" s="8"/>
      <c r="L69" s="8"/>
      <c r="M69" s="8">
        <v>197</v>
      </c>
      <c r="N69" s="8">
        <v>205</v>
      </c>
      <c r="O69" s="8">
        <v>9</v>
      </c>
      <c r="P69" s="8">
        <v>67</v>
      </c>
      <c r="Q69" s="8" t="s">
        <v>2261</v>
      </c>
      <c r="R69" s="8" t="s">
        <v>2262</v>
      </c>
      <c r="S69" s="8"/>
      <c r="T69" s="8" t="s">
        <v>2263</v>
      </c>
      <c r="U69" s="8" t="s">
        <v>157</v>
      </c>
      <c r="V69" s="8" t="s">
        <v>158</v>
      </c>
      <c r="W69" s="8" t="s">
        <v>2264</v>
      </c>
      <c r="X69" s="8" t="s">
        <v>2265</v>
      </c>
      <c r="Y69" s="8" t="s">
        <v>157</v>
      </c>
      <c r="Z69" s="8" t="s">
        <v>2266</v>
      </c>
    </row>
    <row r="70" spans="1:27" x14ac:dyDescent="0.55000000000000004">
      <c r="A70" s="8" t="s">
        <v>4112</v>
      </c>
      <c r="B70" s="8" t="s">
        <v>2357</v>
      </c>
      <c r="C70" s="8" t="s">
        <v>2358</v>
      </c>
      <c r="D70" s="8">
        <v>2008</v>
      </c>
      <c r="E70" s="11" t="s">
        <v>4908</v>
      </c>
      <c r="F70" s="8" t="s">
        <v>1064</v>
      </c>
      <c r="G70" s="8" t="s">
        <v>2360</v>
      </c>
      <c r="H70" s="8" t="s">
        <v>3883</v>
      </c>
      <c r="I70" s="8" t="s">
        <v>1406</v>
      </c>
      <c r="J70" s="8">
        <v>503</v>
      </c>
      <c r="K70" s="8"/>
      <c r="L70" s="8"/>
      <c r="M70" s="8">
        <v>115</v>
      </c>
      <c r="N70" s="8">
        <v>128</v>
      </c>
      <c r="O70" s="8">
        <v>14</v>
      </c>
      <c r="P70" s="8">
        <v>5</v>
      </c>
      <c r="Q70" s="8"/>
      <c r="R70" s="43" t="s">
        <v>2359</v>
      </c>
      <c r="S70" s="8"/>
      <c r="T70" s="8" t="s">
        <v>2360</v>
      </c>
      <c r="U70" s="8" t="s">
        <v>157</v>
      </c>
      <c r="V70" s="8" t="s">
        <v>158</v>
      </c>
      <c r="W70" s="8" t="s">
        <v>2361</v>
      </c>
      <c r="X70" s="8" t="s">
        <v>2362</v>
      </c>
      <c r="Y70" s="8" t="s">
        <v>157</v>
      </c>
      <c r="Z70" s="8" t="s">
        <v>2363</v>
      </c>
    </row>
    <row r="71" spans="1:27" x14ac:dyDescent="0.55000000000000004">
      <c r="A71" s="8" t="s">
        <v>4116</v>
      </c>
      <c r="B71" s="8" t="s">
        <v>4896</v>
      </c>
      <c r="C71" s="8" t="s">
        <v>2419</v>
      </c>
      <c r="D71" s="8">
        <v>2008</v>
      </c>
      <c r="E71" s="11" t="s">
        <v>4908</v>
      </c>
      <c r="F71" s="8" t="s">
        <v>3799</v>
      </c>
      <c r="G71" s="8" t="s">
        <v>2423</v>
      </c>
      <c r="H71" s="8"/>
      <c r="I71" s="8" t="s">
        <v>2420</v>
      </c>
      <c r="J71" s="8">
        <v>3</v>
      </c>
      <c r="K71" s="8" t="s">
        <v>195</v>
      </c>
      <c r="L71" s="8"/>
      <c r="M71" s="8">
        <v>943</v>
      </c>
      <c r="N71" s="8">
        <v>955</v>
      </c>
      <c r="O71" s="8">
        <v>13</v>
      </c>
      <c r="P71" s="8">
        <v>12</v>
      </c>
      <c r="Q71" s="8" t="s">
        <v>2421</v>
      </c>
      <c r="R71" s="8" t="s">
        <v>2422</v>
      </c>
      <c r="S71" s="8"/>
      <c r="T71" s="8" t="s">
        <v>2423</v>
      </c>
      <c r="U71" s="8" t="s">
        <v>157</v>
      </c>
      <c r="V71" s="8" t="s">
        <v>158</v>
      </c>
      <c r="W71" s="8" t="s">
        <v>2424</v>
      </c>
      <c r="X71" s="8" t="s">
        <v>2425</v>
      </c>
      <c r="Y71" s="8" t="s">
        <v>157</v>
      </c>
      <c r="Z71" s="8" t="s">
        <v>2426</v>
      </c>
    </row>
    <row r="72" spans="1:27" x14ac:dyDescent="0.55000000000000004">
      <c r="A72" s="8"/>
      <c r="B72" s="8" t="s">
        <v>2603</v>
      </c>
      <c r="C72" s="8" t="s">
        <v>2604</v>
      </c>
      <c r="D72" s="8">
        <v>2008</v>
      </c>
      <c r="E72" s="11" t="s">
        <v>4908</v>
      </c>
      <c r="F72" s="8" t="s">
        <v>249</v>
      </c>
      <c r="G72" s="8" t="s">
        <v>1135</v>
      </c>
      <c r="H72" s="8"/>
      <c r="I72" s="8" t="s">
        <v>1135</v>
      </c>
      <c r="J72" s="8">
        <v>2</v>
      </c>
      <c r="K72" s="8"/>
      <c r="L72" s="8"/>
      <c r="M72" s="8">
        <v>1025</v>
      </c>
      <c r="N72" s="8">
        <v>1039</v>
      </c>
      <c r="O72" s="8">
        <v>15</v>
      </c>
      <c r="P72" s="8"/>
      <c r="Q72" s="8"/>
      <c r="R72" s="8" t="s">
        <v>2605</v>
      </c>
      <c r="S72" s="8"/>
      <c r="T72" s="8" t="s">
        <v>1135</v>
      </c>
      <c r="U72" s="8" t="s">
        <v>157</v>
      </c>
      <c r="V72" s="8" t="s">
        <v>158</v>
      </c>
      <c r="W72" s="8" t="s">
        <v>1924</v>
      </c>
      <c r="X72" s="8" t="s">
        <v>2606</v>
      </c>
      <c r="Y72" s="8" t="s">
        <v>157</v>
      </c>
      <c r="Z72" s="8" t="s">
        <v>2607</v>
      </c>
    </row>
    <row r="73" spans="1:27" x14ac:dyDescent="0.55000000000000004">
      <c r="A73" s="8"/>
      <c r="B73" s="8" t="s">
        <v>2715</v>
      </c>
      <c r="C73" s="8" t="s">
        <v>2716</v>
      </c>
      <c r="D73" s="8">
        <v>2008</v>
      </c>
      <c r="E73" s="11" t="s">
        <v>4908</v>
      </c>
      <c r="F73" s="8" t="s">
        <v>3897</v>
      </c>
      <c r="G73" s="8" t="s">
        <v>2717</v>
      </c>
      <c r="H73" s="8"/>
      <c r="I73" s="8" t="s">
        <v>2717</v>
      </c>
      <c r="J73" s="8"/>
      <c r="K73" s="8"/>
      <c r="L73" s="8" t="s">
        <v>2718</v>
      </c>
      <c r="M73" s="8"/>
      <c r="N73" s="8"/>
      <c r="O73" s="8">
        <v>10</v>
      </c>
      <c r="P73" s="8"/>
      <c r="Q73" s="8"/>
      <c r="R73" s="43" t="s">
        <v>2719</v>
      </c>
      <c r="S73" s="8"/>
      <c r="T73" s="8" t="s">
        <v>2717</v>
      </c>
      <c r="U73" s="8" t="s">
        <v>157</v>
      </c>
      <c r="V73" s="8" t="s">
        <v>158</v>
      </c>
      <c r="W73" s="8" t="s">
        <v>2720</v>
      </c>
      <c r="X73" s="8" t="s">
        <v>2721</v>
      </c>
      <c r="Y73" s="8" t="s">
        <v>157</v>
      </c>
      <c r="Z73" s="8" t="s">
        <v>2722</v>
      </c>
    </row>
    <row r="74" spans="1:27" x14ac:dyDescent="0.55000000000000004">
      <c r="A74" s="8"/>
      <c r="B74" s="8" t="s">
        <v>2919</v>
      </c>
      <c r="C74" s="8" t="s">
        <v>2920</v>
      </c>
      <c r="D74" s="8">
        <v>2008</v>
      </c>
      <c r="E74" s="11" t="s">
        <v>4908</v>
      </c>
      <c r="F74" s="8" t="s">
        <v>3910</v>
      </c>
      <c r="G74" s="8" t="s">
        <v>2923</v>
      </c>
      <c r="H74" s="8"/>
      <c r="I74" s="8" t="s">
        <v>2921</v>
      </c>
      <c r="J74" s="8">
        <v>2</v>
      </c>
      <c r="K74" s="8"/>
      <c r="L74" s="8"/>
      <c r="M74" s="8">
        <v>1547</v>
      </c>
      <c r="N74" s="8">
        <v>1554</v>
      </c>
      <c r="O74" s="8">
        <v>8</v>
      </c>
      <c r="P74" s="8">
        <v>2</v>
      </c>
      <c r="Q74" s="8"/>
      <c r="R74" s="43" t="s">
        <v>2922</v>
      </c>
      <c r="S74" s="8"/>
      <c r="T74" s="8" t="s">
        <v>2923</v>
      </c>
      <c r="U74" s="8" t="s">
        <v>157</v>
      </c>
      <c r="V74" s="8" t="s">
        <v>158</v>
      </c>
      <c r="W74" s="8" t="s">
        <v>2924</v>
      </c>
      <c r="X74" s="8" t="s">
        <v>2925</v>
      </c>
      <c r="Y74" s="8" t="s">
        <v>157</v>
      </c>
      <c r="Z74" s="8" t="s">
        <v>2926</v>
      </c>
    </row>
    <row r="75" spans="1:27" x14ac:dyDescent="0.55000000000000004">
      <c r="A75" s="8"/>
      <c r="B75" s="8" t="s">
        <v>3131</v>
      </c>
      <c r="C75" s="8" t="s">
        <v>3132</v>
      </c>
      <c r="D75" s="8">
        <v>2008</v>
      </c>
      <c r="E75" s="11" t="s">
        <v>4908</v>
      </c>
      <c r="F75" s="8" t="s">
        <v>3885</v>
      </c>
      <c r="G75" s="8" t="s">
        <v>3135</v>
      </c>
      <c r="H75" s="8" t="s">
        <v>3886</v>
      </c>
      <c r="I75" s="8" t="s">
        <v>2398</v>
      </c>
      <c r="J75" s="8"/>
      <c r="K75" s="8" t="s">
        <v>3133</v>
      </c>
      <c r="L75" s="8"/>
      <c r="M75" s="8"/>
      <c r="N75" s="8"/>
      <c r="O75" s="8">
        <v>9</v>
      </c>
      <c r="P75" s="8"/>
      <c r="Q75" s="8" t="s">
        <v>4312</v>
      </c>
      <c r="R75" s="43" t="s">
        <v>3134</v>
      </c>
      <c r="S75" s="8"/>
      <c r="T75" s="8" t="s">
        <v>3135</v>
      </c>
      <c r="U75" s="8" t="s">
        <v>157</v>
      </c>
      <c r="V75" s="8" t="s">
        <v>158</v>
      </c>
      <c r="W75" s="8" t="s">
        <v>3136</v>
      </c>
      <c r="X75" s="8" t="s">
        <v>3137</v>
      </c>
      <c r="Y75" s="8" t="s">
        <v>157</v>
      </c>
      <c r="Z75" s="8" t="s">
        <v>3138</v>
      </c>
    </row>
    <row r="76" spans="1:27" x14ac:dyDescent="0.55000000000000004">
      <c r="A76" s="8"/>
      <c r="B76" s="8" t="s">
        <v>1827</v>
      </c>
      <c r="C76" s="8" t="s">
        <v>3471</v>
      </c>
      <c r="D76" s="8">
        <v>2008</v>
      </c>
      <c r="E76" s="11" t="s">
        <v>4908</v>
      </c>
      <c r="F76" s="8" t="s">
        <v>3910</v>
      </c>
      <c r="G76" s="8" t="s">
        <v>2923</v>
      </c>
      <c r="H76" s="8"/>
      <c r="I76" s="8" t="s">
        <v>2921</v>
      </c>
      <c r="J76" s="8">
        <v>3</v>
      </c>
      <c r="K76" s="8"/>
      <c r="L76" s="8"/>
      <c r="M76" s="8">
        <v>2259</v>
      </c>
      <c r="N76" s="8">
        <v>2266</v>
      </c>
      <c r="O76" s="8">
        <v>8</v>
      </c>
      <c r="P76" s="8">
        <v>16</v>
      </c>
      <c r="Q76" s="8"/>
      <c r="R76" s="43" t="s">
        <v>3472</v>
      </c>
      <c r="S76" s="8"/>
      <c r="T76" s="8" t="s">
        <v>2923</v>
      </c>
      <c r="U76" s="8" t="s">
        <v>157</v>
      </c>
      <c r="V76" s="8" t="s">
        <v>158</v>
      </c>
      <c r="W76" s="8" t="s">
        <v>3473</v>
      </c>
      <c r="X76" s="8" t="s">
        <v>3474</v>
      </c>
      <c r="Y76" s="8" t="s">
        <v>157</v>
      </c>
      <c r="Z76" s="8" t="s">
        <v>3475</v>
      </c>
      <c r="AA76" s="8"/>
    </row>
    <row r="77" spans="1:27" x14ac:dyDescent="0.55000000000000004">
      <c r="A77" s="8" t="s">
        <v>4206</v>
      </c>
      <c r="B77" s="8" t="s">
        <v>3505</v>
      </c>
      <c r="C77" s="8" t="s">
        <v>3506</v>
      </c>
      <c r="D77" s="8">
        <v>2008</v>
      </c>
      <c r="E77" s="11" t="s">
        <v>4908</v>
      </c>
      <c r="F77" s="8" t="s">
        <v>4804</v>
      </c>
      <c r="G77" s="8" t="s">
        <v>3510</v>
      </c>
      <c r="H77" s="8"/>
      <c r="I77" s="8" t="s">
        <v>3507</v>
      </c>
      <c r="J77" s="8"/>
      <c r="K77" s="8"/>
      <c r="L77" s="8">
        <v>1370813</v>
      </c>
      <c r="M77" s="8">
        <v>1</v>
      </c>
      <c r="N77" s="8">
        <v>7</v>
      </c>
      <c r="O77" s="8">
        <v>7</v>
      </c>
      <c r="P77" s="8">
        <v>10</v>
      </c>
      <c r="Q77" s="8" t="s">
        <v>3508</v>
      </c>
      <c r="R77" s="43" t="s">
        <v>3509</v>
      </c>
      <c r="S77" s="8" t="s">
        <v>167</v>
      </c>
      <c r="T77" s="8" t="s">
        <v>3510</v>
      </c>
      <c r="U77" s="8" t="s">
        <v>157</v>
      </c>
      <c r="V77" s="8" t="s">
        <v>158</v>
      </c>
      <c r="W77" s="8" t="s">
        <v>3511</v>
      </c>
      <c r="X77" s="8" t="s">
        <v>3512</v>
      </c>
      <c r="Y77" s="8" t="s">
        <v>157</v>
      </c>
      <c r="Z77" s="8" t="s">
        <v>3513</v>
      </c>
    </row>
    <row r="78" spans="1:27" x14ac:dyDescent="0.55000000000000004">
      <c r="A78" s="8"/>
      <c r="B78" s="8" t="s">
        <v>3603</v>
      </c>
      <c r="C78" s="8" t="s">
        <v>3604</v>
      </c>
      <c r="D78" s="8">
        <v>2008</v>
      </c>
      <c r="E78" s="11" t="s">
        <v>4908</v>
      </c>
      <c r="F78" s="8" t="s">
        <v>265</v>
      </c>
      <c r="G78" s="8" t="s">
        <v>3607</v>
      </c>
      <c r="H78" s="8"/>
      <c r="I78" s="8" t="s">
        <v>266</v>
      </c>
      <c r="J78" s="8"/>
      <c r="K78" s="8"/>
      <c r="L78" s="8">
        <v>4736341</v>
      </c>
      <c r="M78" s="8">
        <v>2350</v>
      </c>
      <c r="N78" s="8">
        <v>2352</v>
      </c>
      <c r="O78" s="8">
        <v>3</v>
      </c>
      <c r="P78" s="8">
        <v>35</v>
      </c>
      <c r="Q78" s="8" t="s">
        <v>3605</v>
      </c>
      <c r="R78" s="43" t="s">
        <v>3606</v>
      </c>
      <c r="S78" s="8"/>
      <c r="T78" s="8" t="s">
        <v>3607</v>
      </c>
      <c r="U78" s="8" t="s">
        <v>157</v>
      </c>
      <c r="V78" s="8" t="s">
        <v>158</v>
      </c>
      <c r="W78" s="8" t="s">
        <v>3608</v>
      </c>
      <c r="X78" s="8" t="s">
        <v>3609</v>
      </c>
      <c r="Y78" s="8" t="s">
        <v>157</v>
      </c>
      <c r="Z78" s="8" t="s">
        <v>3610</v>
      </c>
    </row>
    <row r="79" spans="1:27" x14ac:dyDescent="0.55000000000000004">
      <c r="A79" s="8"/>
      <c r="B79" s="8" t="s">
        <v>3619</v>
      </c>
      <c r="C79" s="8" t="s">
        <v>3620</v>
      </c>
      <c r="D79" s="8">
        <v>2008</v>
      </c>
      <c r="E79" s="11" t="s">
        <v>4908</v>
      </c>
      <c r="F79" s="8" t="s">
        <v>249</v>
      </c>
      <c r="G79" s="8" t="s">
        <v>1135</v>
      </c>
      <c r="H79" s="8"/>
      <c r="I79" s="8" t="s">
        <v>1135</v>
      </c>
      <c r="J79" s="8">
        <v>4</v>
      </c>
      <c r="K79" s="8"/>
      <c r="L79" s="8"/>
      <c r="M79" s="8">
        <v>2062</v>
      </c>
      <c r="N79" s="8">
        <v>2073</v>
      </c>
      <c r="O79" s="8">
        <v>12</v>
      </c>
      <c r="P79" s="8"/>
      <c r="Q79" s="8"/>
      <c r="R79" s="8" t="s">
        <v>3621</v>
      </c>
      <c r="S79" s="8"/>
      <c r="T79" s="8" t="s">
        <v>1135</v>
      </c>
      <c r="U79" s="8" t="s">
        <v>157</v>
      </c>
      <c r="V79" s="8" t="s">
        <v>158</v>
      </c>
      <c r="W79" s="8" t="s">
        <v>3622</v>
      </c>
      <c r="X79" s="8" t="s">
        <v>3623</v>
      </c>
      <c r="Y79" s="8" t="s">
        <v>157</v>
      </c>
      <c r="Z79" s="8" t="s">
        <v>3624</v>
      </c>
    </row>
    <row r="80" spans="1:27" x14ac:dyDescent="0.55000000000000004">
      <c r="A80" s="8"/>
      <c r="B80" s="19" t="s">
        <v>4893</v>
      </c>
      <c r="C80" s="19" t="s">
        <v>118</v>
      </c>
      <c r="D80" s="19">
        <v>2008</v>
      </c>
      <c r="E80" s="11" t="s">
        <v>4908</v>
      </c>
      <c r="F80" s="19" t="s">
        <v>119</v>
      </c>
      <c r="G80" s="8"/>
      <c r="H80" s="19" t="s">
        <v>3957</v>
      </c>
      <c r="I80" s="19" t="s">
        <v>119</v>
      </c>
      <c r="J80" s="19"/>
      <c r="K80" s="19"/>
      <c r="L80" s="8"/>
      <c r="M80" s="8">
        <v>169</v>
      </c>
      <c r="N80" s="8">
        <v>184</v>
      </c>
      <c r="O80" s="19">
        <v>16</v>
      </c>
      <c r="P80" s="19">
        <v>9</v>
      </c>
      <c r="Q80" s="8"/>
      <c r="R80" s="47" t="s">
        <v>120</v>
      </c>
      <c r="S80" s="8"/>
      <c r="T80" s="8"/>
      <c r="U80" s="8"/>
      <c r="V80" s="11" t="s">
        <v>32</v>
      </c>
      <c r="W80" s="8"/>
      <c r="X80" s="8"/>
      <c r="Y80" s="8" t="s">
        <v>4825</v>
      </c>
      <c r="Z80" s="8" t="s">
        <v>4302</v>
      </c>
      <c r="AA80" s="8"/>
    </row>
    <row r="81" spans="1:27" x14ac:dyDescent="0.55000000000000004">
      <c r="A81" s="8" t="s">
        <v>3962</v>
      </c>
      <c r="B81" s="8" t="s">
        <v>192</v>
      </c>
      <c r="C81" s="8" t="s">
        <v>193</v>
      </c>
      <c r="D81" s="8">
        <v>2009</v>
      </c>
      <c r="E81" s="11" t="s">
        <v>4908</v>
      </c>
      <c r="F81" s="8" t="s">
        <v>3799</v>
      </c>
      <c r="G81" s="8" t="s">
        <v>198</v>
      </c>
      <c r="H81" s="8"/>
      <c r="I81" s="8" t="s">
        <v>194</v>
      </c>
      <c r="J81" s="8">
        <v>2</v>
      </c>
      <c r="K81" s="8" t="s">
        <v>195</v>
      </c>
      <c r="L81" s="8"/>
      <c r="M81" s="8">
        <v>635</v>
      </c>
      <c r="N81" s="8">
        <v>645</v>
      </c>
      <c r="O81" s="8">
        <v>11</v>
      </c>
      <c r="P81" s="8">
        <v>42</v>
      </c>
      <c r="Q81" s="8" t="s">
        <v>196</v>
      </c>
      <c r="R81" s="44" t="s">
        <v>197</v>
      </c>
      <c r="S81" s="8"/>
      <c r="T81" s="8" t="s">
        <v>198</v>
      </c>
      <c r="U81" s="8" t="s">
        <v>157</v>
      </c>
      <c r="V81" s="8" t="s">
        <v>158</v>
      </c>
      <c r="W81" s="8" t="s">
        <v>199</v>
      </c>
      <c r="X81" s="8" t="s">
        <v>200</v>
      </c>
      <c r="Y81" s="8" t="s">
        <v>157</v>
      </c>
      <c r="Z81" s="8" t="s">
        <v>201</v>
      </c>
    </row>
    <row r="82" spans="1:27" x14ac:dyDescent="0.55000000000000004">
      <c r="A82" s="8"/>
      <c r="B82" s="8" t="s">
        <v>273</v>
      </c>
      <c r="C82" s="8" t="s">
        <v>274</v>
      </c>
      <c r="D82" s="8">
        <v>2009</v>
      </c>
      <c r="E82" s="11" t="s">
        <v>4908</v>
      </c>
      <c r="F82" s="8" t="s">
        <v>249</v>
      </c>
      <c r="G82" s="8" t="s">
        <v>275</v>
      </c>
      <c r="H82" s="8"/>
      <c r="I82" s="8" t="s">
        <v>275</v>
      </c>
      <c r="J82" s="8">
        <v>2</v>
      </c>
      <c r="K82" s="8"/>
      <c r="L82" s="8"/>
      <c r="M82" s="8">
        <v>844</v>
      </c>
      <c r="N82" s="8">
        <v>852</v>
      </c>
      <c r="O82" s="8">
        <v>9</v>
      </c>
      <c r="P82" s="8"/>
      <c r="Q82" s="8"/>
      <c r="R82" s="8" t="s">
        <v>276</v>
      </c>
      <c r="S82" s="8"/>
      <c r="T82" s="8" t="s">
        <v>275</v>
      </c>
      <c r="U82" s="8" t="s">
        <v>157</v>
      </c>
      <c r="V82" s="8" t="s">
        <v>158</v>
      </c>
      <c r="W82" s="8" t="s">
        <v>277</v>
      </c>
      <c r="X82" s="8" t="s">
        <v>278</v>
      </c>
      <c r="Y82" s="8" t="s">
        <v>157</v>
      </c>
      <c r="Z82" s="8" t="s">
        <v>279</v>
      </c>
    </row>
    <row r="83" spans="1:27" x14ac:dyDescent="0.55000000000000004">
      <c r="A83" s="8"/>
      <c r="B83" s="8" t="s">
        <v>289</v>
      </c>
      <c r="C83" s="8" t="s">
        <v>290</v>
      </c>
      <c r="D83" s="8">
        <v>2009</v>
      </c>
      <c r="E83" s="11" t="s">
        <v>4908</v>
      </c>
      <c r="F83" s="8" t="s">
        <v>291</v>
      </c>
      <c r="G83" s="8" t="s">
        <v>295</v>
      </c>
      <c r="H83" s="8"/>
      <c r="I83" s="8" t="s">
        <v>292</v>
      </c>
      <c r="J83" s="8"/>
      <c r="K83" s="8"/>
      <c r="L83" s="8">
        <v>4782886</v>
      </c>
      <c r="M83" s="8">
        <v>266</v>
      </c>
      <c r="N83" s="8">
        <v>271</v>
      </c>
      <c r="O83" s="8">
        <v>6</v>
      </c>
      <c r="P83" s="8">
        <v>65</v>
      </c>
      <c r="Q83" s="8" t="s">
        <v>293</v>
      </c>
      <c r="R83" s="42" t="s">
        <v>294</v>
      </c>
      <c r="S83" s="8"/>
      <c r="T83" s="8" t="s">
        <v>295</v>
      </c>
      <c r="U83" s="8" t="s">
        <v>157</v>
      </c>
      <c r="V83" s="8" t="s">
        <v>158</v>
      </c>
      <c r="W83" s="8" t="s">
        <v>296</v>
      </c>
      <c r="X83" s="8" t="s">
        <v>297</v>
      </c>
      <c r="Y83" s="8" t="s">
        <v>157</v>
      </c>
      <c r="Z83" s="8" t="s">
        <v>298</v>
      </c>
    </row>
    <row r="84" spans="1:27" x14ac:dyDescent="0.55000000000000004">
      <c r="A84" s="8"/>
      <c r="B84" s="8" t="s">
        <v>4264</v>
      </c>
      <c r="C84" s="8" t="s">
        <v>454</v>
      </c>
      <c r="D84" s="8">
        <v>2009</v>
      </c>
      <c r="E84" s="11" t="s">
        <v>4908</v>
      </c>
      <c r="F84" s="8" t="s">
        <v>265</v>
      </c>
      <c r="G84" s="8" t="s">
        <v>457</v>
      </c>
      <c r="H84" s="8"/>
      <c r="I84" s="8" t="s">
        <v>266</v>
      </c>
      <c r="J84" s="8"/>
      <c r="K84" s="8"/>
      <c r="L84" s="8">
        <v>5429169</v>
      </c>
      <c r="M84" s="8">
        <v>1703</v>
      </c>
      <c r="N84" s="8">
        <v>1710</v>
      </c>
      <c r="O84" s="8">
        <v>8</v>
      </c>
      <c r="P84" s="8">
        <v>52</v>
      </c>
      <c r="Q84" s="8" t="s">
        <v>455</v>
      </c>
      <c r="R84" s="43" t="s">
        <v>456</v>
      </c>
      <c r="S84" s="8"/>
      <c r="T84" s="8" t="s">
        <v>457</v>
      </c>
      <c r="U84" s="8" t="s">
        <v>157</v>
      </c>
      <c r="V84" s="8" t="s">
        <v>158</v>
      </c>
      <c r="W84" s="8" t="s">
        <v>458</v>
      </c>
      <c r="X84" s="8" t="s">
        <v>459</v>
      </c>
      <c r="Y84" s="8" t="s">
        <v>157</v>
      </c>
      <c r="Z84" s="8" t="s">
        <v>460</v>
      </c>
    </row>
    <row r="85" spans="1:27" x14ac:dyDescent="0.55000000000000004">
      <c r="A85" s="8" t="s">
        <v>4025</v>
      </c>
      <c r="B85" s="8" t="s">
        <v>1164</v>
      </c>
      <c r="C85" s="8" t="s">
        <v>1165</v>
      </c>
      <c r="D85" s="8">
        <v>2009</v>
      </c>
      <c r="E85" s="11" t="s">
        <v>4908</v>
      </c>
      <c r="F85" s="8" t="s">
        <v>3835</v>
      </c>
      <c r="G85" s="8" t="s">
        <v>1169</v>
      </c>
      <c r="H85" s="8" t="s">
        <v>3836</v>
      </c>
      <c r="I85" s="8" t="s">
        <v>239</v>
      </c>
      <c r="J85" s="8" t="s">
        <v>1166</v>
      </c>
      <c r="K85" s="8"/>
      <c r="L85" s="8"/>
      <c r="M85" s="8">
        <v>98</v>
      </c>
      <c r="N85" s="8">
        <v>113</v>
      </c>
      <c r="O85" s="8">
        <v>16</v>
      </c>
      <c r="P85" s="8">
        <v>86</v>
      </c>
      <c r="Q85" s="8" t="s">
        <v>1167</v>
      </c>
      <c r="R85" s="43" t="s">
        <v>1168</v>
      </c>
      <c r="S85" s="8"/>
      <c r="T85" s="8" t="s">
        <v>1169</v>
      </c>
      <c r="U85" s="8" t="s">
        <v>157</v>
      </c>
      <c r="V85" s="8" t="s">
        <v>158</v>
      </c>
      <c r="W85" s="8" t="s">
        <v>1170</v>
      </c>
      <c r="X85" s="8" t="s">
        <v>1171</v>
      </c>
      <c r="Y85" s="8" t="s">
        <v>157</v>
      </c>
      <c r="Z85" s="8" t="s">
        <v>1172</v>
      </c>
    </row>
    <row r="86" spans="1:27" x14ac:dyDescent="0.55000000000000004">
      <c r="A86" s="8" t="s">
        <v>4040</v>
      </c>
      <c r="B86" s="8" t="s">
        <v>1353</v>
      </c>
      <c r="C86" s="8" t="s">
        <v>1354</v>
      </c>
      <c r="D86" s="8">
        <v>2009</v>
      </c>
      <c r="E86" s="11" t="s">
        <v>4908</v>
      </c>
      <c r="F86" s="8" t="s">
        <v>1036</v>
      </c>
      <c r="G86" s="8" t="s">
        <v>1357</v>
      </c>
      <c r="H86" s="8"/>
      <c r="I86" s="8" t="s">
        <v>1037</v>
      </c>
      <c r="J86" s="8"/>
      <c r="K86" s="8"/>
      <c r="L86" s="8">
        <v>5229869</v>
      </c>
      <c r="M86" s="8">
        <v>1306</v>
      </c>
      <c r="N86" s="8">
        <v>1311</v>
      </c>
      <c r="O86" s="8">
        <v>6</v>
      </c>
      <c r="P86" s="8">
        <v>31</v>
      </c>
      <c r="Q86" s="8" t="s">
        <v>1355</v>
      </c>
      <c r="R86" s="42" t="s">
        <v>1356</v>
      </c>
      <c r="S86" s="8"/>
      <c r="T86" s="8" t="s">
        <v>1357</v>
      </c>
      <c r="U86" s="8" t="s">
        <v>157</v>
      </c>
      <c r="V86" s="8" t="s">
        <v>158</v>
      </c>
      <c r="W86" s="8" t="s">
        <v>1358</v>
      </c>
      <c r="X86" s="8" t="s">
        <v>1359</v>
      </c>
      <c r="Y86" s="8" t="s">
        <v>157</v>
      </c>
      <c r="Z86" s="8" t="s">
        <v>1360</v>
      </c>
    </row>
    <row r="87" spans="1:27" x14ac:dyDescent="0.55000000000000004">
      <c r="A87" s="8"/>
      <c r="B87" s="8" t="s">
        <v>1603</v>
      </c>
      <c r="C87" s="8" t="s">
        <v>1604</v>
      </c>
      <c r="D87" s="8">
        <v>2009</v>
      </c>
      <c r="E87" s="11" t="s">
        <v>4908</v>
      </c>
      <c r="F87" s="8" t="s">
        <v>265</v>
      </c>
      <c r="G87" s="8" t="s">
        <v>457</v>
      </c>
      <c r="H87" s="8"/>
      <c r="I87" s="8" t="s">
        <v>266</v>
      </c>
      <c r="J87" s="8"/>
      <c r="K87" s="8"/>
      <c r="L87" s="8">
        <v>5429164</v>
      </c>
      <c r="M87" s="8">
        <v>1711</v>
      </c>
      <c r="N87" s="8">
        <v>1718</v>
      </c>
      <c r="O87" s="8">
        <v>8</v>
      </c>
      <c r="P87" s="8">
        <v>43</v>
      </c>
      <c r="Q87" s="8" t="s">
        <v>1605</v>
      </c>
      <c r="R87" s="42" t="s">
        <v>1606</v>
      </c>
      <c r="S87" s="8"/>
      <c r="T87" s="8" t="s">
        <v>457</v>
      </c>
      <c r="U87" s="8" t="s">
        <v>157</v>
      </c>
      <c r="V87" s="8" t="s">
        <v>158</v>
      </c>
      <c r="W87" s="8" t="s">
        <v>1607</v>
      </c>
      <c r="X87" s="8" t="s">
        <v>1608</v>
      </c>
      <c r="Y87" s="8" t="s">
        <v>157</v>
      </c>
      <c r="Z87" s="8" t="s">
        <v>1609</v>
      </c>
    </row>
    <row r="88" spans="1:27" x14ac:dyDescent="0.55000000000000004">
      <c r="A88" s="8"/>
      <c r="B88" s="8" t="s">
        <v>4277</v>
      </c>
      <c r="C88" s="8" t="s">
        <v>1791</v>
      </c>
      <c r="D88" s="8">
        <v>2009</v>
      </c>
      <c r="E88" s="11" t="s">
        <v>4908</v>
      </c>
      <c r="F88" s="8" t="s">
        <v>3861</v>
      </c>
      <c r="G88" s="8" t="s">
        <v>1794</v>
      </c>
      <c r="H88" s="8" t="s">
        <v>3862</v>
      </c>
      <c r="I88" s="8" t="s">
        <v>1792</v>
      </c>
      <c r="J88" s="8">
        <v>53</v>
      </c>
      <c r="K88" s="8">
        <v>24</v>
      </c>
      <c r="L88" s="8"/>
      <c r="M88" s="8">
        <v>1849</v>
      </c>
      <c r="N88" s="8">
        <v>1853</v>
      </c>
      <c r="O88" s="8">
        <f>N88-M88+1</f>
        <v>5</v>
      </c>
      <c r="P88" s="8">
        <v>5</v>
      </c>
      <c r="Q88" s="8"/>
      <c r="R88" s="8" t="s">
        <v>1793</v>
      </c>
      <c r="S88" s="8"/>
      <c r="T88" s="8" t="s">
        <v>1794</v>
      </c>
      <c r="U88" s="8" t="s">
        <v>157</v>
      </c>
      <c r="V88" s="8" t="s">
        <v>158</v>
      </c>
      <c r="W88" s="8" t="s">
        <v>1795</v>
      </c>
      <c r="X88" s="8" t="s">
        <v>1796</v>
      </c>
      <c r="Y88" s="8" t="s">
        <v>157</v>
      </c>
      <c r="Z88" s="8" t="s">
        <v>1797</v>
      </c>
    </row>
    <row r="89" spans="1:27" x14ac:dyDescent="0.55000000000000004">
      <c r="A89" s="8" t="s">
        <v>4071</v>
      </c>
      <c r="B89" s="8" t="s">
        <v>1827</v>
      </c>
      <c r="C89" s="8" t="s">
        <v>1828</v>
      </c>
      <c r="D89" s="8">
        <v>2009</v>
      </c>
      <c r="E89" s="11" t="s">
        <v>4908</v>
      </c>
      <c r="F89" s="8" t="s">
        <v>1829</v>
      </c>
      <c r="G89" s="8" t="s">
        <v>1832</v>
      </c>
      <c r="H89" s="8" t="s">
        <v>3853</v>
      </c>
      <c r="I89" s="8" t="s">
        <v>1512</v>
      </c>
      <c r="J89" s="8"/>
      <c r="K89" s="8"/>
      <c r="L89" s="8">
        <v>4914731</v>
      </c>
      <c r="M89" s="8">
        <v>527</v>
      </c>
      <c r="N89" s="8">
        <v>532</v>
      </c>
      <c r="O89" s="8">
        <v>6</v>
      </c>
      <c r="P89" s="8">
        <v>18</v>
      </c>
      <c r="Q89" s="8" t="s">
        <v>1830</v>
      </c>
      <c r="R89" s="42" t="s">
        <v>1831</v>
      </c>
      <c r="S89" s="8"/>
      <c r="T89" s="8" t="s">
        <v>1832</v>
      </c>
      <c r="U89" s="8" t="s">
        <v>157</v>
      </c>
      <c r="V89" s="8" t="s">
        <v>158</v>
      </c>
      <c r="W89" s="8" t="s">
        <v>1833</v>
      </c>
      <c r="X89" s="8" t="s">
        <v>1834</v>
      </c>
      <c r="Y89" s="8" t="s">
        <v>157</v>
      </c>
      <c r="Z89" s="8" t="s">
        <v>1835</v>
      </c>
    </row>
    <row r="90" spans="1:27" x14ac:dyDescent="0.55000000000000004">
      <c r="A90" s="8" t="s">
        <v>4078</v>
      </c>
      <c r="B90" s="8" t="s">
        <v>1883</v>
      </c>
      <c r="C90" s="8" t="s">
        <v>1898</v>
      </c>
      <c r="D90" s="8">
        <v>2009</v>
      </c>
      <c r="E90" s="11" t="s">
        <v>4908</v>
      </c>
      <c r="F90" s="8" t="s">
        <v>116</v>
      </c>
      <c r="G90" s="8" t="s">
        <v>1900</v>
      </c>
      <c r="H90" s="8" t="s">
        <v>3869</v>
      </c>
      <c r="I90" s="8" t="s">
        <v>1406</v>
      </c>
      <c r="J90" s="8">
        <v>529</v>
      </c>
      <c r="K90" s="8"/>
      <c r="L90" s="8"/>
      <c r="M90" s="8"/>
      <c r="N90" s="8"/>
      <c r="O90" s="8">
        <v>8</v>
      </c>
      <c r="P90" s="8">
        <v>16</v>
      </c>
      <c r="Q90" s="8"/>
      <c r="R90" s="43" t="s">
        <v>1899</v>
      </c>
      <c r="S90" s="8"/>
      <c r="T90" s="8" t="s">
        <v>1900</v>
      </c>
      <c r="U90" s="8" t="s">
        <v>157</v>
      </c>
      <c r="V90" s="8" t="s">
        <v>158</v>
      </c>
      <c r="W90" s="8" t="s">
        <v>1901</v>
      </c>
      <c r="X90" s="8" t="s">
        <v>1902</v>
      </c>
      <c r="Y90" s="8" t="s">
        <v>157</v>
      </c>
      <c r="Z90" s="8" t="s">
        <v>1903</v>
      </c>
    </row>
    <row r="91" spans="1:27" x14ac:dyDescent="0.55000000000000004">
      <c r="A91" s="8" t="s">
        <v>1992</v>
      </c>
      <c r="B91" s="8" t="s">
        <v>1993</v>
      </c>
      <c r="C91" s="8" t="s">
        <v>1994</v>
      </c>
      <c r="D91" s="8">
        <v>2009</v>
      </c>
      <c r="E91" s="8" t="s">
        <v>188</v>
      </c>
      <c r="F91" s="8" t="s">
        <v>1995</v>
      </c>
      <c r="G91" s="8"/>
      <c r="H91" s="8"/>
      <c r="I91" s="8" t="s">
        <v>1995</v>
      </c>
      <c r="J91" s="8">
        <v>26</v>
      </c>
      <c r="K91" s="8">
        <v>3</v>
      </c>
      <c r="L91" s="8"/>
      <c r="M91" s="8">
        <v>262</v>
      </c>
      <c r="N91" s="8">
        <v>274</v>
      </c>
      <c r="O91" s="8">
        <f>N91-M91+1</f>
        <v>13</v>
      </c>
      <c r="P91" s="8">
        <v>28</v>
      </c>
      <c r="Q91" s="8" t="s">
        <v>1996</v>
      </c>
      <c r="R91" s="8" t="s">
        <v>1997</v>
      </c>
      <c r="S91" s="8"/>
      <c r="T91" s="8"/>
      <c r="U91" s="8" t="s">
        <v>157</v>
      </c>
      <c r="V91" s="8" t="s">
        <v>188</v>
      </c>
      <c r="W91" s="8" t="s">
        <v>1998</v>
      </c>
      <c r="X91" s="8" t="s">
        <v>1999</v>
      </c>
      <c r="Y91" s="8" t="s">
        <v>157</v>
      </c>
      <c r="Z91" s="8" t="s">
        <v>2000</v>
      </c>
    </row>
    <row r="92" spans="1:27" x14ac:dyDescent="0.55000000000000004">
      <c r="A92" s="8"/>
      <c r="B92" s="8" t="s">
        <v>2381</v>
      </c>
      <c r="C92" s="8" t="s">
        <v>2382</v>
      </c>
      <c r="D92" s="8">
        <v>2009</v>
      </c>
      <c r="E92" s="11" t="s">
        <v>4908</v>
      </c>
      <c r="F92" s="8" t="s">
        <v>3799</v>
      </c>
      <c r="G92" s="8" t="s">
        <v>198</v>
      </c>
      <c r="H92" s="8"/>
      <c r="I92" s="8" t="s">
        <v>2383</v>
      </c>
      <c r="J92" s="8">
        <v>2</v>
      </c>
      <c r="K92" s="8" t="s">
        <v>195</v>
      </c>
      <c r="L92" s="8"/>
      <c r="M92" s="8">
        <v>1437</v>
      </c>
      <c r="N92" s="8">
        <v>1448</v>
      </c>
      <c r="O92" s="8">
        <v>12</v>
      </c>
      <c r="P92" s="8">
        <v>8</v>
      </c>
      <c r="Q92" s="8" t="s">
        <v>2384</v>
      </c>
      <c r="R92" s="44" t="s">
        <v>2385</v>
      </c>
      <c r="S92" s="8"/>
      <c r="T92" s="8" t="s">
        <v>198</v>
      </c>
      <c r="U92" s="8" t="s">
        <v>157</v>
      </c>
      <c r="V92" s="8" t="s">
        <v>158</v>
      </c>
      <c r="W92" s="8" t="s">
        <v>2386</v>
      </c>
      <c r="X92" s="8" t="s">
        <v>2387</v>
      </c>
      <c r="Y92" s="8" t="s">
        <v>157</v>
      </c>
      <c r="Z92" s="8" t="s">
        <v>2388</v>
      </c>
    </row>
    <row r="93" spans="1:27" x14ac:dyDescent="0.55000000000000004">
      <c r="A93" s="8" t="s">
        <v>4120</v>
      </c>
      <c r="B93" s="8" t="s">
        <v>2460</v>
      </c>
      <c r="C93" s="8" t="s">
        <v>2461</v>
      </c>
      <c r="D93" s="8">
        <v>2009</v>
      </c>
      <c r="E93" s="11" t="s">
        <v>4908</v>
      </c>
      <c r="F93" s="8" t="s">
        <v>642</v>
      </c>
      <c r="G93" s="8" t="s">
        <v>2464</v>
      </c>
      <c r="H93" s="8"/>
      <c r="I93" s="8" t="s">
        <v>2462</v>
      </c>
      <c r="J93" s="8"/>
      <c r="K93" s="8"/>
      <c r="L93" s="8"/>
      <c r="M93" s="8">
        <v>111</v>
      </c>
      <c r="N93" s="8">
        <v>115</v>
      </c>
      <c r="O93" s="8">
        <v>5</v>
      </c>
      <c r="P93" s="8"/>
      <c r="Q93" s="8"/>
      <c r="R93" s="42" t="s">
        <v>2463</v>
      </c>
      <c r="S93" s="8" t="s">
        <v>645</v>
      </c>
      <c r="T93" s="8" t="s">
        <v>2464</v>
      </c>
      <c r="U93" s="8" t="s">
        <v>157</v>
      </c>
      <c r="V93" s="8" t="s">
        <v>158</v>
      </c>
      <c r="W93" s="8" t="s">
        <v>2465</v>
      </c>
      <c r="X93" s="8" t="s">
        <v>2466</v>
      </c>
      <c r="Y93" s="8" t="s">
        <v>157</v>
      </c>
      <c r="Z93" s="8" t="s">
        <v>2467</v>
      </c>
    </row>
    <row r="94" spans="1:27" x14ac:dyDescent="0.55000000000000004">
      <c r="A94" s="8"/>
      <c r="B94" s="8" t="s">
        <v>2487</v>
      </c>
      <c r="C94" s="8" t="s">
        <v>2488</v>
      </c>
      <c r="D94" s="8">
        <v>2009</v>
      </c>
      <c r="E94" s="11" t="s">
        <v>4908</v>
      </c>
      <c r="F94" s="8" t="s">
        <v>1074</v>
      </c>
      <c r="G94" s="8" t="s">
        <v>2491</v>
      </c>
      <c r="H94" s="8"/>
      <c r="I94" s="8" t="s">
        <v>1075</v>
      </c>
      <c r="J94" s="8"/>
      <c r="K94" s="8"/>
      <c r="L94" s="8">
        <v>4839236</v>
      </c>
      <c r="M94" s="8">
        <v>95</v>
      </c>
      <c r="N94" s="8">
        <v>105</v>
      </c>
      <c r="O94" s="8">
        <v>11</v>
      </c>
      <c r="P94" s="8">
        <v>21</v>
      </c>
      <c r="Q94" s="8" t="s">
        <v>2489</v>
      </c>
      <c r="R94" s="42" t="s">
        <v>2490</v>
      </c>
      <c r="S94" s="8"/>
      <c r="T94" s="8" t="s">
        <v>2491</v>
      </c>
      <c r="U94" s="8" t="s">
        <v>157</v>
      </c>
      <c r="V94" s="8" t="s">
        <v>158</v>
      </c>
      <c r="W94" s="8" t="s">
        <v>2492</v>
      </c>
      <c r="X94" s="8" t="s">
        <v>2493</v>
      </c>
      <c r="Y94" s="8" t="s">
        <v>157</v>
      </c>
      <c r="Z94" s="8" t="s">
        <v>2494</v>
      </c>
    </row>
    <row r="95" spans="1:27" x14ac:dyDescent="0.55000000000000004">
      <c r="A95" s="8"/>
      <c r="B95" s="8" t="s">
        <v>2560</v>
      </c>
      <c r="C95" s="8" t="s">
        <v>2561</v>
      </c>
      <c r="D95" s="8">
        <v>2009</v>
      </c>
      <c r="E95" s="11" t="s">
        <v>4908</v>
      </c>
      <c r="F95" s="8" t="s">
        <v>3885</v>
      </c>
      <c r="G95" s="8" t="s">
        <v>2564</v>
      </c>
      <c r="H95" s="8"/>
      <c r="I95" s="8" t="s">
        <v>2398</v>
      </c>
      <c r="J95" s="8" t="s">
        <v>2562</v>
      </c>
      <c r="K95" s="8"/>
      <c r="L95" s="8"/>
      <c r="M95" s="8"/>
      <c r="N95" s="8"/>
      <c r="O95" s="8">
        <v>5</v>
      </c>
      <c r="P95" s="8">
        <v>4</v>
      </c>
      <c r="Q95" s="8"/>
      <c r="R95" s="42" t="s">
        <v>2563</v>
      </c>
      <c r="S95" s="8"/>
      <c r="T95" s="8" t="s">
        <v>2564</v>
      </c>
      <c r="U95" s="8" t="s">
        <v>157</v>
      </c>
      <c r="V95" s="8" t="s">
        <v>158</v>
      </c>
      <c r="W95" s="8" t="s">
        <v>2565</v>
      </c>
      <c r="X95" s="8" t="s">
        <v>2566</v>
      </c>
      <c r="Y95" s="8" t="s">
        <v>157</v>
      </c>
      <c r="Z95" s="8" t="s">
        <v>2567</v>
      </c>
      <c r="AA95" s="8"/>
    </row>
    <row r="96" spans="1:27" x14ac:dyDescent="0.55000000000000004">
      <c r="A96" s="8"/>
      <c r="B96" s="8" t="s">
        <v>3394</v>
      </c>
      <c r="C96" s="8" t="s">
        <v>3395</v>
      </c>
      <c r="D96" s="8">
        <v>2009</v>
      </c>
      <c r="E96" s="11" t="s">
        <v>4908</v>
      </c>
      <c r="F96" s="8" t="s">
        <v>249</v>
      </c>
      <c r="G96" s="8" t="s">
        <v>275</v>
      </c>
      <c r="H96" s="8"/>
      <c r="I96" s="8" t="s">
        <v>275</v>
      </c>
      <c r="J96" s="8">
        <v>2</v>
      </c>
      <c r="K96" s="8"/>
      <c r="L96" s="8"/>
      <c r="M96" s="8">
        <v>760</v>
      </c>
      <c r="N96" s="8">
        <v>774</v>
      </c>
      <c r="O96" s="8">
        <v>15</v>
      </c>
      <c r="P96" s="8">
        <v>3</v>
      </c>
      <c r="Q96" s="8"/>
      <c r="R96" s="8" t="s">
        <v>3396</v>
      </c>
      <c r="S96" s="8"/>
      <c r="T96" s="8" t="s">
        <v>275</v>
      </c>
      <c r="U96" s="8" t="s">
        <v>157</v>
      </c>
      <c r="V96" s="8" t="s">
        <v>158</v>
      </c>
      <c r="W96" s="8" t="s">
        <v>3397</v>
      </c>
      <c r="X96" s="8" t="s">
        <v>3398</v>
      </c>
      <c r="Y96" s="8" t="s">
        <v>157</v>
      </c>
      <c r="Z96" s="8" t="s">
        <v>3399</v>
      </c>
      <c r="AA96" s="8"/>
    </row>
    <row r="97" spans="1:26" x14ac:dyDescent="0.55000000000000004">
      <c r="A97" s="8"/>
      <c r="B97" s="8" t="s">
        <v>2111</v>
      </c>
      <c r="C97" s="8" t="s">
        <v>3482</v>
      </c>
      <c r="D97" s="8">
        <v>2009</v>
      </c>
      <c r="E97" s="11" t="s">
        <v>4908</v>
      </c>
      <c r="F97" s="8" t="s">
        <v>3483</v>
      </c>
      <c r="G97" s="8" t="s">
        <v>3486</v>
      </c>
      <c r="H97" s="8"/>
      <c r="I97" s="8" t="s">
        <v>3484</v>
      </c>
      <c r="J97" s="8"/>
      <c r="K97" s="8"/>
      <c r="L97" s="8"/>
      <c r="M97" s="8">
        <v>155</v>
      </c>
      <c r="N97" s="8">
        <v>164</v>
      </c>
      <c r="O97" s="8">
        <v>10</v>
      </c>
      <c r="P97" s="8">
        <v>13</v>
      </c>
      <c r="Q97" s="8"/>
      <c r="R97" s="43" t="s">
        <v>3485</v>
      </c>
      <c r="S97" s="8"/>
      <c r="T97" s="8" t="s">
        <v>3486</v>
      </c>
      <c r="U97" s="8" t="s">
        <v>157</v>
      </c>
      <c r="V97" s="8" t="s">
        <v>158</v>
      </c>
      <c r="W97" s="8" t="s">
        <v>3487</v>
      </c>
      <c r="X97" s="8" t="s">
        <v>3488</v>
      </c>
      <c r="Y97" s="8" t="s">
        <v>157</v>
      </c>
      <c r="Z97" s="8" t="s">
        <v>3489</v>
      </c>
    </row>
    <row r="98" spans="1:26" x14ac:dyDescent="0.55000000000000004">
      <c r="A98" s="8" t="s">
        <v>4224</v>
      </c>
      <c r="B98" s="8" t="s">
        <v>4250</v>
      </c>
      <c r="C98" s="8" t="s">
        <v>3683</v>
      </c>
      <c r="D98" s="8">
        <v>2009</v>
      </c>
      <c r="E98" s="11" t="s">
        <v>4908</v>
      </c>
      <c r="F98" s="8" t="s">
        <v>3684</v>
      </c>
      <c r="G98" s="8" t="s">
        <v>3685</v>
      </c>
      <c r="H98" s="8"/>
      <c r="I98" s="8" t="s">
        <v>3685</v>
      </c>
      <c r="J98" s="8">
        <v>4</v>
      </c>
      <c r="K98" s="8"/>
      <c r="L98" s="8">
        <v>5369100</v>
      </c>
      <c r="M98" s="8">
        <v>615</v>
      </c>
      <c r="N98" s="8">
        <v>618</v>
      </c>
      <c r="O98" s="8">
        <v>4</v>
      </c>
      <c r="P98" s="8">
        <v>5</v>
      </c>
      <c r="Q98" s="8" t="s">
        <v>3686</v>
      </c>
      <c r="R98" s="8" t="s">
        <v>3687</v>
      </c>
      <c r="S98" s="8"/>
      <c r="T98" s="8" t="s">
        <v>3685</v>
      </c>
      <c r="U98" s="8" t="s">
        <v>157</v>
      </c>
      <c r="V98" s="8" t="s">
        <v>158</v>
      </c>
      <c r="W98" s="8" t="s">
        <v>3688</v>
      </c>
      <c r="X98" s="8" t="s">
        <v>3689</v>
      </c>
      <c r="Y98" s="8" t="s">
        <v>157</v>
      </c>
      <c r="Z98" s="8" t="s">
        <v>3690</v>
      </c>
    </row>
    <row r="99" spans="1:26" x14ac:dyDescent="0.55000000000000004">
      <c r="A99" s="8" t="s">
        <v>4229</v>
      </c>
      <c r="B99" s="8" t="s">
        <v>3720</v>
      </c>
      <c r="C99" s="8" t="s">
        <v>3721</v>
      </c>
      <c r="D99" s="8">
        <v>2009</v>
      </c>
      <c r="E99" s="11" t="s">
        <v>4908</v>
      </c>
      <c r="F99" s="8" t="s">
        <v>3722</v>
      </c>
      <c r="G99" s="8" t="s">
        <v>3726</v>
      </c>
      <c r="H99" s="8"/>
      <c r="I99" s="8" t="s">
        <v>3723</v>
      </c>
      <c r="J99" s="8"/>
      <c r="K99" s="8"/>
      <c r="L99" s="8">
        <v>4976345</v>
      </c>
      <c r="M99" s="8">
        <v>210</v>
      </c>
      <c r="N99" s="8">
        <v>215</v>
      </c>
      <c r="O99" s="8">
        <v>6</v>
      </c>
      <c r="P99" s="8">
        <v>2</v>
      </c>
      <c r="Q99" s="8" t="s">
        <v>3724</v>
      </c>
      <c r="R99" s="43" t="s">
        <v>3725</v>
      </c>
      <c r="S99" s="8"/>
      <c r="T99" s="8" t="s">
        <v>3726</v>
      </c>
      <c r="U99" s="8" t="s">
        <v>157</v>
      </c>
      <c r="V99" s="8" t="s">
        <v>158</v>
      </c>
      <c r="W99" s="8" t="s">
        <v>3727</v>
      </c>
      <c r="X99" s="8" t="s">
        <v>3728</v>
      </c>
      <c r="Y99" s="8" t="s">
        <v>157</v>
      </c>
      <c r="Z99" s="8" t="s">
        <v>3729</v>
      </c>
    </row>
    <row r="100" spans="1:26" x14ac:dyDescent="0.55000000000000004">
      <c r="A100" s="8"/>
      <c r="B100" s="8" t="s">
        <v>3767</v>
      </c>
      <c r="C100" s="8" t="s">
        <v>3768</v>
      </c>
      <c r="D100" s="8">
        <v>2009</v>
      </c>
      <c r="E100" s="11" t="s">
        <v>4908</v>
      </c>
      <c r="F100" s="8" t="s">
        <v>1283</v>
      </c>
      <c r="G100" s="8" t="s">
        <v>1284</v>
      </c>
      <c r="H100" s="8"/>
      <c r="I100" s="8" t="s">
        <v>1284</v>
      </c>
      <c r="J100" s="8"/>
      <c r="K100" s="8"/>
      <c r="L100" s="8">
        <v>5031716</v>
      </c>
      <c r="M100" s="8"/>
      <c r="N100" s="8"/>
      <c r="O100" s="8">
        <v>8</v>
      </c>
      <c r="P100" s="8">
        <v>38</v>
      </c>
      <c r="Q100" s="8" t="s">
        <v>3769</v>
      </c>
      <c r="R100" s="42" t="s">
        <v>3770</v>
      </c>
      <c r="S100" s="8"/>
      <c r="T100" s="8" t="s">
        <v>1284</v>
      </c>
      <c r="U100" s="8" t="s">
        <v>157</v>
      </c>
      <c r="V100" s="8" t="s">
        <v>158</v>
      </c>
      <c r="W100" s="8" t="s">
        <v>3771</v>
      </c>
      <c r="X100" s="8" t="s">
        <v>3772</v>
      </c>
      <c r="Y100" s="8" t="s">
        <v>157</v>
      </c>
      <c r="Z100" s="8" t="s">
        <v>3773</v>
      </c>
    </row>
    <row r="101" spans="1:26" x14ac:dyDescent="0.55000000000000004">
      <c r="A101" s="8"/>
      <c r="B101" s="8" t="s">
        <v>150</v>
      </c>
      <c r="C101" s="8" t="s">
        <v>151</v>
      </c>
      <c r="D101" s="8">
        <v>2010</v>
      </c>
      <c r="E101" s="11" t="s">
        <v>4908</v>
      </c>
      <c r="F101" s="8" t="s">
        <v>152</v>
      </c>
      <c r="G101" s="8" t="s">
        <v>156</v>
      </c>
      <c r="H101" s="8"/>
      <c r="I101" s="8" t="s">
        <v>153</v>
      </c>
      <c r="J101" s="8"/>
      <c r="K101" s="8"/>
      <c r="L101" s="8">
        <v>5549440</v>
      </c>
      <c r="M101" s="8">
        <v>175</v>
      </c>
      <c r="N101" s="8">
        <v>180</v>
      </c>
      <c r="O101" s="8">
        <v>6</v>
      </c>
      <c r="P101" s="8">
        <v>15</v>
      </c>
      <c r="Q101" s="8" t="s">
        <v>154</v>
      </c>
      <c r="R101" s="42" t="s">
        <v>155</v>
      </c>
      <c r="S101" s="8"/>
      <c r="T101" s="8" t="s">
        <v>156</v>
      </c>
      <c r="U101" s="8" t="s">
        <v>157</v>
      </c>
      <c r="V101" s="8" t="s">
        <v>158</v>
      </c>
      <c r="W101" s="8" t="s">
        <v>159</v>
      </c>
      <c r="X101" s="8" t="s">
        <v>160</v>
      </c>
      <c r="Y101" s="8" t="s">
        <v>157</v>
      </c>
      <c r="Z101" s="8" t="s">
        <v>161</v>
      </c>
    </row>
    <row r="102" spans="1:26" x14ac:dyDescent="0.55000000000000004">
      <c r="A102" s="8" t="s">
        <v>4786</v>
      </c>
      <c r="B102" s="8" t="s">
        <v>4787</v>
      </c>
      <c r="C102" s="8" t="s">
        <v>4785</v>
      </c>
      <c r="D102" s="8">
        <v>2010</v>
      </c>
      <c r="E102" s="11" t="s">
        <v>4908</v>
      </c>
      <c r="F102" s="8" t="s">
        <v>3825</v>
      </c>
      <c r="G102" s="8" t="s">
        <v>1800</v>
      </c>
      <c r="H102" s="8"/>
      <c r="I102" s="8" t="s">
        <v>4788</v>
      </c>
      <c r="J102" s="8"/>
      <c r="K102" s="8"/>
      <c r="L102" s="8"/>
      <c r="M102" s="8"/>
      <c r="N102" s="8"/>
      <c r="O102" s="8">
        <v>13</v>
      </c>
      <c r="P102" s="8">
        <v>7</v>
      </c>
      <c r="Q102" s="44" t="s">
        <v>4789</v>
      </c>
      <c r="R102" s="8" t="s">
        <v>4793</v>
      </c>
      <c r="S102" s="8"/>
      <c r="T102" s="8"/>
      <c r="U102" s="8" t="s">
        <v>157</v>
      </c>
      <c r="V102" s="8" t="s">
        <v>32</v>
      </c>
      <c r="W102" s="8" t="s">
        <v>4791</v>
      </c>
      <c r="X102" s="8" t="s">
        <v>4790</v>
      </c>
      <c r="Y102" s="8" t="s">
        <v>157</v>
      </c>
      <c r="Z102" s="8" t="s">
        <v>4792</v>
      </c>
    </row>
    <row r="103" spans="1:26" x14ac:dyDescent="0.55000000000000004">
      <c r="A103" s="8"/>
      <c r="B103" s="8" t="s">
        <v>202</v>
      </c>
      <c r="C103" s="8" t="s">
        <v>203</v>
      </c>
      <c r="D103" s="8">
        <v>2010</v>
      </c>
      <c r="E103" s="8" t="s">
        <v>188</v>
      </c>
      <c r="F103" s="8" t="s">
        <v>204</v>
      </c>
      <c r="G103" s="8"/>
      <c r="H103" s="8"/>
      <c r="I103" s="8" t="s">
        <v>204</v>
      </c>
      <c r="J103" s="8">
        <v>27</v>
      </c>
      <c r="K103" s="8">
        <v>2</v>
      </c>
      <c r="L103" s="8"/>
      <c r="M103" s="8">
        <v>33</v>
      </c>
      <c r="N103" s="8">
        <v>49</v>
      </c>
      <c r="O103" s="8">
        <v>17</v>
      </c>
      <c r="P103" s="8">
        <v>3</v>
      </c>
      <c r="Q103" s="8" t="s">
        <v>205</v>
      </c>
      <c r="R103" s="42" t="s">
        <v>206</v>
      </c>
      <c r="S103" s="8"/>
      <c r="T103" s="8"/>
      <c r="U103" s="8" t="s">
        <v>207</v>
      </c>
      <c r="V103" s="8" t="s">
        <v>188</v>
      </c>
      <c r="W103" s="8" t="s">
        <v>208</v>
      </c>
      <c r="X103" s="8" t="s">
        <v>209</v>
      </c>
      <c r="Y103" s="8" t="s">
        <v>157</v>
      </c>
      <c r="Z103" s="8" t="s">
        <v>210</v>
      </c>
    </row>
    <row r="104" spans="1:26" x14ac:dyDescent="0.55000000000000004">
      <c r="A104" s="8" t="s">
        <v>3963</v>
      </c>
      <c r="B104" s="8" t="s">
        <v>211</v>
      </c>
      <c r="C104" s="8" t="s">
        <v>212</v>
      </c>
      <c r="D104" s="8">
        <v>2010</v>
      </c>
      <c r="E104" s="8" t="s">
        <v>188</v>
      </c>
      <c r="F104" s="8" t="s">
        <v>213</v>
      </c>
      <c r="G104" s="8"/>
      <c r="H104" s="8"/>
      <c r="I104" s="8" t="s">
        <v>213</v>
      </c>
      <c r="J104" s="8">
        <v>6</v>
      </c>
      <c r="K104" s="8">
        <v>1</v>
      </c>
      <c r="L104" s="8"/>
      <c r="M104" s="8">
        <v>47</v>
      </c>
      <c r="N104" s="8">
        <v>54</v>
      </c>
      <c r="O104" s="8">
        <v>8</v>
      </c>
      <c r="P104" s="8">
        <v>51</v>
      </c>
      <c r="Q104" s="8" t="s">
        <v>214</v>
      </c>
      <c r="R104" s="42" t="s">
        <v>215</v>
      </c>
      <c r="S104" s="8"/>
      <c r="T104" s="8"/>
      <c r="U104" s="8" t="s">
        <v>157</v>
      </c>
      <c r="V104" s="8" t="s">
        <v>188</v>
      </c>
      <c r="W104" s="8" t="s">
        <v>216</v>
      </c>
      <c r="X104" s="8" t="s">
        <v>217</v>
      </c>
      <c r="Y104" s="8" t="s">
        <v>157</v>
      </c>
      <c r="Z104" s="8" t="s">
        <v>218</v>
      </c>
    </row>
    <row r="105" spans="1:26" x14ac:dyDescent="0.55000000000000004">
      <c r="A105" s="8" t="s">
        <v>3964</v>
      </c>
      <c r="B105" s="8" t="s">
        <v>219</v>
      </c>
      <c r="C105" s="8" t="s">
        <v>220</v>
      </c>
      <c r="D105" s="8">
        <v>2010</v>
      </c>
      <c r="E105" s="8" t="s">
        <v>188</v>
      </c>
      <c r="F105" s="8" t="s">
        <v>221</v>
      </c>
      <c r="G105" s="8"/>
      <c r="H105" s="8"/>
      <c r="I105" s="8" t="s">
        <v>221</v>
      </c>
      <c r="J105" s="8">
        <v>8</v>
      </c>
      <c r="K105" s="8">
        <v>3</v>
      </c>
      <c r="L105" s="8">
        <v>5538400</v>
      </c>
      <c r="M105" s="8">
        <v>259</v>
      </c>
      <c r="N105" s="8">
        <v>268</v>
      </c>
      <c r="O105" s="8">
        <v>10</v>
      </c>
      <c r="P105" s="8">
        <v>7</v>
      </c>
      <c r="Q105" s="8" t="s">
        <v>222</v>
      </c>
      <c r="R105" s="42" t="s">
        <v>223</v>
      </c>
      <c r="S105" s="8"/>
      <c r="T105" s="8"/>
      <c r="U105" s="8" t="s">
        <v>157</v>
      </c>
      <c r="V105" s="8" t="s">
        <v>188</v>
      </c>
      <c r="W105" s="8" t="s">
        <v>224</v>
      </c>
      <c r="X105" s="8" t="s">
        <v>225</v>
      </c>
      <c r="Y105" s="8" t="s">
        <v>157</v>
      </c>
      <c r="Z105" s="8" t="s">
        <v>226</v>
      </c>
    </row>
    <row r="106" spans="1:26" x14ac:dyDescent="0.55000000000000004">
      <c r="A106" s="8"/>
      <c r="B106" s="8" t="s">
        <v>506</v>
      </c>
      <c r="C106" s="8" t="s">
        <v>507</v>
      </c>
      <c r="D106" s="8">
        <v>2010</v>
      </c>
      <c r="E106" s="11" t="s">
        <v>4908</v>
      </c>
      <c r="F106" s="8" t="s">
        <v>508</v>
      </c>
      <c r="G106" s="8" t="s">
        <v>511</v>
      </c>
      <c r="H106" s="8" t="s">
        <v>3810</v>
      </c>
      <c r="I106" s="8" t="s">
        <v>509</v>
      </c>
      <c r="J106" s="8"/>
      <c r="K106" s="8"/>
      <c r="L106" s="8">
        <v>5533366</v>
      </c>
      <c r="M106" s="8">
        <v>189</v>
      </c>
      <c r="N106" s="8">
        <v>191</v>
      </c>
      <c r="O106" s="8">
        <v>3</v>
      </c>
      <c r="P106" s="8">
        <v>6</v>
      </c>
      <c r="Q106" s="8"/>
      <c r="R106" s="42" t="s">
        <v>510</v>
      </c>
      <c r="S106" s="8"/>
      <c r="T106" s="8" t="s">
        <v>511</v>
      </c>
      <c r="U106" s="8" t="s">
        <v>157</v>
      </c>
      <c r="V106" s="8" t="s">
        <v>158</v>
      </c>
      <c r="W106" s="8" t="s">
        <v>512</v>
      </c>
      <c r="X106" s="8" t="s">
        <v>513</v>
      </c>
      <c r="Y106" s="8" t="s">
        <v>157</v>
      </c>
      <c r="Z106" s="8" t="s">
        <v>514</v>
      </c>
    </row>
    <row r="107" spans="1:26" x14ac:dyDescent="0.55000000000000004">
      <c r="A107" s="8"/>
      <c r="B107" s="8" t="s">
        <v>534</v>
      </c>
      <c r="C107" s="8" t="s">
        <v>535</v>
      </c>
      <c r="D107" s="8">
        <v>2010</v>
      </c>
      <c r="E107" s="11" t="s">
        <v>4908</v>
      </c>
      <c r="F107" s="8" t="s">
        <v>536</v>
      </c>
      <c r="G107" s="8" t="s">
        <v>537</v>
      </c>
      <c r="H107" s="8"/>
      <c r="I107" s="8" t="s">
        <v>537</v>
      </c>
      <c r="J107" s="8"/>
      <c r="K107" s="8"/>
      <c r="L107" s="8">
        <v>5656281</v>
      </c>
      <c r="M107" s="8"/>
      <c r="N107" s="8"/>
      <c r="O107" s="8">
        <v>4</v>
      </c>
      <c r="P107" s="8">
        <v>1</v>
      </c>
      <c r="Q107" s="8" t="s">
        <v>538</v>
      </c>
      <c r="R107" s="8" t="s">
        <v>539</v>
      </c>
      <c r="S107" s="8"/>
      <c r="T107" s="8" t="s">
        <v>537</v>
      </c>
      <c r="U107" s="8" t="s">
        <v>157</v>
      </c>
      <c r="V107" s="8" t="s">
        <v>158</v>
      </c>
      <c r="W107" s="8" t="s">
        <v>540</v>
      </c>
      <c r="X107" s="8" t="s">
        <v>541</v>
      </c>
      <c r="Y107" s="8" t="s">
        <v>157</v>
      </c>
      <c r="Z107" s="8" t="s">
        <v>542</v>
      </c>
    </row>
    <row r="108" spans="1:26" x14ac:dyDescent="0.55000000000000004">
      <c r="A108" s="8"/>
      <c r="B108" s="8" t="s">
        <v>4266</v>
      </c>
      <c r="C108" s="8" t="s">
        <v>567</v>
      </c>
      <c r="D108" s="8">
        <v>2010</v>
      </c>
      <c r="E108" s="11" t="s">
        <v>4908</v>
      </c>
      <c r="F108" s="8" t="s">
        <v>568</v>
      </c>
      <c r="G108" s="8" t="s">
        <v>572</v>
      </c>
      <c r="H108" s="8"/>
      <c r="I108" s="8" t="s">
        <v>569</v>
      </c>
      <c r="J108" s="8"/>
      <c r="K108" s="8"/>
      <c r="L108" s="8">
        <v>5552066</v>
      </c>
      <c r="M108" s="8">
        <v>245</v>
      </c>
      <c r="N108" s="8">
        <v>250</v>
      </c>
      <c r="O108" s="8">
        <v>6</v>
      </c>
      <c r="P108" s="8">
        <v>11</v>
      </c>
      <c r="Q108" s="8" t="s">
        <v>570</v>
      </c>
      <c r="R108" s="42" t="s">
        <v>571</v>
      </c>
      <c r="S108" s="8"/>
      <c r="T108" s="8" t="s">
        <v>572</v>
      </c>
      <c r="U108" s="8" t="s">
        <v>157</v>
      </c>
      <c r="V108" s="8" t="s">
        <v>158</v>
      </c>
      <c r="W108" s="8" t="s">
        <v>573</v>
      </c>
      <c r="X108" s="8" t="s">
        <v>574</v>
      </c>
      <c r="Y108" s="8" t="s">
        <v>157</v>
      </c>
      <c r="Z108" s="8" t="s">
        <v>575</v>
      </c>
    </row>
    <row r="109" spans="1:26" x14ac:dyDescent="0.55000000000000004">
      <c r="A109" s="8" t="s">
        <v>3996</v>
      </c>
      <c r="B109" s="8" t="s">
        <v>696</v>
      </c>
      <c r="C109" s="8" t="s">
        <v>697</v>
      </c>
      <c r="D109" s="8">
        <v>2010</v>
      </c>
      <c r="E109" s="11" t="s">
        <v>4908</v>
      </c>
      <c r="F109" s="8" t="s">
        <v>698</v>
      </c>
      <c r="G109" s="8" t="s">
        <v>699</v>
      </c>
      <c r="H109" s="8"/>
      <c r="I109" s="8" t="s">
        <v>699</v>
      </c>
      <c r="J109" s="8">
        <v>2</v>
      </c>
      <c r="K109" s="8"/>
      <c r="L109" s="8">
        <v>5565700</v>
      </c>
      <c r="M109" s="8">
        <v>259</v>
      </c>
      <c r="N109" s="8">
        <v>261</v>
      </c>
      <c r="O109" s="8">
        <v>3</v>
      </c>
      <c r="P109" s="8">
        <v>7</v>
      </c>
      <c r="Q109" s="8" t="s">
        <v>700</v>
      </c>
      <c r="R109" s="8" t="s">
        <v>701</v>
      </c>
      <c r="S109" s="8"/>
      <c r="T109" s="8" t="s">
        <v>699</v>
      </c>
      <c r="U109" s="8" t="s">
        <v>157</v>
      </c>
      <c r="V109" s="8" t="s">
        <v>158</v>
      </c>
      <c r="W109" s="8" t="s">
        <v>702</v>
      </c>
      <c r="X109" s="8" t="s">
        <v>703</v>
      </c>
      <c r="Y109" s="8" t="s">
        <v>157</v>
      </c>
      <c r="Z109" s="8" t="s">
        <v>704</v>
      </c>
    </row>
    <row r="110" spans="1:26" x14ac:dyDescent="0.55000000000000004">
      <c r="A110" s="8"/>
      <c r="B110" s="8" t="s">
        <v>4272</v>
      </c>
      <c r="C110" s="8" t="s">
        <v>877</v>
      </c>
      <c r="D110" s="8">
        <v>2010</v>
      </c>
      <c r="E110" s="11" t="s">
        <v>4908</v>
      </c>
      <c r="F110" s="8" t="s">
        <v>249</v>
      </c>
      <c r="G110" s="8" t="s">
        <v>878</v>
      </c>
      <c r="H110" s="8"/>
      <c r="I110" s="8" t="s">
        <v>878</v>
      </c>
      <c r="J110" s="8">
        <v>1</v>
      </c>
      <c r="K110" s="8"/>
      <c r="L110" s="8"/>
      <c r="M110" s="8">
        <v>709</v>
      </c>
      <c r="N110" s="8">
        <v>722</v>
      </c>
      <c r="O110" s="8">
        <v>14</v>
      </c>
      <c r="P110" s="8">
        <v>2</v>
      </c>
      <c r="Q110" s="8"/>
      <c r="R110" s="8" t="s">
        <v>879</v>
      </c>
      <c r="S110" s="8"/>
      <c r="T110" s="8" t="s">
        <v>878</v>
      </c>
      <c r="U110" s="8" t="s">
        <v>157</v>
      </c>
      <c r="V110" s="8" t="s">
        <v>158</v>
      </c>
      <c r="W110" s="8" t="s">
        <v>880</v>
      </c>
      <c r="X110" s="8" t="s">
        <v>881</v>
      </c>
      <c r="Y110" s="8" t="s">
        <v>157</v>
      </c>
      <c r="Z110" s="8" t="s">
        <v>882</v>
      </c>
    </row>
    <row r="111" spans="1:26" x14ac:dyDescent="0.55000000000000004">
      <c r="A111" s="8"/>
      <c r="B111" s="8" t="s">
        <v>914</v>
      </c>
      <c r="C111" s="8" t="s">
        <v>915</v>
      </c>
      <c r="D111" s="8">
        <v>2010</v>
      </c>
      <c r="E111" s="11" t="s">
        <v>4908</v>
      </c>
      <c r="F111" s="8" t="s">
        <v>3819</v>
      </c>
      <c r="G111" s="8" t="s">
        <v>916</v>
      </c>
      <c r="H111" s="8" t="s">
        <v>3820</v>
      </c>
      <c r="I111" s="8" t="s">
        <v>916</v>
      </c>
      <c r="J111" s="8"/>
      <c r="K111" s="8"/>
      <c r="L111" s="8"/>
      <c r="M111" s="8"/>
      <c r="N111" s="8"/>
      <c r="O111" s="8">
        <v>8</v>
      </c>
      <c r="P111" s="8"/>
      <c r="Q111" s="8" t="s">
        <v>917</v>
      </c>
      <c r="R111" s="43" t="s">
        <v>918</v>
      </c>
      <c r="S111" s="8"/>
      <c r="T111" s="8" t="s">
        <v>916</v>
      </c>
      <c r="U111" s="8" t="s">
        <v>157</v>
      </c>
      <c r="V111" s="8" t="s">
        <v>158</v>
      </c>
      <c r="W111" s="8" t="s">
        <v>919</v>
      </c>
      <c r="X111" s="8" t="s">
        <v>920</v>
      </c>
      <c r="Y111" s="8" t="s">
        <v>157</v>
      </c>
      <c r="Z111" s="8" t="s">
        <v>921</v>
      </c>
    </row>
    <row r="112" spans="1:26" x14ac:dyDescent="0.55000000000000004">
      <c r="A112" s="8" t="s">
        <v>4028</v>
      </c>
      <c r="B112" s="8" t="s">
        <v>4246</v>
      </c>
      <c r="C112" s="8" t="s">
        <v>4794</v>
      </c>
      <c r="D112" s="8">
        <v>2010</v>
      </c>
      <c r="E112" s="11" t="s">
        <v>4908</v>
      </c>
      <c r="F112" s="8" t="s">
        <v>3799</v>
      </c>
      <c r="G112" s="8" t="s">
        <v>1194</v>
      </c>
      <c r="H112" s="8"/>
      <c r="I112" s="8" t="s">
        <v>194</v>
      </c>
      <c r="J112" s="8">
        <v>3</v>
      </c>
      <c r="K112" s="8" t="s">
        <v>195</v>
      </c>
      <c r="L112" s="8"/>
      <c r="M112" s="8">
        <v>1231</v>
      </c>
      <c r="N112" s="8">
        <v>1245</v>
      </c>
      <c r="O112" s="8">
        <v>15</v>
      </c>
      <c r="P112" s="8">
        <v>3</v>
      </c>
      <c r="Q112" s="8" t="s">
        <v>1192</v>
      </c>
      <c r="R112" s="44" t="s">
        <v>1193</v>
      </c>
      <c r="S112" s="8"/>
      <c r="T112" s="8" t="s">
        <v>1194</v>
      </c>
      <c r="U112" s="8" t="s">
        <v>157</v>
      </c>
      <c r="V112" s="8" t="s">
        <v>158</v>
      </c>
      <c r="W112" s="8" t="s">
        <v>1195</v>
      </c>
      <c r="X112" s="8" t="s">
        <v>1196</v>
      </c>
      <c r="Y112" s="8" t="s">
        <v>157</v>
      </c>
      <c r="Z112" s="8" t="s">
        <v>1203</v>
      </c>
    </row>
    <row r="113" spans="1:26" x14ac:dyDescent="0.55000000000000004">
      <c r="A113" s="8"/>
      <c r="B113" s="8" t="s">
        <v>1526</v>
      </c>
      <c r="C113" s="8" t="s">
        <v>1527</v>
      </c>
      <c r="D113" s="8">
        <v>2010</v>
      </c>
      <c r="E113" s="11" t="s">
        <v>4908</v>
      </c>
      <c r="F113" s="8" t="s">
        <v>249</v>
      </c>
      <c r="G113" s="8" t="s">
        <v>878</v>
      </c>
      <c r="H113" s="8"/>
      <c r="I113" s="8" t="s">
        <v>878</v>
      </c>
      <c r="J113" s="8">
        <v>1</v>
      </c>
      <c r="K113" s="8"/>
      <c r="L113" s="8"/>
      <c r="M113" s="8">
        <v>595</v>
      </c>
      <c r="N113" s="8">
        <v>604</v>
      </c>
      <c r="O113" s="8">
        <v>10</v>
      </c>
      <c r="P113" s="8">
        <v>4</v>
      </c>
      <c r="Q113" s="8"/>
      <c r="R113" s="8" t="s">
        <v>1528</v>
      </c>
      <c r="S113" s="8"/>
      <c r="T113" s="8" t="s">
        <v>878</v>
      </c>
      <c r="U113" s="8" t="s">
        <v>157</v>
      </c>
      <c r="V113" s="8" t="s">
        <v>158</v>
      </c>
      <c r="W113" s="8" t="s">
        <v>1529</v>
      </c>
      <c r="X113" s="8" t="s">
        <v>1530</v>
      </c>
      <c r="Y113" s="8" t="s">
        <v>157</v>
      </c>
      <c r="Z113" s="8" t="s">
        <v>1531</v>
      </c>
    </row>
    <row r="114" spans="1:26" x14ac:dyDescent="0.55000000000000004">
      <c r="A114" s="8" t="s">
        <v>1532</v>
      </c>
      <c r="B114" s="8" t="s">
        <v>1533</v>
      </c>
      <c r="C114" s="8" t="s">
        <v>1534</v>
      </c>
      <c r="D114" s="8">
        <v>2010</v>
      </c>
      <c r="E114" s="8" t="s">
        <v>188</v>
      </c>
      <c r="F114" s="8" t="s">
        <v>499</v>
      </c>
      <c r="G114" s="8"/>
      <c r="H114" s="8"/>
      <c r="I114" s="8" t="s">
        <v>499</v>
      </c>
      <c r="J114" s="8">
        <v>13</v>
      </c>
      <c r="K114" s="8">
        <v>4</v>
      </c>
      <c r="L114" s="8"/>
      <c r="M114" s="8">
        <v>369</v>
      </c>
      <c r="N114" s="8">
        <v>380</v>
      </c>
      <c r="O114" s="8">
        <f>N114-M114+1</f>
        <v>12</v>
      </c>
      <c r="P114" s="8">
        <v>10</v>
      </c>
      <c r="Q114" s="8" t="s">
        <v>1535</v>
      </c>
      <c r="R114" s="8" t="s">
        <v>1536</v>
      </c>
      <c r="S114" s="8"/>
      <c r="T114" s="8"/>
      <c r="U114" s="8" t="s">
        <v>157</v>
      </c>
      <c r="V114" s="8" t="s">
        <v>188</v>
      </c>
      <c r="W114" s="8" t="s">
        <v>1537</v>
      </c>
      <c r="X114" s="8" t="s">
        <v>1538</v>
      </c>
      <c r="Y114" s="8" t="s">
        <v>157</v>
      </c>
      <c r="Z114" s="8" t="s">
        <v>1539</v>
      </c>
    </row>
    <row r="115" spans="1:26" x14ac:dyDescent="0.55000000000000004">
      <c r="A115" s="8"/>
      <c r="B115" s="8" t="s">
        <v>1805</v>
      </c>
      <c r="C115" s="8" t="s">
        <v>1806</v>
      </c>
      <c r="D115" s="8">
        <v>2010</v>
      </c>
      <c r="E115" s="11" t="s">
        <v>4908</v>
      </c>
      <c r="F115" s="8" t="s">
        <v>3863</v>
      </c>
      <c r="G115" s="8" t="s">
        <v>1809</v>
      </c>
      <c r="H115" s="8" t="s">
        <v>3864</v>
      </c>
      <c r="I115" s="8" t="s">
        <v>601</v>
      </c>
      <c r="J115" s="8"/>
      <c r="K115" s="8"/>
      <c r="L115" s="8"/>
      <c r="M115" s="8"/>
      <c r="N115" s="8"/>
      <c r="O115" s="8"/>
      <c r="P115" s="8">
        <v>3</v>
      </c>
      <c r="Q115" s="8" t="s">
        <v>1807</v>
      </c>
      <c r="R115" s="43" t="s">
        <v>1808</v>
      </c>
      <c r="S115" s="8"/>
      <c r="T115" s="8" t="s">
        <v>1809</v>
      </c>
      <c r="U115" s="8" t="s">
        <v>157</v>
      </c>
      <c r="V115" s="8" t="s">
        <v>158</v>
      </c>
      <c r="W115" s="8" t="s">
        <v>1810</v>
      </c>
      <c r="X115" s="8" t="s">
        <v>1811</v>
      </c>
      <c r="Y115" s="8" t="s">
        <v>157</v>
      </c>
      <c r="Z115" s="8" t="s">
        <v>1812</v>
      </c>
    </row>
    <row r="116" spans="1:26" x14ac:dyDescent="0.55000000000000004">
      <c r="A116" s="8" t="s">
        <v>4070</v>
      </c>
      <c r="B116" s="8" t="s">
        <v>1603</v>
      </c>
      <c r="C116" s="8" t="s">
        <v>1822</v>
      </c>
      <c r="D116" s="8">
        <v>2010</v>
      </c>
      <c r="E116" s="11" t="s">
        <v>4908</v>
      </c>
      <c r="F116" s="8" t="s">
        <v>1815</v>
      </c>
      <c r="G116" s="8" t="s">
        <v>1825</v>
      </c>
      <c r="H116" s="8" t="s">
        <v>3865</v>
      </c>
      <c r="I116" s="8" t="s">
        <v>1823</v>
      </c>
      <c r="J116" s="8"/>
      <c r="K116" s="8"/>
      <c r="L116" s="8"/>
      <c r="M116" s="8"/>
      <c r="N116" s="8"/>
      <c r="O116" s="8">
        <v>11</v>
      </c>
      <c r="P116" s="8">
        <v>5</v>
      </c>
      <c r="Q116" s="8"/>
      <c r="R116" s="42" t="s">
        <v>1824</v>
      </c>
      <c r="S116" s="8" t="s">
        <v>1818</v>
      </c>
      <c r="T116" s="8" t="s">
        <v>1825</v>
      </c>
      <c r="U116" s="8" t="s">
        <v>157</v>
      </c>
      <c r="V116" s="8" t="s">
        <v>158</v>
      </c>
      <c r="W116" s="8" t="s">
        <v>1607</v>
      </c>
      <c r="X116" s="8" t="s">
        <v>1608</v>
      </c>
      <c r="Y116" s="8" t="s">
        <v>157</v>
      </c>
      <c r="Z116" s="8" t="s">
        <v>1826</v>
      </c>
    </row>
    <row r="117" spans="1:26" x14ac:dyDescent="0.55000000000000004">
      <c r="A117" s="8" t="s">
        <v>4074</v>
      </c>
      <c r="B117" s="8" t="s">
        <v>4254</v>
      </c>
      <c r="C117" s="8" t="s">
        <v>1853</v>
      </c>
      <c r="D117" s="8">
        <v>2010</v>
      </c>
      <c r="E117" s="11" t="s">
        <v>4908</v>
      </c>
      <c r="F117" s="8" t="s">
        <v>652</v>
      </c>
      <c r="G117" s="8" t="s">
        <v>1856</v>
      </c>
      <c r="H117" s="8"/>
      <c r="I117" s="8" t="s">
        <v>1854</v>
      </c>
      <c r="J117" s="8"/>
      <c r="K117" s="8"/>
      <c r="L117" s="8"/>
      <c r="M117" s="8">
        <v>383</v>
      </c>
      <c r="N117" s="8">
        <v>387</v>
      </c>
      <c r="O117" s="8">
        <v>5</v>
      </c>
      <c r="P117" s="8">
        <v>2</v>
      </c>
      <c r="Q117" s="8"/>
      <c r="R117" s="43" t="s">
        <v>1855</v>
      </c>
      <c r="S117" s="8" t="s">
        <v>645</v>
      </c>
      <c r="T117" s="8" t="s">
        <v>1856</v>
      </c>
      <c r="U117" s="8" t="s">
        <v>157</v>
      </c>
      <c r="V117" s="8" t="s">
        <v>158</v>
      </c>
      <c r="W117" s="8" t="s">
        <v>1857</v>
      </c>
      <c r="X117" s="8" t="s">
        <v>1858</v>
      </c>
      <c r="Y117" s="8" t="s">
        <v>157</v>
      </c>
      <c r="Z117" s="8" t="s">
        <v>1859</v>
      </c>
    </row>
    <row r="118" spans="1:26" x14ac:dyDescent="0.55000000000000004">
      <c r="A118" s="8"/>
      <c r="B118" s="8" t="s">
        <v>1912</v>
      </c>
      <c r="C118" s="8" t="s">
        <v>1913</v>
      </c>
      <c r="D118" s="8">
        <v>2010</v>
      </c>
      <c r="E118" s="11" t="s">
        <v>4908</v>
      </c>
      <c r="F118" s="8" t="s">
        <v>419</v>
      </c>
      <c r="G118" s="8" t="s">
        <v>1917</v>
      </c>
      <c r="H118" s="8"/>
      <c r="I118" s="8" t="s">
        <v>1914</v>
      </c>
      <c r="J118" s="8"/>
      <c r="K118" s="8"/>
      <c r="L118" s="8">
        <v>5641353</v>
      </c>
      <c r="M118" s="8"/>
      <c r="N118" s="8"/>
      <c r="O118" s="8">
        <v>8</v>
      </c>
      <c r="P118" s="8">
        <v>24</v>
      </c>
      <c r="Q118" s="8" t="s">
        <v>1915</v>
      </c>
      <c r="R118" s="42" t="s">
        <v>1916</v>
      </c>
      <c r="S118" s="8"/>
      <c r="T118" s="8" t="s">
        <v>1917</v>
      </c>
      <c r="U118" s="8" t="s">
        <v>157</v>
      </c>
      <c r="V118" s="8" t="s">
        <v>158</v>
      </c>
      <c r="W118" s="8" t="s">
        <v>1918</v>
      </c>
      <c r="X118" s="8" t="s">
        <v>1919</v>
      </c>
      <c r="Y118" s="8" t="s">
        <v>157</v>
      </c>
      <c r="Z118" s="8" t="s">
        <v>1920</v>
      </c>
    </row>
    <row r="119" spans="1:26" x14ac:dyDescent="0.55000000000000004">
      <c r="A119" s="8" t="s">
        <v>4083</v>
      </c>
      <c r="B119" s="8" t="s">
        <v>982</v>
      </c>
      <c r="C119" s="8" t="s">
        <v>1960</v>
      </c>
      <c r="D119" s="8">
        <v>2010</v>
      </c>
      <c r="E119" s="11" t="s">
        <v>4908</v>
      </c>
      <c r="F119" s="8" t="s">
        <v>3872</v>
      </c>
      <c r="G119" s="8" t="s">
        <v>1964</v>
      </c>
      <c r="H119" s="8" t="s">
        <v>3873</v>
      </c>
      <c r="I119" s="8" t="s">
        <v>1961</v>
      </c>
      <c r="J119" s="8">
        <v>2010</v>
      </c>
      <c r="K119" s="8">
        <v>4</v>
      </c>
      <c r="L119" s="8">
        <v>361</v>
      </c>
      <c r="M119" s="8">
        <v>668</v>
      </c>
      <c r="N119" s="8">
        <v>673</v>
      </c>
      <c r="O119" s="8">
        <v>6</v>
      </c>
      <c r="P119" s="8">
        <v>5</v>
      </c>
      <c r="Q119" s="8" t="s">
        <v>1962</v>
      </c>
      <c r="R119" s="42" t="s">
        <v>1963</v>
      </c>
      <c r="S119" s="8"/>
      <c r="T119" s="8" t="s">
        <v>1964</v>
      </c>
      <c r="U119" s="8" t="s">
        <v>157</v>
      </c>
      <c r="V119" s="8" t="s">
        <v>158</v>
      </c>
      <c r="W119" s="8" t="s">
        <v>1965</v>
      </c>
      <c r="X119" s="8" t="s">
        <v>1966</v>
      </c>
      <c r="Y119" s="8" t="s">
        <v>157</v>
      </c>
      <c r="Z119" s="8" t="s">
        <v>1967</v>
      </c>
    </row>
    <row r="120" spans="1:26" x14ac:dyDescent="0.55000000000000004">
      <c r="A120" s="8" t="s">
        <v>4084</v>
      </c>
      <c r="B120" s="8" t="s">
        <v>1978</v>
      </c>
      <c r="C120" s="8" t="s">
        <v>1979</v>
      </c>
      <c r="D120" s="8">
        <v>2010</v>
      </c>
      <c r="E120" s="11" t="s">
        <v>4908</v>
      </c>
      <c r="F120" s="8" t="s">
        <v>3799</v>
      </c>
      <c r="G120" s="8" t="s">
        <v>1194</v>
      </c>
      <c r="H120" s="8"/>
      <c r="I120" s="8" t="s">
        <v>194</v>
      </c>
      <c r="J120" s="8">
        <v>3</v>
      </c>
      <c r="K120" s="8" t="s">
        <v>195</v>
      </c>
      <c r="L120" s="8"/>
      <c r="M120" s="8">
        <v>1099</v>
      </c>
      <c r="N120" s="8">
        <v>1108</v>
      </c>
      <c r="O120" s="8">
        <v>10</v>
      </c>
      <c r="P120" s="8">
        <v>4</v>
      </c>
      <c r="Q120" s="8" t="s">
        <v>1980</v>
      </c>
      <c r="R120" s="42" t="s">
        <v>1981</v>
      </c>
      <c r="S120" s="8"/>
      <c r="T120" s="8" t="s">
        <v>1194</v>
      </c>
      <c r="U120" s="8" t="s">
        <v>157</v>
      </c>
      <c r="V120" s="8" t="s">
        <v>158</v>
      </c>
      <c r="W120" s="8" t="s">
        <v>1982</v>
      </c>
      <c r="X120" s="8" t="s">
        <v>1983</v>
      </c>
      <c r="Y120" s="8" t="s">
        <v>157</v>
      </c>
      <c r="Z120" s="8" t="s">
        <v>1984</v>
      </c>
    </row>
    <row r="121" spans="1:26" x14ac:dyDescent="0.55000000000000004">
      <c r="A121" s="8" t="s">
        <v>4091</v>
      </c>
      <c r="B121" s="8" t="s">
        <v>2088</v>
      </c>
      <c r="C121" s="8" t="s">
        <v>2089</v>
      </c>
      <c r="D121" s="8">
        <v>2010</v>
      </c>
      <c r="E121" s="11" t="s">
        <v>4908</v>
      </c>
      <c r="F121" s="8" t="s">
        <v>403</v>
      </c>
      <c r="G121" s="8" t="s">
        <v>2092</v>
      </c>
      <c r="H121" s="8"/>
      <c r="I121" s="8" t="s">
        <v>2090</v>
      </c>
      <c r="J121" s="8"/>
      <c r="K121" s="8"/>
      <c r="L121" s="8"/>
      <c r="M121" s="8">
        <v>1</v>
      </c>
      <c r="N121" s="8">
        <v>8</v>
      </c>
      <c r="O121" s="8">
        <v>8</v>
      </c>
      <c r="P121" s="8">
        <v>2</v>
      </c>
      <c r="Q121" s="8"/>
      <c r="R121" s="43" t="s">
        <v>2091</v>
      </c>
      <c r="S121" s="8"/>
      <c r="T121" s="8" t="s">
        <v>2092</v>
      </c>
      <c r="U121" s="8" t="s">
        <v>157</v>
      </c>
      <c r="V121" s="8" t="s">
        <v>158</v>
      </c>
      <c r="W121" s="8" t="s">
        <v>2093</v>
      </c>
      <c r="X121" s="8" t="s">
        <v>2094</v>
      </c>
      <c r="Y121" s="8" t="s">
        <v>157</v>
      </c>
      <c r="Z121" s="8" t="s">
        <v>2095</v>
      </c>
    </row>
    <row r="122" spans="1:26" x14ac:dyDescent="0.55000000000000004">
      <c r="A122" s="8"/>
      <c r="B122" s="8" t="s">
        <v>2111</v>
      </c>
      <c r="C122" s="8" t="s">
        <v>2112</v>
      </c>
      <c r="D122" s="8">
        <v>2010</v>
      </c>
      <c r="E122" s="11" t="s">
        <v>4908</v>
      </c>
      <c r="F122" s="8" t="s">
        <v>3877</v>
      </c>
      <c r="G122" s="8"/>
      <c r="H122" s="8" t="s">
        <v>3877</v>
      </c>
      <c r="I122" s="8" t="s">
        <v>239</v>
      </c>
      <c r="J122" s="8" t="s">
        <v>2113</v>
      </c>
      <c r="K122" s="8"/>
      <c r="L122" s="8"/>
      <c r="M122" s="8">
        <v>555</v>
      </c>
      <c r="N122" s="8">
        <v>579</v>
      </c>
      <c r="O122" s="8">
        <v>25</v>
      </c>
      <c r="P122" s="8">
        <v>53</v>
      </c>
      <c r="Q122" s="8" t="s">
        <v>2114</v>
      </c>
      <c r="R122" s="42" t="s">
        <v>2115</v>
      </c>
      <c r="S122" s="8"/>
      <c r="T122" s="8"/>
      <c r="U122" s="8" t="s">
        <v>157</v>
      </c>
      <c r="V122" s="8" t="s">
        <v>158</v>
      </c>
      <c r="W122" s="8" t="s">
        <v>2116</v>
      </c>
      <c r="X122" s="8" t="s">
        <v>2117</v>
      </c>
      <c r="Y122" s="8" t="s">
        <v>157</v>
      </c>
      <c r="Z122" s="8" t="s">
        <v>2118</v>
      </c>
    </row>
    <row r="123" spans="1:26" x14ac:dyDescent="0.55000000000000004">
      <c r="A123" s="8" t="s">
        <v>4105</v>
      </c>
      <c r="B123" s="8" t="s">
        <v>2277</v>
      </c>
      <c r="C123" s="8" t="s">
        <v>2278</v>
      </c>
      <c r="D123" s="8">
        <v>2010</v>
      </c>
      <c r="E123" s="11" t="s">
        <v>188</v>
      </c>
      <c r="F123" s="8" t="s">
        <v>2279</v>
      </c>
      <c r="G123" s="8"/>
      <c r="H123" s="8"/>
      <c r="I123" s="8" t="s">
        <v>2279</v>
      </c>
      <c r="J123" s="8">
        <v>76</v>
      </c>
      <c r="K123" s="8">
        <v>771</v>
      </c>
      <c r="L123" s="8"/>
      <c r="M123" s="8">
        <v>2754</v>
      </c>
      <c r="N123" s="8">
        <v>2763</v>
      </c>
      <c r="O123" s="8">
        <v>10</v>
      </c>
      <c r="P123" s="8">
        <v>3</v>
      </c>
      <c r="Q123" s="8" t="s">
        <v>205</v>
      </c>
      <c r="R123" s="42" t="s">
        <v>2280</v>
      </c>
      <c r="S123" s="8"/>
      <c r="T123" s="8"/>
      <c r="U123" s="8" t="s">
        <v>207</v>
      </c>
      <c r="V123" s="8" t="s">
        <v>158</v>
      </c>
      <c r="W123" s="8" t="s">
        <v>2281</v>
      </c>
      <c r="X123" s="8" t="s">
        <v>2282</v>
      </c>
      <c r="Y123" s="8" t="s">
        <v>157</v>
      </c>
      <c r="Z123" s="8" t="s">
        <v>2283</v>
      </c>
    </row>
    <row r="124" spans="1:26" x14ac:dyDescent="0.55000000000000004">
      <c r="A124" s="8"/>
      <c r="B124" s="8" t="s">
        <v>2443</v>
      </c>
      <c r="C124" s="8" t="s">
        <v>2444</v>
      </c>
      <c r="D124" s="8">
        <v>2010</v>
      </c>
      <c r="E124" s="11" t="s">
        <v>4908</v>
      </c>
      <c r="F124" s="8" t="s">
        <v>3877</v>
      </c>
      <c r="G124" s="8"/>
      <c r="H124" s="8" t="s">
        <v>3877</v>
      </c>
      <c r="I124" s="8" t="s">
        <v>239</v>
      </c>
      <c r="J124" s="8" t="s">
        <v>2113</v>
      </c>
      <c r="K124" s="8"/>
      <c r="L124" s="8"/>
      <c r="M124" s="8">
        <v>580</v>
      </c>
      <c r="N124" s="8">
        <v>601</v>
      </c>
      <c r="O124" s="8">
        <v>22</v>
      </c>
      <c r="P124" s="8">
        <v>53</v>
      </c>
      <c r="Q124" s="8" t="s">
        <v>2445</v>
      </c>
      <c r="R124" s="42" t="s">
        <v>2446</v>
      </c>
      <c r="S124" s="8"/>
      <c r="T124" s="8"/>
      <c r="U124" s="8" t="s">
        <v>157</v>
      </c>
      <c r="V124" s="8" t="s">
        <v>158</v>
      </c>
      <c r="W124" s="8" t="s">
        <v>2447</v>
      </c>
      <c r="X124" s="8" t="s">
        <v>2448</v>
      </c>
      <c r="Y124" s="8" t="s">
        <v>157</v>
      </c>
      <c r="Z124" s="8" t="s">
        <v>2449</v>
      </c>
    </row>
    <row r="125" spans="1:26" x14ac:dyDescent="0.55000000000000004">
      <c r="A125" s="8"/>
      <c r="B125" s="8" t="s">
        <v>2582</v>
      </c>
      <c r="C125" s="8" t="s">
        <v>2583</v>
      </c>
      <c r="D125" s="8">
        <v>2010</v>
      </c>
      <c r="E125" s="11" t="s">
        <v>4908</v>
      </c>
      <c r="F125" s="8" t="s">
        <v>3885</v>
      </c>
      <c r="G125" s="8" t="s">
        <v>2586</v>
      </c>
      <c r="H125" s="8"/>
      <c r="I125" s="8" t="s">
        <v>2398</v>
      </c>
      <c r="J125" s="8" t="s">
        <v>2584</v>
      </c>
      <c r="K125" s="8"/>
      <c r="L125" s="8"/>
      <c r="M125" s="8"/>
      <c r="N125" s="8"/>
      <c r="O125" s="8">
        <v>7</v>
      </c>
      <c r="P125" s="8">
        <v>5</v>
      </c>
      <c r="Q125" s="8"/>
      <c r="R125" s="42" t="s">
        <v>2585</v>
      </c>
      <c r="S125" s="8"/>
      <c r="T125" s="8" t="s">
        <v>2586</v>
      </c>
      <c r="U125" s="8" t="s">
        <v>157</v>
      </c>
      <c r="V125" s="8" t="s">
        <v>158</v>
      </c>
      <c r="W125" s="8" t="s">
        <v>2587</v>
      </c>
      <c r="X125" s="8" t="s">
        <v>2588</v>
      </c>
      <c r="Y125" s="8" t="s">
        <v>157</v>
      </c>
      <c r="Z125" s="8" t="s">
        <v>2589</v>
      </c>
    </row>
    <row r="126" spans="1:26" x14ac:dyDescent="0.55000000000000004">
      <c r="A126" s="8"/>
      <c r="B126" s="8" t="s">
        <v>2615</v>
      </c>
      <c r="C126" s="8" t="s">
        <v>2616</v>
      </c>
      <c r="D126" s="8">
        <v>2010</v>
      </c>
      <c r="E126" s="11" t="s">
        <v>4908</v>
      </c>
      <c r="F126" s="8" t="s">
        <v>301</v>
      </c>
      <c r="G126" s="8" t="s">
        <v>2617</v>
      </c>
      <c r="H126" s="8"/>
      <c r="I126" s="8" t="s">
        <v>2617</v>
      </c>
      <c r="J126" s="8">
        <v>8</v>
      </c>
      <c r="K126" s="8"/>
      <c r="L126" s="8"/>
      <c r="M126" s="8">
        <v>6226</v>
      </c>
      <c r="N126" s="8">
        <v>6232</v>
      </c>
      <c r="O126" s="8">
        <v>7</v>
      </c>
      <c r="P126" s="8"/>
      <c r="Q126" s="8"/>
      <c r="R126" s="8" t="s">
        <v>2618</v>
      </c>
      <c r="S126" s="8"/>
      <c r="T126" s="8" t="s">
        <v>2617</v>
      </c>
      <c r="U126" s="8" t="s">
        <v>157</v>
      </c>
      <c r="V126" s="8" t="s">
        <v>158</v>
      </c>
      <c r="W126" s="8" t="s">
        <v>2619</v>
      </c>
      <c r="X126" s="8" t="s">
        <v>2620</v>
      </c>
      <c r="Y126" s="8" t="s">
        <v>157</v>
      </c>
      <c r="Z126" s="8" t="s">
        <v>2621</v>
      </c>
    </row>
    <row r="127" spans="1:26" x14ac:dyDescent="0.55000000000000004">
      <c r="A127" s="8" t="s">
        <v>4134</v>
      </c>
      <c r="B127" s="8" t="s">
        <v>1827</v>
      </c>
      <c r="C127" s="8" t="s">
        <v>2639</v>
      </c>
      <c r="D127" s="8">
        <v>2010</v>
      </c>
      <c r="E127" s="8" t="s">
        <v>188</v>
      </c>
      <c r="F127" s="8" t="s">
        <v>3893</v>
      </c>
      <c r="G127" s="8"/>
      <c r="H127" s="8"/>
      <c r="I127" s="8" t="s">
        <v>2640</v>
      </c>
      <c r="J127" s="8">
        <v>95</v>
      </c>
      <c r="K127" s="8">
        <v>4</v>
      </c>
      <c r="L127" s="8"/>
      <c r="M127" s="8">
        <v>431</v>
      </c>
      <c r="N127" s="8">
        <v>450</v>
      </c>
      <c r="O127" s="8">
        <v>20</v>
      </c>
      <c r="P127" s="8">
        <v>101</v>
      </c>
      <c r="Q127" s="8" t="s">
        <v>2641</v>
      </c>
      <c r="R127" s="42" t="s">
        <v>2642</v>
      </c>
      <c r="S127" s="8"/>
      <c r="T127" s="8"/>
      <c r="U127" s="8" t="s">
        <v>157</v>
      </c>
      <c r="V127" s="8" t="s">
        <v>188</v>
      </c>
      <c r="W127" s="8" t="s">
        <v>2643</v>
      </c>
      <c r="X127" s="8" t="s">
        <v>2644</v>
      </c>
      <c r="Y127" s="8" t="s">
        <v>157</v>
      </c>
      <c r="Z127" s="8" t="s">
        <v>2645</v>
      </c>
    </row>
    <row r="128" spans="1:26" x14ac:dyDescent="0.55000000000000004">
      <c r="A128" s="8" t="s">
        <v>4135</v>
      </c>
      <c r="B128" s="8" t="s">
        <v>1126</v>
      </c>
      <c r="C128" s="8" t="s">
        <v>2646</v>
      </c>
      <c r="D128" s="8">
        <v>2010</v>
      </c>
      <c r="E128" s="11" t="s">
        <v>4908</v>
      </c>
      <c r="F128" s="8" t="s">
        <v>3811</v>
      </c>
      <c r="G128" s="8" t="s">
        <v>2650</v>
      </c>
      <c r="H128" s="8" t="s">
        <v>3894</v>
      </c>
      <c r="I128" s="8" t="s">
        <v>239</v>
      </c>
      <c r="J128" s="8" t="s">
        <v>2647</v>
      </c>
      <c r="K128" s="8"/>
      <c r="L128" s="8"/>
      <c r="M128" s="8">
        <v>74</v>
      </c>
      <c r="N128" s="8">
        <v>89</v>
      </c>
      <c r="O128" s="8">
        <v>16</v>
      </c>
      <c r="P128" s="8">
        <v>7</v>
      </c>
      <c r="Q128" s="8" t="s">
        <v>2648</v>
      </c>
      <c r="R128" s="42" t="s">
        <v>2649</v>
      </c>
      <c r="S128" s="8" t="s">
        <v>232</v>
      </c>
      <c r="T128" s="8" t="s">
        <v>2650</v>
      </c>
      <c r="U128" s="8" t="s">
        <v>157</v>
      </c>
      <c r="V128" s="8" t="s">
        <v>158</v>
      </c>
      <c r="W128" s="8" t="s">
        <v>2651</v>
      </c>
      <c r="X128" s="8" t="s">
        <v>2652</v>
      </c>
      <c r="Y128" s="8" t="s">
        <v>157</v>
      </c>
      <c r="Z128" s="8" t="s">
        <v>2653</v>
      </c>
    </row>
    <row r="129" spans="1:27" x14ac:dyDescent="0.55000000000000004">
      <c r="A129" s="8"/>
      <c r="B129" s="8" t="s">
        <v>2838</v>
      </c>
      <c r="C129" s="8" t="s">
        <v>2839</v>
      </c>
      <c r="D129" s="8">
        <v>2010</v>
      </c>
      <c r="E129" s="11" t="s">
        <v>4908</v>
      </c>
      <c r="F129" s="8" t="s">
        <v>3908</v>
      </c>
      <c r="G129" s="8" t="s">
        <v>2842</v>
      </c>
      <c r="H129" s="8" t="s">
        <v>3909</v>
      </c>
      <c r="I129" s="8" t="s">
        <v>2840</v>
      </c>
      <c r="J129" s="8"/>
      <c r="K129" s="8"/>
      <c r="L129" s="8"/>
      <c r="M129" s="8">
        <v>2000</v>
      </c>
      <c r="N129" s="8">
        <v>2008</v>
      </c>
      <c r="O129" s="8">
        <v>9</v>
      </c>
      <c r="P129" s="8">
        <v>2</v>
      </c>
      <c r="Q129" s="8"/>
      <c r="R129" s="43" t="s">
        <v>2841</v>
      </c>
      <c r="S129" s="8"/>
      <c r="T129" s="8" t="s">
        <v>2842</v>
      </c>
      <c r="U129" s="8" t="s">
        <v>157</v>
      </c>
      <c r="V129" s="8" t="s">
        <v>158</v>
      </c>
      <c r="W129" s="8" t="s">
        <v>2843</v>
      </c>
      <c r="X129" s="8" t="s">
        <v>2844</v>
      </c>
      <c r="Y129" s="8" t="s">
        <v>157</v>
      </c>
      <c r="Z129" s="8" t="s">
        <v>2845</v>
      </c>
    </row>
    <row r="130" spans="1:27" x14ac:dyDescent="0.55000000000000004">
      <c r="A130" s="8"/>
      <c r="B130" s="8" t="s">
        <v>3029</v>
      </c>
      <c r="C130" s="8" t="s">
        <v>3030</v>
      </c>
      <c r="D130" s="8">
        <v>2010</v>
      </c>
      <c r="E130" s="11" t="s">
        <v>4908</v>
      </c>
      <c r="F130" s="8" t="s">
        <v>3031</v>
      </c>
      <c r="G130" s="8" t="s">
        <v>3035</v>
      </c>
      <c r="H130" s="8"/>
      <c r="I130" s="8" t="s">
        <v>3032</v>
      </c>
      <c r="J130" s="8"/>
      <c r="K130" s="8"/>
      <c r="L130" s="8"/>
      <c r="M130" s="8">
        <v>1</v>
      </c>
      <c r="N130" s="8">
        <v>8</v>
      </c>
      <c r="O130" s="8">
        <v>8</v>
      </c>
      <c r="P130" s="8">
        <v>2</v>
      </c>
      <c r="Q130" s="8" t="s">
        <v>3033</v>
      </c>
      <c r="R130" s="43" t="s">
        <v>3034</v>
      </c>
      <c r="S130" s="8"/>
      <c r="T130" s="8" t="s">
        <v>3035</v>
      </c>
      <c r="U130" s="8" t="s">
        <v>157</v>
      </c>
      <c r="V130" s="8" t="s">
        <v>158</v>
      </c>
      <c r="W130" s="8" t="s">
        <v>3036</v>
      </c>
      <c r="X130" s="8" t="s">
        <v>3037</v>
      </c>
      <c r="Y130" s="8" t="s">
        <v>157</v>
      </c>
      <c r="Z130" s="8" t="s">
        <v>3038</v>
      </c>
    </row>
    <row r="131" spans="1:27" x14ac:dyDescent="0.55000000000000004">
      <c r="A131" s="8" t="s">
        <v>4169</v>
      </c>
      <c r="B131" s="8" t="s">
        <v>3060</v>
      </c>
      <c r="C131" s="8" t="s">
        <v>3061</v>
      </c>
      <c r="D131" s="8">
        <v>2010</v>
      </c>
      <c r="E131" s="8" t="s">
        <v>188</v>
      </c>
      <c r="F131" s="8" t="s">
        <v>499</v>
      </c>
      <c r="G131" s="8"/>
      <c r="H131" s="8"/>
      <c r="I131" s="8" t="s">
        <v>499</v>
      </c>
      <c r="J131" s="8">
        <v>13</v>
      </c>
      <c r="K131" s="8">
        <v>1</v>
      </c>
      <c r="L131" s="8"/>
      <c r="M131" s="8">
        <v>80</v>
      </c>
      <c r="N131" s="8">
        <v>94</v>
      </c>
      <c r="O131" s="8">
        <v>15</v>
      </c>
      <c r="P131" s="8">
        <v>15</v>
      </c>
      <c r="Q131" s="8" t="s">
        <v>3062</v>
      </c>
      <c r="R131" s="43" t="s">
        <v>3063</v>
      </c>
      <c r="S131" s="8"/>
      <c r="T131" s="8"/>
      <c r="U131" s="8" t="s">
        <v>157</v>
      </c>
      <c r="V131" s="8" t="s">
        <v>188</v>
      </c>
      <c r="W131" s="8" t="s">
        <v>3064</v>
      </c>
      <c r="X131" s="8" t="s">
        <v>3065</v>
      </c>
      <c r="Y131" s="8" t="s">
        <v>157</v>
      </c>
      <c r="Z131" s="8" t="s">
        <v>3066</v>
      </c>
    </row>
    <row r="132" spans="1:27" x14ac:dyDescent="0.55000000000000004">
      <c r="A132" s="8"/>
      <c r="B132" s="8" t="s">
        <v>3071</v>
      </c>
      <c r="C132" s="8" t="s">
        <v>3072</v>
      </c>
      <c r="D132" s="8">
        <v>2010</v>
      </c>
      <c r="E132" s="11" t="s">
        <v>4908</v>
      </c>
      <c r="F132" s="8" t="s">
        <v>3917</v>
      </c>
      <c r="G132" s="8" t="s">
        <v>3076</v>
      </c>
      <c r="H132" s="8" t="s">
        <v>3918</v>
      </c>
      <c r="I132" s="8" t="s">
        <v>3073</v>
      </c>
      <c r="J132" s="8"/>
      <c r="K132" s="8"/>
      <c r="L132" s="8"/>
      <c r="M132" s="8">
        <v>791</v>
      </c>
      <c r="N132" s="8">
        <v>798</v>
      </c>
      <c r="O132" s="8">
        <v>8</v>
      </c>
      <c r="P132" s="8">
        <v>1</v>
      </c>
      <c r="Q132" s="8" t="s">
        <v>3074</v>
      </c>
      <c r="R132" s="42" t="s">
        <v>3075</v>
      </c>
      <c r="S132" s="8"/>
      <c r="T132" s="8" t="s">
        <v>3076</v>
      </c>
      <c r="U132" s="8" t="s">
        <v>157</v>
      </c>
      <c r="V132" s="8" t="s">
        <v>158</v>
      </c>
      <c r="W132" s="8" t="s">
        <v>3077</v>
      </c>
      <c r="X132" s="8" t="s">
        <v>3078</v>
      </c>
      <c r="Y132" s="8" t="s">
        <v>157</v>
      </c>
      <c r="Z132" s="8" t="s">
        <v>3079</v>
      </c>
    </row>
    <row r="133" spans="1:27" x14ac:dyDescent="0.55000000000000004">
      <c r="A133" s="8" t="s">
        <v>4178</v>
      </c>
      <c r="B133" s="8" t="s">
        <v>3171</v>
      </c>
      <c r="C133" s="8" t="s">
        <v>3172</v>
      </c>
      <c r="D133" s="8">
        <v>2010</v>
      </c>
      <c r="E133" s="11" t="s">
        <v>4908</v>
      </c>
      <c r="F133" s="8" t="s">
        <v>775</v>
      </c>
      <c r="G133" s="8" t="s">
        <v>3176</v>
      </c>
      <c r="H133" s="8"/>
      <c r="I133" s="8" t="s">
        <v>3173</v>
      </c>
      <c r="J133" s="8"/>
      <c r="K133" s="8"/>
      <c r="L133" s="8">
        <v>5482335</v>
      </c>
      <c r="M133" s="8">
        <v>505</v>
      </c>
      <c r="N133" s="8">
        <v>509</v>
      </c>
      <c r="O133" s="8">
        <v>5</v>
      </c>
      <c r="P133" s="8">
        <v>4</v>
      </c>
      <c r="Q133" s="8" t="s">
        <v>3174</v>
      </c>
      <c r="R133" s="8" t="s">
        <v>3175</v>
      </c>
      <c r="S133" s="8"/>
      <c r="T133" s="8" t="s">
        <v>3176</v>
      </c>
      <c r="U133" s="8" t="s">
        <v>157</v>
      </c>
      <c r="V133" s="8" t="s">
        <v>158</v>
      </c>
      <c r="W133" s="8" t="s">
        <v>3177</v>
      </c>
      <c r="X133" s="8" t="s">
        <v>3178</v>
      </c>
      <c r="Y133" s="8" t="s">
        <v>157</v>
      </c>
      <c r="Z133" s="8" t="s">
        <v>3179</v>
      </c>
    </row>
    <row r="134" spans="1:27" x14ac:dyDescent="0.55000000000000004">
      <c r="A134" s="8" t="s">
        <v>4182</v>
      </c>
      <c r="B134" s="8" t="s">
        <v>4268</v>
      </c>
      <c r="C134" s="8" t="s">
        <v>3205</v>
      </c>
      <c r="D134" s="8">
        <v>2010</v>
      </c>
      <c r="E134" s="11" t="s">
        <v>4908</v>
      </c>
      <c r="F134" s="8" t="s">
        <v>1024</v>
      </c>
      <c r="G134" s="8" t="s">
        <v>3209</v>
      </c>
      <c r="H134" s="8"/>
      <c r="I134" s="8" t="s">
        <v>3206</v>
      </c>
      <c r="J134" s="8"/>
      <c r="K134" s="8"/>
      <c r="L134" s="8"/>
      <c r="M134" s="8">
        <v>2224</v>
      </c>
      <c r="N134" s="8">
        <v>2228</v>
      </c>
      <c r="O134" s="8">
        <v>5</v>
      </c>
      <c r="P134" s="8">
        <v>2</v>
      </c>
      <c r="Q134" s="8" t="s">
        <v>3207</v>
      </c>
      <c r="R134" s="42" t="s">
        <v>3208</v>
      </c>
      <c r="S134" s="8"/>
      <c r="T134" s="8" t="s">
        <v>3209</v>
      </c>
      <c r="U134" s="8" t="s">
        <v>157</v>
      </c>
      <c r="V134" s="8" t="s">
        <v>158</v>
      </c>
      <c r="W134" s="8" t="s">
        <v>3210</v>
      </c>
      <c r="X134" s="8" t="s">
        <v>3211</v>
      </c>
      <c r="Y134" s="8" t="s">
        <v>157</v>
      </c>
      <c r="Z134" s="8" t="s">
        <v>3212</v>
      </c>
    </row>
    <row r="135" spans="1:27" x14ac:dyDescent="0.55000000000000004">
      <c r="A135" s="8"/>
      <c r="B135" s="19" t="s">
        <v>4235</v>
      </c>
      <c r="C135" s="19" t="s">
        <v>97</v>
      </c>
      <c r="D135" s="19">
        <v>2010</v>
      </c>
      <c r="E135" s="11" t="s">
        <v>188</v>
      </c>
      <c r="F135" s="19" t="s">
        <v>98</v>
      </c>
      <c r="G135" s="8"/>
      <c r="H135" s="19" t="s">
        <v>3940</v>
      </c>
      <c r="I135" s="19" t="s">
        <v>98</v>
      </c>
      <c r="J135" s="19" t="s">
        <v>61</v>
      </c>
      <c r="K135" s="19" t="s">
        <v>44</v>
      </c>
      <c r="L135" s="8"/>
      <c r="M135" s="8">
        <v>109</v>
      </c>
      <c r="N135" s="8">
        <v>118</v>
      </c>
      <c r="O135" s="19">
        <v>10</v>
      </c>
      <c r="P135" s="19">
        <v>70</v>
      </c>
      <c r="Q135" s="8" t="s">
        <v>99</v>
      </c>
      <c r="R135" s="47" t="s">
        <v>100</v>
      </c>
      <c r="S135" s="8"/>
      <c r="T135" s="8"/>
      <c r="U135" s="8"/>
      <c r="V135" s="11" t="s">
        <v>27</v>
      </c>
      <c r="W135" s="8"/>
      <c r="X135" s="8"/>
      <c r="Y135" s="8" t="s">
        <v>157</v>
      </c>
      <c r="Z135" s="8" t="s">
        <v>4296</v>
      </c>
    </row>
    <row r="136" spans="1:27" x14ac:dyDescent="0.55000000000000004">
      <c r="A136" s="8" t="s">
        <v>4219</v>
      </c>
      <c r="B136" s="8" t="s">
        <v>4267</v>
      </c>
      <c r="C136" s="8" t="s">
        <v>3639</v>
      </c>
      <c r="D136" s="8">
        <v>2010</v>
      </c>
      <c r="E136" s="11" t="s">
        <v>4908</v>
      </c>
      <c r="F136" s="8" t="s">
        <v>3640</v>
      </c>
      <c r="G136" s="8" t="s">
        <v>3645</v>
      </c>
      <c r="H136" s="8"/>
      <c r="I136" s="8" t="s">
        <v>3641</v>
      </c>
      <c r="J136" s="8">
        <v>7738</v>
      </c>
      <c r="K136" s="8"/>
      <c r="L136" s="8" t="s">
        <v>3642</v>
      </c>
      <c r="M136" s="8"/>
      <c r="N136" s="8"/>
      <c r="O136" s="8">
        <v>10</v>
      </c>
      <c r="P136" s="8">
        <v>7</v>
      </c>
      <c r="Q136" s="8" t="s">
        <v>3643</v>
      </c>
      <c r="R136" s="43" t="s">
        <v>3644</v>
      </c>
      <c r="S136" s="8"/>
      <c r="T136" s="8" t="s">
        <v>3645</v>
      </c>
      <c r="U136" s="8" t="s">
        <v>157</v>
      </c>
      <c r="V136" s="8" t="s">
        <v>158</v>
      </c>
      <c r="W136" s="8" t="s">
        <v>3646</v>
      </c>
      <c r="X136" s="8" t="s">
        <v>3647</v>
      </c>
      <c r="Y136" s="8" t="s">
        <v>157</v>
      </c>
      <c r="Z136" s="8" t="s">
        <v>3648</v>
      </c>
    </row>
    <row r="137" spans="1:27" x14ac:dyDescent="0.55000000000000004">
      <c r="A137" s="8" t="s">
        <v>4222</v>
      </c>
      <c r="B137" s="8" t="s">
        <v>4261</v>
      </c>
      <c r="C137" s="8" t="s">
        <v>3666</v>
      </c>
      <c r="D137" s="8">
        <v>2010</v>
      </c>
      <c r="E137" s="11" t="s">
        <v>4908</v>
      </c>
      <c r="F137" s="8" t="s">
        <v>3947</v>
      </c>
      <c r="G137" s="8" t="s">
        <v>3670</v>
      </c>
      <c r="H137" s="8"/>
      <c r="I137" s="8" t="s">
        <v>3667</v>
      </c>
      <c r="J137" s="8"/>
      <c r="K137" s="8"/>
      <c r="L137" s="8">
        <v>5514132</v>
      </c>
      <c r="M137" s="8">
        <v>100</v>
      </c>
      <c r="N137" s="8">
        <v>107</v>
      </c>
      <c r="O137" s="8">
        <v>8</v>
      </c>
      <c r="P137" s="8">
        <v>7</v>
      </c>
      <c r="Q137" s="8" t="s">
        <v>3668</v>
      </c>
      <c r="R137" s="43" t="s">
        <v>3669</v>
      </c>
      <c r="S137" s="8"/>
      <c r="T137" s="8" t="s">
        <v>3670</v>
      </c>
      <c r="U137" s="8" t="s">
        <v>157</v>
      </c>
      <c r="V137" s="8" t="s">
        <v>158</v>
      </c>
      <c r="W137" s="8" t="s">
        <v>3671</v>
      </c>
      <c r="X137" s="8" t="s">
        <v>3672</v>
      </c>
      <c r="Y137" s="8" t="s">
        <v>157</v>
      </c>
      <c r="Z137" s="8" t="s">
        <v>3673</v>
      </c>
    </row>
    <row r="138" spans="1:27" x14ac:dyDescent="0.55000000000000004">
      <c r="A138" s="8" t="s">
        <v>4225</v>
      </c>
      <c r="B138" s="8" t="s">
        <v>3691</v>
      </c>
      <c r="C138" s="8" t="s">
        <v>3692</v>
      </c>
      <c r="D138" s="8">
        <v>2010</v>
      </c>
      <c r="E138" s="11" t="s">
        <v>4908</v>
      </c>
      <c r="F138" s="8" t="s">
        <v>3693</v>
      </c>
      <c r="G138" s="8" t="s">
        <v>3694</v>
      </c>
      <c r="H138" s="8"/>
      <c r="I138" s="8" t="s">
        <v>3694</v>
      </c>
      <c r="J138" s="8"/>
      <c r="K138" s="8"/>
      <c r="L138" s="8"/>
      <c r="M138" s="8">
        <v>1513</v>
      </c>
      <c r="N138" s="8">
        <v>1522</v>
      </c>
      <c r="O138" s="8">
        <v>10</v>
      </c>
      <c r="P138" s="8">
        <v>14</v>
      </c>
      <c r="Q138" s="8"/>
      <c r="R138" s="8" t="s">
        <v>3695</v>
      </c>
      <c r="S138" s="8"/>
      <c r="T138" s="8" t="s">
        <v>3694</v>
      </c>
      <c r="U138" s="8" t="s">
        <v>157</v>
      </c>
      <c r="V138" s="8" t="s">
        <v>158</v>
      </c>
      <c r="W138" s="8" t="s">
        <v>3696</v>
      </c>
      <c r="X138" s="8" t="s">
        <v>3697</v>
      </c>
      <c r="Y138" s="8" t="s">
        <v>157</v>
      </c>
      <c r="Z138" s="8" t="s">
        <v>3698</v>
      </c>
    </row>
    <row r="139" spans="1:27" x14ac:dyDescent="0.55000000000000004">
      <c r="A139" s="8"/>
      <c r="B139" s="8" t="s">
        <v>3740</v>
      </c>
      <c r="C139" s="8" t="s">
        <v>3741</v>
      </c>
      <c r="D139" s="8">
        <v>2010</v>
      </c>
      <c r="E139" s="11" t="s">
        <v>4908</v>
      </c>
      <c r="F139" s="8" t="s">
        <v>3742</v>
      </c>
      <c r="G139" s="8" t="s">
        <v>3746</v>
      </c>
      <c r="H139" s="8"/>
      <c r="I139" s="8" t="s">
        <v>3743</v>
      </c>
      <c r="J139" s="8"/>
      <c r="K139" s="8"/>
      <c r="L139" s="8">
        <v>5678679</v>
      </c>
      <c r="M139" s="8">
        <v>66</v>
      </c>
      <c r="N139" s="8">
        <v>70</v>
      </c>
      <c r="O139" s="8">
        <v>5</v>
      </c>
      <c r="P139" s="8">
        <v>1</v>
      </c>
      <c r="Q139" s="8" t="s">
        <v>3744</v>
      </c>
      <c r="R139" s="42" t="s">
        <v>3745</v>
      </c>
      <c r="S139" s="8"/>
      <c r="T139" s="8" t="s">
        <v>3746</v>
      </c>
      <c r="U139" s="8" t="s">
        <v>157</v>
      </c>
      <c r="V139" s="8" t="s">
        <v>158</v>
      </c>
      <c r="W139" s="8" t="s">
        <v>3747</v>
      </c>
      <c r="X139" s="8" t="s">
        <v>3748</v>
      </c>
      <c r="Y139" s="8" t="s">
        <v>157</v>
      </c>
      <c r="Z139" s="8" t="s">
        <v>3749</v>
      </c>
    </row>
    <row r="140" spans="1:27" x14ac:dyDescent="0.55000000000000004">
      <c r="A140" s="8" t="s">
        <v>3982</v>
      </c>
      <c r="B140" s="8" t="s">
        <v>525</v>
      </c>
      <c r="C140" s="8" t="s">
        <v>526</v>
      </c>
      <c r="D140" s="8">
        <v>2011</v>
      </c>
      <c r="E140" s="11" t="s">
        <v>4908</v>
      </c>
      <c r="F140" s="8" t="s">
        <v>3811</v>
      </c>
      <c r="G140" s="8" t="s">
        <v>530</v>
      </c>
      <c r="H140" s="19" t="s">
        <v>3812</v>
      </c>
      <c r="I140" s="8" t="s">
        <v>239</v>
      </c>
      <c r="J140" s="8" t="s">
        <v>527</v>
      </c>
      <c r="K140" s="8"/>
      <c r="L140" s="8"/>
      <c r="M140" s="8">
        <v>299</v>
      </c>
      <c r="N140" s="8">
        <v>311</v>
      </c>
      <c r="O140" s="8">
        <v>13</v>
      </c>
      <c r="P140" s="8">
        <v>9</v>
      </c>
      <c r="Q140" s="8" t="s">
        <v>528</v>
      </c>
      <c r="R140" s="43" t="s">
        <v>529</v>
      </c>
      <c r="S140" s="8"/>
      <c r="T140" s="8" t="s">
        <v>530</v>
      </c>
      <c r="U140" s="8" t="s">
        <v>157</v>
      </c>
      <c r="V140" s="8" t="s">
        <v>158</v>
      </c>
      <c r="W140" s="8" t="s">
        <v>531</v>
      </c>
      <c r="X140" s="8" t="s">
        <v>532</v>
      </c>
      <c r="Y140" s="8" t="s">
        <v>157</v>
      </c>
      <c r="Z140" s="8" t="s">
        <v>533</v>
      </c>
    </row>
    <row r="141" spans="1:27" x14ac:dyDescent="0.55000000000000004">
      <c r="A141" s="8" t="s">
        <v>3985</v>
      </c>
      <c r="B141" s="8" t="s">
        <v>583</v>
      </c>
      <c r="C141" s="8" t="s">
        <v>584</v>
      </c>
      <c r="D141" s="8">
        <v>2011</v>
      </c>
      <c r="E141" s="8" t="s">
        <v>188</v>
      </c>
      <c r="F141" s="8" t="s">
        <v>585</v>
      </c>
      <c r="G141" s="8"/>
      <c r="H141" s="19"/>
      <c r="I141" s="8" t="s">
        <v>585</v>
      </c>
      <c r="J141" s="8">
        <v>16</v>
      </c>
      <c r="K141" s="8">
        <v>6</v>
      </c>
      <c r="L141" s="8">
        <v>5604318</v>
      </c>
      <c r="M141" s="8">
        <v>1049</v>
      </c>
      <c r="N141" s="8">
        <v>1062</v>
      </c>
      <c r="O141" s="8">
        <v>14</v>
      </c>
      <c r="P141" s="8">
        <v>77</v>
      </c>
      <c r="Q141" s="8" t="s">
        <v>586</v>
      </c>
      <c r="R141" s="42" t="s">
        <v>587</v>
      </c>
      <c r="S141" s="8"/>
      <c r="T141" s="8"/>
      <c r="U141" s="8" t="s">
        <v>157</v>
      </c>
      <c r="V141" s="8" t="s">
        <v>188</v>
      </c>
      <c r="W141" s="8" t="s">
        <v>588</v>
      </c>
      <c r="X141" s="8" t="s">
        <v>589</v>
      </c>
      <c r="Y141" s="8" t="s">
        <v>157</v>
      </c>
      <c r="Z141" s="8" t="s">
        <v>590</v>
      </c>
    </row>
    <row r="142" spans="1:27" x14ac:dyDescent="0.55000000000000004">
      <c r="A142" s="8"/>
      <c r="B142" s="8" t="s">
        <v>599</v>
      </c>
      <c r="C142" s="8" t="s">
        <v>600</v>
      </c>
      <c r="D142" s="8">
        <v>2011</v>
      </c>
      <c r="E142" s="11" t="s">
        <v>4908</v>
      </c>
      <c r="F142" s="19" t="s">
        <v>3813</v>
      </c>
      <c r="G142" s="8" t="s">
        <v>604</v>
      </c>
      <c r="H142" s="19" t="s">
        <v>3814</v>
      </c>
      <c r="I142" s="8" t="s">
        <v>601</v>
      </c>
      <c r="J142" s="8"/>
      <c r="K142" s="8"/>
      <c r="L142" s="8"/>
      <c r="M142" s="8"/>
      <c r="N142" s="8"/>
      <c r="O142" s="8"/>
      <c r="P142" s="8"/>
      <c r="Q142" s="8" t="s">
        <v>602</v>
      </c>
      <c r="R142" s="43" t="s">
        <v>603</v>
      </c>
      <c r="S142" s="8"/>
      <c r="T142" s="8" t="s">
        <v>604</v>
      </c>
      <c r="U142" s="8" t="s">
        <v>157</v>
      </c>
      <c r="V142" s="8" t="s">
        <v>158</v>
      </c>
      <c r="W142" s="8" t="s">
        <v>605</v>
      </c>
      <c r="X142" s="8" t="s">
        <v>606</v>
      </c>
      <c r="Y142" s="8" t="s">
        <v>157</v>
      </c>
      <c r="Z142" s="8" t="s">
        <v>607</v>
      </c>
    </row>
    <row r="143" spans="1:27" x14ac:dyDescent="0.55000000000000004">
      <c r="A143" s="8" t="s">
        <v>3987</v>
      </c>
      <c r="B143" s="8" t="s">
        <v>608</v>
      </c>
      <c r="C143" s="8" t="s">
        <v>609</v>
      </c>
      <c r="D143" s="8">
        <v>2011</v>
      </c>
      <c r="E143" s="11" t="s">
        <v>4908</v>
      </c>
      <c r="F143" s="19" t="s">
        <v>3815</v>
      </c>
      <c r="G143" s="8" t="s">
        <v>610</v>
      </c>
      <c r="H143" s="19"/>
      <c r="I143" s="8" t="s">
        <v>610</v>
      </c>
      <c r="J143" s="8"/>
      <c r="K143" s="8"/>
      <c r="L143" s="8">
        <v>6004477</v>
      </c>
      <c r="M143" s="8">
        <v>202</v>
      </c>
      <c r="N143" s="8">
        <v>206</v>
      </c>
      <c r="O143" s="8">
        <v>5</v>
      </c>
      <c r="P143" s="8">
        <v>5</v>
      </c>
      <c r="Q143" s="8" t="s">
        <v>611</v>
      </c>
      <c r="R143" s="8" t="s">
        <v>612</v>
      </c>
      <c r="S143" s="8"/>
      <c r="T143" s="8" t="s">
        <v>610</v>
      </c>
      <c r="U143" s="8" t="s">
        <v>157</v>
      </c>
      <c r="V143" s="8" t="s">
        <v>158</v>
      </c>
      <c r="W143" s="8" t="s">
        <v>613</v>
      </c>
      <c r="X143" s="8" t="s">
        <v>614</v>
      </c>
      <c r="Y143" s="8" t="s">
        <v>157</v>
      </c>
      <c r="Z143" s="8" t="s">
        <v>615</v>
      </c>
    </row>
    <row r="144" spans="1:27" x14ac:dyDescent="0.55000000000000004">
      <c r="A144" s="8" t="s">
        <v>3991</v>
      </c>
      <c r="B144" s="8" t="s">
        <v>650</v>
      </c>
      <c r="C144" s="8" t="s">
        <v>651</v>
      </c>
      <c r="D144" s="8">
        <v>2011</v>
      </c>
      <c r="E144" s="11" t="s">
        <v>4908</v>
      </c>
      <c r="F144" s="19" t="s">
        <v>652</v>
      </c>
      <c r="G144" s="8" t="s">
        <v>655</v>
      </c>
      <c r="H144" s="19"/>
      <c r="I144" s="8" t="s">
        <v>653</v>
      </c>
      <c r="J144" s="8"/>
      <c r="K144" s="8"/>
      <c r="L144" s="8"/>
      <c r="M144" s="8">
        <v>429</v>
      </c>
      <c r="N144" s="8">
        <v>433</v>
      </c>
      <c r="O144" s="8">
        <v>5</v>
      </c>
      <c r="P144" s="8">
        <v>4</v>
      </c>
      <c r="Q144" s="8"/>
      <c r="R144" s="42" t="s">
        <v>654</v>
      </c>
      <c r="S144" s="8" t="s">
        <v>645</v>
      </c>
      <c r="T144" s="8" t="s">
        <v>655</v>
      </c>
      <c r="U144" s="8" t="s">
        <v>157</v>
      </c>
      <c r="V144" s="8" t="s">
        <v>158</v>
      </c>
      <c r="W144" s="8" t="s">
        <v>656</v>
      </c>
      <c r="X144" s="8" t="s">
        <v>657</v>
      </c>
      <c r="Y144" s="8" t="s">
        <v>157</v>
      </c>
      <c r="Z144" s="8" t="s">
        <v>658</v>
      </c>
      <c r="AA144" s="8"/>
    </row>
    <row r="145" spans="1:27" x14ac:dyDescent="0.55000000000000004">
      <c r="A145" s="8"/>
      <c r="B145" s="8" t="s">
        <v>713</v>
      </c>
      <c r="C145" s="8" t="s">
        <v>714</v>
      </c>
      <c r="D145" s="8">
        <v>2011</v>
      </c>
      <c r="E145" s="11" t="s">
        <v>4908</v>
      </c>
      <c r="F145" s="8" t="s">
        <v>419</v>
      </c>
      <c r="G145" s="8" t="s">
        <v>717</v>
      </c>
      <c r="H145" s="8"/>
      <c r="I145" s="8" t="s">
        <v>420</v>
      </c>
      <c r="J145" s="8"/>
      <c r="K145" s="8"/>
      <c r="L145" s="8">
        <v>6059147</v>
      </c>
      <c r="M145" s="8"/>
      <c r="N145" s="8"/>
      <c r="O145" s="8">
        <v>4</v>
      </c>
      <c r="P145" s="8">
        <v>3</v>
      </c>
      <c r="Q145" s="8" t="s">
        <v>715</v>
      </c>
      <c r="R145" s="42" t="s">
        <v>716</v>
      </c>
      <c r="S145" s="8"/>
      <c r="T145" s="8" t="s">
        <v>717</v>
      </c>
      <c r="U145" s="8" t="s">
        <v>157</v>
      </c>
      <c r="V145" s="8" t="s">
        <v>158</v>
      </c>
      <c r="W145" s="8" t="s">
        <v>718</v>
      </c>
      <c r="X145" s="8" t="s">
        <v>719</v>
      </c>
      <c r="Y145" s="8" t="s">
        <v>157</v>
      </c>
      <c r="Z145" s="8" t="s">
        <v>720</v>
      </c>
    </row>
    <row r="146" spans="1:27" x14ac:dyDescent="0.55000000000000004">
      <c r="A146" s="8" t="s">
        <v>3998</v>
      </c>
      <c r="B146" s="8" t="s">
        <v>721</v>
      </c>
      <c r="C146" s="8" t="s">
        <v>722</v>
      </c>
      <c r="D146" s="8">
        <v>2011</v>
      </c>
      <c r="E146" s="11" t="s">
        <v>4908</v>
      </c>
      <c r="F146" s="8" t="s">
        <v>394</v>
      </c>
      <c r="G146" s="8" t="s">
        <v>724</v>
      </c>
      <c r="H146" s="8"/>
      <c r="I146" s="8" t="s">
        <v>395</v>
      </c>
      <c r="J146" s="8"/>
      <c r="K146" s="8"/>
      <c r="L146" s="8">
        <v>6060336</v>
      </c>
      <c r="M146" s="8">
        <v>2190</v>
      </c>
      <c r="N146" s="8">
        <v>2193</v>
      </c>
      <c r="O146" s="8">
        <v>4</v>
      </c>
      <c r="P146" s="8">
        <v>6</v>
      </c>
      <c r="Q146" s="8"/>
      <c r="R146" s="42" t="s">
        <v>723</v>
      </c>
      <c r="S146" s="8"/>
      <c r="T146" s="8" t="s">
        <v>724</v>
      </c>
      <c r="U146" s="8" t="s">
        <v>157</v>
      </c>
      <c r="V146" s="8" t="s">
        <v>158</v>
      </c>
      <c r="W146" s="8" t="s">
        <v>725</v>
      </c>
      <c r="X146" s="8" t="s">
        <v>726</v>
      </c>
      <c r="Y146" s="8" t="s">
        <v>157</v>
      </c>
      <c r="Z146" s="8" t="s">
        <v>727</v>
      </c>
    </row>
    <row r="147" spans="1:27" x14ac:dyDescent="0.55000000000000004">
      <c r="A147" s="8"/>
      <c r="B147" s="8" t="s">
        <v>4890</v>
      </c>
      <c r="C147" s="8" t="s">
        <v>891</v>
      </c>
      <c r="D147" s="8">
        <v>2011</v>
      </c>
      <c r="E147" s="11" t="s">
        <v>4908</v>
      </c>
      <c r="F147" s="8" t="s">
        <v>71</v>
      </c>
      <c r="G147" s="8" t="s">
        <v>895</v>
      </c>
      <c r="H147" s="8"/>
      <c r="I147" s="8" t="s">
        <v>892</v>
      </c>
      <c r="J147" s="8"/>
      <c r="K147" s="8"/>
      <c r="L147" s="8"/>
      <c r="M147" s="8">
        <v>173</v>
      </c>
      <c r="N147" s="8">
        <v>185</v>
      </c>
      <c r="O147" s="8">
        <v>13</v>
      </c>
      <c r="P147" s="8"/>
      <c r="Q147" s="8" t="s">
        <v>893</v>
      </c>
      <c r="R147" s="42" t="s">
        <v>894</v>
      </c>
      <c r="S147" s="8"/>
      <c r="T147" s="8" t="s">
        <v>895</v>
      </c>
      <c r="U147" s="8" t="s">
        <v>157</v>
      </c>
      <c r="V147" s="8" t="s">
        <v>158</v>
      </c>
      <c r="W147" s="8" t="s">
        <v>896</v>
      </c>
      <c r="X147" s="8" t="s">
        <v>897</v>
      </c>
      <c r="Y147" s="8" t="s">
        <v>157</v>
      </c>
      <c r="Z147" s="8" t="s">
        <v>898</v>
      </c>
    </row>
    <row r="148" spans="1:27" x14ac:dyDescent="0.55000000000000004">
      <c r="A148" s="8" t="s">
        <v>4010</v>
      </c>
      <c r="B148" s="8" t="s">
        <v>4248</v>
      </c>
      <c r="C148" s="8" t="s">
        <v>922</v>
      </c>
      <c r="D148" s="8">
        <v>2011</v>
      </c>
      <c r="E148" s="8" t="s">
        <v>188</v>
      </c>
      <c r="F148" s="8" t="s">
        <v>923</v>
      </c>
      <c r="G148" s="8"/>
      <c r="H148" s="8"/>
      <c r="I148" s="8" t="s">
        <v>923</v>
      </c>
      <c r="J148" s="8">
        <v>17</v>
      </c>
      <c r="K148" s="8">
        <v>9</v>
      </c>
      <c r="L148" s="8"/>
      <c r="M148" s="8">
        <v>1261</v>
      </c>
      <c r="N148" s="8">
        <v>1280</v>
      </c>
      <c r="O148" s="8">
        <v>20</v>
      </c>
      <c r="P148" s="8">
        <v>5</v>
      </c>
      <c r="Q148" s="8"/>
      <c r="R148" s="42" t="s">
        <v>924</v>
      </c>
      <c r="S148" s="8"/>
      <c r="T148" s="8"/>
      <c r="U148" s="8" t="s">
        <v>157</v>
      </c>
      <c r="V148" s="8" t="s">
        <v>188</v>
      </c>
      <c r="W148" s="8" t="s">
        <v>925</v>
      </c>
      <c r="X148" s="8" t="s">
        <v>926</v>
      </c>
      <c r="Y148" s="8" t="s">
        <v>157</v>
      </c>
      <c r="Z148" s="8" t="s">
        <v>927</v>
      </c>
    </row>
    <row r="149" spans="1:27" x14ac:dyDescent="0.55000000000000004">
      <c r="A149" s="8" t="s">
        <v>4012</v>
      </c>
      <c r="B149" s="8" t="s">
        <v>937</v>
      </c>
      <c r="C149" s="8" t="s">
        <v>938</v>
      </c>
      <c r="D149" s="8">
        <v>2011</v>
      </c>
      <c r="E149" s="11" t="s">
        <v>4908</v>
      </c>
      <c r="F149" s="8" t="s">
        <v>1064</v>
      </c>
      <c r="G149" s="8" t="s">
        <v>942</v>
      </c>
      <c r="H149" s="8" t="s">
        <v>3822</v>
      </c>
      <c r="I149" s="8" t="s">
        <v>239</v>
      </c>
      <c r="J149" s="8" t="s">
        <v>939</v>
      </c>
      <c r="K149" s="8"/>
      <c r="L149" s="8"/>
      <c r="M149" s="8">
        <v>563</v>
      </c>
      <c r="N149" s="8">
        <v>577</v>
      </c>
      <c r="O149" s="8">
        <v>15</v>
      </c>
      <c r="P149" s="8">
        <v>17</v>
      </c>
      <c r="Q149" s="8" t="s">
        <v>940</v>
      </c>
      <c r="R149" s="42" t="s">
        <v>941</v>
      </c>
      <c r="S149" s="8"/>
      <c r="T149" s="8" t="s">
        <v>942</v>
      </c>
      <c r="U149" s="8" t="s">
        <v>157</v>
      </c>
      <c r="V149" s="8" t="s">
        <v>158</v>
      </c>
      <c r="W149" s="8" t="s">
        <v>943</v>
      </c>
      <c r="X149" s="8" t="s">
        <v>944</v>
      </c>
      <c r="Y149" s="8" t="s">
        <v>157</v>
      </c>
      <c r="Z149" s="8" t="s">
        <v>945</v>
      </c>
    </row>
    <row r="150" spans="1:27" x14ac:dyDescent="0.55000000000000004">
      <c r="A150" s="8"/>
      <c r="B150" s="8" t="s">
        <v>4273</v>
      </c>
      <c r="C150" s="8" t="s">
        <v>946</v>
      </c>
      <c r="D150" s="8">
        <v>2011</v>
      </c>
      <c r="E150" s="11" t="s">
        <v>4908</v>
      </c>
      <c r="F150" s="8" t="s">
        <v>249</v>
      </c>
      <c r="G150" s="8" t="s">
        <v>947</v>
      </c>
      <c r="H150" s="8"/>
      <c r="I150" s="8" t="s">
        <v>947</v>
      </c>
      <c r="J150" s="8">
        <v>1</v>
      </c>
      <c r="K150" s="8"/>
      <c r="L150" s="8"/>
      <c r="M150" s="8">
        <v>113</v>
      </c>
      <c r="N150" s="8">
        <v>129</v>
      </c>
      <c r="O150" s="8">
        <v>17</v>
      </c>
      <c r="P150" s="8">
        <v>1</v>
      </c>
      <c r="Q150" s="8"/>
      <c r="R150" s="8" t="s">
        <v>948</v>
      </c>
      <c r="S150" s="8"/>
      <c r="T150" s="8" t="s">
        <v>947</v>
      </c>
      <c r="U150" s="8" t="s">
        <v>157</v>
      </c>
      <c r="V150" s="8" t="s">
        <v>158</v>
      </c>
      <c r="W150" s="8" t="s">
        <v>949</v>
      </c>
      <c r="X150" s="8" t="s">
        <v>950</v>
      </c>
      <c r="Y150" s="8" t="s">
        <v>157</v>
      </c>
      <c r="Z150" s="8" t="s">
        <v>951</v>
      </c>
    </row>
    <row r="151" spans="1:27" x14ac:dyDescent="0.55000000000000004">
      <c r="A151" s="8"/>
      <c r="B151" s="8" t="s">
        <v>959</v>
      </c>
      <c r="C151" s="8" t="s">
        <v>960</v>
      </c>
      <c r="D151" s="8">
        <v>2011</v>
      </c>
      <c r="E151" s="11" t="s">
        <v>4908</v>
      </c>
      <c r="F151" s="8" t="s">
        <v>3823</v>
      </c>
      <c r="G151" s="8" t="s">
        <v>963</v>
      </c>
      <c r="H151" s="8" t="s">
        <v>3824</v>
      </c>
      <c r="I151" s="8" t="s">
        <v>961</v>
      </c>
      <c r="J151" s="8">
        <v>105</v>
      </c>
      <c r="K151" s="8"/>
      <c r="L151" s="8"/>
      <c r="M151" s="8">
        <v>323</v>
      </c>
      <c r="N151" s="8">
        <v>324</v>
      </c>
      <c r="O151" s="8">
        <v>2</v>
      </c>
      <c r="P151" s="8"/>
      <c r="Q151" s="8"/>
      <c r="R151" s="43" t="s">
        <v>962</v>
      </c>
      <c r="S151" s="8"/>
      <c r="T151" s="8" t="s">
        <v>963</v>
      </c>
      <c r="U151" s="8" t="s">
        <v>157</v>
      </c>
      <c r="V151" s="8" t="s">
        <v>158</v>
      </c>
      <c r="W151" s="8" t="s">
        <v>964</v>
      </c>
      <c r="X151" s="8" t="s">
        <v>965</v>
      </c>
      <c r="Y151" s="8" t="s">
        <v>157</v>
      </c>
      <c r="Z151" s="8" t="s">
        <v>966</v>
      </c>
    </row>
    <row r="152" spans="1:27" x14ac:dyDescent="0.55000000000000004">
      <c r="A152" s="8" t="s">
        <v>4013</v>
      </c>
      <c r="B152" s="8" t="s">
        <v>982</v>
      </c>
      <c r="C152" s="8" t="s">
        <v>983</v>
      </c>
      <c r="D152" s="8">
        <v>2011</v>
      </c>
      <c r="E152" s="8" t="s">
        <v>188</v>
      </c>
      <c r="F152" s="8" t="s">
        <v>984</v>
      </c>
      <c r="G152" s="8"/>
      <c r="H152" s="8"/>
      <c r="I152" s="8" t="s">
        <v>984</v>
      </c>
      <c r="J152" s="8">
        <v>55</v>
      </c>
      <c r="K152" s="8">
        <v>1</v>
      </c>
      <c r="L152" s="8"/>
      <c r="M152" s="8">
        <v>1</v>
      </c>
      <c r="N152" s="8">
        <v>22</v>
      </c>
      <c r="O152" s="8">
        <v>22</v>
      </c>
      <c r="P152" s="8">
        <v>4</v>
      </c>
      <c r="Q152" s="8" t="s">
        <v>985</v>
      </c>
      <c r="R152" s="42" t="s">
        <v>986</v>
      </c>
      <c r="S152" s="8"/>
      <c r="T152" s="8"/>
      <c r="U152" s="8" t="s">
        <v>157</v>
      </c>
      <c r="V152" s="8" t="s">
        <v>188</v>
      </c>
      <c r="W152" s="8" t="s">
        <v>987</v>
      </c>
      <c r="X152" s="8" t="s">
        <v>988</v>
      </c>
      <c r="Y152" s="8" t="s">
        <v>157</v>
      </c>
      <c r="Z152" s="8" t="s">
        <v>989</v>
      </c>
    </row>
    <row r="153" spans="1:27" x14ac:dyDescent="0.55000000000000004">
      <c r="A153" s="8"/>
      <c r="B153" s="8" t="s">
        <v>1099</v>
      </c>
      <c r="C153" s="8" t="s">
        <v>1100</v>
      </c>
      <c r="D153" s="8">
        <v>2011</v>
      </c>
      <c r="E153" s="11" t="s">
        <v>4908</v>
      </c>
      <c r="F153" s="8" t="s">
        <v>1101</v>
      </c>
      <c r="G153" s="8" t="s">
        <v>1105</v>
      </c>
      <c r="H153" s="8"/>
      <c r="I153" s="8" t="s">
        <v>1102</v>
      </c>
      <c r="J153" s="8"/>
      <c r="K153" s="8"/>
      <c r="L153" s="8">
        <v>5957992</v>
      </c>
      <c r="M153" s="8"/>
      <c r="N153" s="8"/>
      <c r="O153" s="8">
        <v>10</v>
      </c>
      <c r="P153" s="8">
        <v>42</v>
      </c>
      <c r="Q153" s="8" t="s">
        <v>1103</v>
      </c>
      <c r="R153" s="8" t="s">
        <v>1104</v>
      </c>
      <c r="S153" s="8"/>
      <c r="T153" s="8" t="s">
        <v>1105</v>
      </c>
      <c r="U153" s="8" t="s">
        <v>157</v>
      </c>
      <c r="V153" s="8" t="s">
        <v>158</v>
      </c>
      <c r="W153" s="8" t="s">
        <v>1106</v>
      </c>
      <c r="X153" s="8" t="s">
        <v>1107</v>
      </c>
      <c r="Y153" s="8" t="s">
        <v>157</v>
      </c>
      <c r="Z153" s="8" t="s">
        <v>1108</v>
      </c>
    </row>
    <row r="154" spans="1:27" x14ac:dyDescent="0.55000000000000004">
      <c r="A154" s="8" t="s">
        <v>4023</v>
      </c>
      <c r="B154" s="8" t="s">
        <v>1145</v>
      </c>
      <c r="C154" s="8" t="s">
        <v>1146</v>
      </c>
      <c r="D154" s="8">
        <v>2011</v>
      </c>
      <c r="E154" s="11" t="s">
        <v>4908</v>
      </c>
      <c r="F154" s="8" t="s">
        <v>1147</v>
      </c>
      <c r="G154" s="8" t="s">
        <v>1151</v>
      </c>
      <c r="H154" s="8"/>
      <c r="I154" s="8" t="s">
        <v>1148</v>
      </c>
      <c r="J154" s="8"/>
      <c r="K154" s="8"/>
      <c r="L154" s="8">
        <v>6076779</v>
      </c>
      <c r="M154" s="8">
        <v>209</v>
      </c>
      <c r="N154" s="8">
        <v>218</v>
      </c>
      <c r="O154" s="8">
        <v>10</v>
      </c>
      <c r="P154" s="8">
        <v>38</v>
      </c>
      <c r="Q154" s="8" t="s">
        <v>1149</v>
      </c>
      <c r="R154" s="43" t="s">
        <v>1150</v>
      </c>
      <c r="S154" s="8"/>
      <c r="T154" s="8" t="s">
        <v>1151</v>
      </c>
      <c r="U154" s="8" t="s">
        <v>157</v>
      </c>
      <c r="V154" s="8" t="s">
        <v>158</v>
      </c>
      <c r="W154" s="8" t="s">
        <v>1152</v>
      </c>
      <c r="X154" s="8" t="s">
        <v>1153</v>
      </c>
      <c r="Y154" s="8" t="s">
        <v>157</v>
      </c>
      <c r="Z154" s="8" t="s">
        <v>1154</v>
      </c>
    </row>
    <row r="155" spans="1:27" x14ac:dyDescent="0.55000000000000004">
      <c r="A155" s="8"/>
      <c r="B155" s="19" t="s">
        <v>4240</v>
      </c>
      <c r="C155" s="19" t="s">
        <v>42</v>
      </c>
      <c r="D155" s="19">
        <v>2011</v>
      </c>
      <c r="E155" s="11" t="s">
        <v>188</v>
      </c>
      <c r="F155" s="19" t="s">
        <v>43</v>
      </c>
      <c r="G155" s="8"/>
      <c r="H155" s="19" t="s">
        <v>3838</v>
      </c>
      <c r="I155" s="19" t="s">
        <v>43</v>
      </c>
      <c r="J155" s="19" t="s">
        <v>25</v>
      </c>
      <c r="K155" s="19" t="s">
        <v>44</v>
      </c>
      <c r="L155" s="8"/>
      <c r="M155" s="8">
        <v>6</v>
      </c>
      <c r="N155" s="8">
        <v>12</v>
      </c>
      <c r="O155" s="19">
        <v>7</v>
      </c>
      <c r="P155" s="19">
        <v>3</v>
      </c>
      <c r="Q155" s="8"/>
      <c r="R155" s="47" t="s">
        <v>45</v>
      </c>
      <c r="S155" s="8"/>
      <c r="T155" s="8"/>
      <c r="U155" s="8"/>
      <c r="V155" s="11" t="s">
        <v>27</v>
      </c>
      <c r="W155" s="8"/>
      <c r="X155" s="8"/>
      <c r="Y155" s="8" t="s">
        <v>157</v>
      </c>
      <c r="Z155" s="8" t="s">
        <v>4284</v>
      </c>
    </row>
    <row r="156" spans="1:27" x14ac:dyDescent="0.55000000000000004">
      <c r="A156" s="8"/>
      <c r="B156" s="19" t="s">
        <v>576</v>
      </c>
      <c r="C156" s="19" t="s">
        <v>46</v>
      </c>
      <c r="D156" s="19">
        <v>2011</v>
      </c>
      <c r="E156" s="11" t="s">
        <v>4908</v>
      </c>
      <c r="F156" s="19" t="s">
        <v>3841</v>
      </c>
      <c r="G156" s="8"/>
      <c r="H156" s="19" t="s">
        <v>3842</v>
      </c>
      <c r="I156" s="19" t="s">
        <v>47</v>
      </c>
      <c r="J156" s="19" t="s">
        <v>48</v>
      </c>
      <c r="K156" s="19"/>
      <c r="L156" s="8"/>
      <c r="M156" s="8"/>
      <c r="N156" s="8"/>
      <c r="O156" s="19">
        <v>13</v>
      </c>
      <c r="P156" s="8">
        <v>7</v>
      </c>
      <c r="Q156" s="8"/>
      <c r="R156" s="46" t="s">
        <v>49</v>
      </c>
      <c r="S156" s="8"/>
      <c r="T156" s="8"/>
      <c r="U156" s="8"/>
      <c r="V156" s="11" t="s">
        <v>27</v>
      </c>
      <c r="W156" s="8"/>
      <c r="X156" s="8"/>
      <c r="Y156" s="8" t="s">
        <v>157</v>
      </c>
      <c r="Z156" s="8" t="s">
        <v>4285</v>
      </c>
      <c r="AA156" s="8"/>
    </row>
    <row r="157" spans="1:27" x14ac:dyDescent="0.55000000000000004">
      <c r="A157" s="8" t="s">
        <v>4031</v>
      </c>
      <c r="B157" s="8" t="s">
        <v>1218</v>
      </c>
      <c r="C157" s="8" t="s">
        <v>1219</v>
      </c>
      <c r="D157" s="8">
        <v>2011</v>
      </c>
      <c r="E157" s="11" t="s">
        <v>4908</v>
      </c>
      <c r="F157" s="8" t="s">
        <v>1220</v>
      </c>
      <c r="G157" s="8" t="s">
        <v>1224</v>
      </c>
      <c r="H157" s="8"/>
      <c r="I157" s="8" t="s">
        <v>1221</v>
      </c>
      <c r="J157" s="8"/>
      <c r="K157" s="8"/>
      <c r="L157" s="8">
        <v>6145945</v>
      </c>
      <c r="M157" s="8">
        <v>124</v>
      </c>
      <c r="N157" s="8">
        <v>127</v>
      </c>
      <c r="O157" s="8">
        <v>4</v>
      </c>
      <c r="P157" s="8">
        <v>6</v>
      </c>
      <c r="Q157" s="8" t="s">
        <v>1222</v>
      </c>
      <c r="R157" s="43" t="s">
        <v>1223</v>
      </c>
      <c r="S157" s="8"/>
      <c r="T157" s="8" t="s">
        <v>1224</v>
      </c>
      <c r="U157" s="8" t="s">
        <v>157</v>
      </c>
      <c r="V157" s="8" t="s">
        <v>158</v>
      </c>
      <c r="W157" s="8" t="s">
        <v>1225</v>
      </c>
      <c r="X157" s="8" t="s">
        <v>1226</v>
      </c>
      <c r="Y157" s="8" t="s">
        <v>157</v>
      </c>
      <c r="Z157" s="8" t="s">
        <v>1227</v>
      </c>
    </row>
    <row r="158" spans="1:27" x14ac:dyDescent="0.55000000000000004">
      <c r="A158" s="8"/>
      <c r="B158" s="8" t="s">
        <v>1374</v>
      </c>
      <c r="C158" s="8" t="s">
        <v>1375</v>
      </c>
      <c r="D158" s="8">
        <v>2011</v>
      </c>
      <c r="E158" s="11" t="s">
        <v>4908</v>
      </c>
      <c r="F158" s="8" t="s">
        <v>249</v>
      </c>
      <c r="G158" s="8" t="s">
        <v>947</v>
      </c>
      <c r="H158" s="8"/>
      <c r="I158" s="8" t="s">
        <v>947</v>
      </c>
      <c r="J158" s="8">
        <v>1</v>
      </c>
      <c r="K158" s="8"/>
      <c r="L158" s="8"/>
      <c r="M158" s="8">
        <v>778</v>
      </c>
      <c r="N158" s="8">
        <v>790</v>
      </c>
      <c r="O158" s="8">
        <v>13</v>
      </c>
      <c r="P158" s="8">
        <v>7</v>
      </c>
      <c r="Q158" s="8"/>
      <c r="R158" s="8" t="s">
        <v>1376</v>
      </c>
      <c r="S158" s="8"/>
      <c r="T158" s="8" t="s">
        <v>947</v>
      </c>
      <c r="U158" s="8" t="s">
        <v>157</v>
      </c>
      <c r="V158" s="8" t="s">
        <v>158</v>
      </c>
      <c r="W158" s="8" t="s">
        <v>1377</v>
      </c>
      <c r="X158" s="8" t="s">
        <v>1378</v>
      </c>
      <c r="Y158" s="8" t="s">
        <v>157</v>
      </c>
      <c r="Z158" s="8" t="s">
        <v>1379</v>
      </c>
    </row>
    <row r="159" spans="1:27" x14ac:dyDescent="0.55000000000000004">
      <c r="A159" s="8" t="s">
        <v>4042</v>
      </c>
      <c r="B159" s="8" t="s">
        <v>1389</v>
      </c>
      <c r="C159" s="8" t="s">
        <v>1390</v>
      </c>
      <c r="D159" s="8">
        <v>2011</v>
      </c>
      <c r="E159" s="8" t="s">
        <v>188</v>
      </c>
      <c r="F159" s="8" t="s">
        <v>213</v>
      </c>
      <c r="G159" s="8"/>
      <c r="H159" s="8"/>
      <c r="I159" s="8" t="s">
        <v>213</v>
      </c>
      <c r="J159" s="8">
        <v>7</v>
      </c>
      <c r="K159" s="8">
        <v>4</v>
      </c>
      <c r="L159" s="8"/>
      <c r="M159" s="8">
        <v>247</v>
      </c>
      <c r="N159" s="8">
        <v>256</v>
      </c>
      <c r="O159" s="8">
        <v>10</v>
      </c>
      <c r="P159" s="8">
        <v>10</v>
      </c>
      <c r="Q159" s="8" t="s">
        <v>1391</v>
      </c>
      <c r="R159" s="42" t="s">
        <v>1392</v>
      </c>
      <c r="S159" s="8"/>
      <c r="T159" s="8"/>
      <c r="U159" s="8" t="s">
        <v>157</v>
      </c>
      <c r="V159" s="8" t="s">
        <v>188</v>
      </c>
      <c r="W159" s="8" t="s">
        <v>1393</v>
      </c>
      <c r="X159" s="8" t="s">
        <v>1394</v>
      </c>
      <c r="Y159" s="8" t="s">
        <v>157</v>
      </c>
      <c r="Z159" s="8" t="s">
        <v>1395</v>
      </c>
    </row>
    <row r="160" spans="1:27" x14ac:dyDescent="0.55000000000000004">
      <c r="A160" s="8" t="s">
        <v>1519</v>
      </c>
      <c r="B160" s="8" t="s">
        <v>4249</v>
      </c>
      <c r="C160" s="8" t="s">
        <v>1520</v>
      </c>
      <c r="D160" s="8">
        <v>2011</v>
      </c>
      <c r="E160" s="8" t="s">
        <v>188</v>
      </c>
      <c r="F160" s="8" t="s">
        <v>499</v>
      </c>
      <c r="G160" s="8"/>
      <c r="H160" s="8"/>
      <c r="I160" s="8" t="s">
        <v>499</v>
      </c>
      <c r="J160" s="8">
        <v>14</v>
      </c>
      <c r="K160" s="8">
        <v>4</v>
      </c>
      <c r="L160" s="8"/>
      <c r="M160" s="8">
        <v>383</v>
      </c>
      <c r="N160" s="8">
        <v>409</v>
      </c>
      <c r="O160" s="8">
        <f>N160-M160+1</f>
        <v>27</v>
      </c>
      <c r="P160" s="8">
        <v>47</v>
      </c>
      <c r="Q160" s="8" t="s">
        <v>1521</v>
      </c>
      <c r="R160" s="8" t="s">
        <v>1522</v>
      </c>
      <c r="S160" s="8"/>
      <c r="T160" s="8"/>
      <c r="U160" s="8" t="s">
        <v>157</v>
      </c>
      <c r="V160" s="8" t="s">
        <v>188</v>
      </c>
      <c r="W160" s="8" t="s">
        <v>1523</v>
      </c>
      <c r="X160" s="8" t="s">
        <v>1524</v>
      </c>
      <c r="Y160" s="8" t="s">
        <v>157</v>
      </c>
      <c r="Z160" s="8" t="s">
        <v>1525</v>
      </c>
    </row>
    <row r="161" spans="1:27" x14ac:dyDescent="0.55000000000000004">
      <c r="A161" s="8" t="s">
        <v>4054</v>
      </c>
      <c r="B161" s="8" t="s">
        <v>4887</v>
      </c>
      <c r="C161" s="8" t="s">
        <v>1579</v>
      </c>
      <c r="D161" s="8">
        <v>2011</v>
      </c>
      <c r="E161" s="11" t="s">
        <v>4908</v>
      </c>
      <c r="F161" s="8" t="s">
        <v>3811</v>
      </c>
      <c r="G161" s="8" t="s">
        <v>530</v>
      </c>
      <c r="H161" s="8" t="s">
        <v>3812</v>
      </c>
      <c r="I161" s="8" t="s">
        <v>239</v>
      </c>
      <c r="J161" s="8" t="s">
        <v>527</v>
      </c>
      <c r="K161" s="8"/>
      <c r="L161" s="8"/>
      <c r="M161" s="8">
        <v>236</v>
      </c>
      <c r="N161" s="8">
        <v>252</v>
      </c>
      <c r="O161" s="8">
        <v>17</v>
      </c>
      <c r="P161" s="8">
        <v>21</v>
      </c>
      <c r="Q161" s="8" t="s">
        <v>1580</v>
      </c>
      <c r="R161" s="42" t="s">
        <v>1581</v>
      </c>
      <c r="S161" s="8"/>
      <c r="T161" s="8" t="s">
        <v>530</v>
      </c>
      <c r="U161" s="8" t="s">
        <v>157</v>
      </c>
      <c r="V161" s="8" t="s">
        <v>158</v>
      </c>
      <c r="W161" s="8" t="s">
        <v>1582</v>
      </c>
      <c r="X161" s="8" t="s">
        <v>1583</v>
      </c>
      <c r="Y161" s="8" t="s">
        <v>157</v>
      </c>
      <c r="Z161" s="8" t="s">
        <v>1584</v>
      </c>
    </row>
    <row r="162" spans="1:27" x14ac:dyDescent="0.55000000000000004">
      <c r="A162" s="8" t="s">
        <v>4056</v>
      </c>
      <c r="B162" s="8" t="s">
        <v>1610</v>
      </c>
      <c r="C162" s="8" t="s">
        <v>1611</v>
      </c>
      <c r="D162" s="8">
        <v>2011</v>
      </c>
      <c r="E162" s="8" t="s">
        <v>188</v>
      </c>
      <c r="F162" s="8" t="s">
        <v>1612</v>
      </c>
      <c r="G162" s="8"/>
      <c r="H162" s="8"/>
      <c r="I162" s="8" t="s">
        <v>1612</v>
      </c>
      <c r="J162" s="8">
        <v>40</v>
      </c>
      <c r="K162" s="8">
        <v>6</v>
      </c>
      <c r="L162" s="8"/>
      <c r="M162" s="8">
        <v>887</v>
      </c>
      <c r="N162" s="8" t="s">
        <v>1613</v>
      </c>
      <c r="O162" s="8"/>
      <c r="P162" s="8">
        <v>2</v>
      </c>
      <c r="Q162" s="8" t="s">
        <v>1614</v>
      </c>
      <c r="R162" s="42" t="s">
        <v>1615</v>
      </c>
      <c r="S162" s="8"/>
      <c r="T162" s="8"/>
      <c r="U162" s="8" t="s">
        <v>1425</v>
      </c>
      <c r="V162" s="8" t="s">
        <v>188</v>
      </c>
      <c r="W162" s="8" t="s">
        <v>1616</v>
      </c>
      <c r="X162" s="8" t="s">
        <v>1617</v>
      </c>
      <c r="Y162" s="8" t="s">
        <v>157</v>
      </c>
      <c r="Z162" s="8" t="s">
        <v>1618</v>
      </c>
    </row>
    <row r="163" spans="1:27" x14ac:dyDescent="0.55000000000000004">
      <c r="A163" s="8" t="s">
        <v>4060</v>
      </c>
      <c r="B163" s="8" t="s">
        <v>1676</v>
      </c>
      <c r="C163" s="8" t="s">
        <v>1677</v>
      </c>
      <c r="D163" s="8">
        <v>2011</v>
      </c>
      <c r="E163" s="8" t="s">
        <v>188</v>
      </c>
      <c r="F163" s="8" t="s">
        <v>213</v>
      </c>
      <c r="G163" s="8"/>
      <c r="H163" s="8"/>
      <c r="I163" s="8" t="s">
        <v>213</v>
      </c>
      <c r="J163" s="8">
        <v>7</v>
      </c>
      <c r="K163" s="8">
        <v>4</v>
      </c>
      <c r="L163" s="8"/>
      <c r="M163" s="8">
        <v>265</v>
      </c>
      <c r="N163" s="8">
        <v>274</v>
      </c>
      <c r="O163" s="8">
        <v>10</v>
      </c>
      <c r="P163" s="8">
        <v>21</v>
      </c>
      <c r="Q163" s="8" t="s">
        <v>1678</v>
      </c>
      <c r="R163" s="42" t="s">
        <v>1679</v>
      </c>
      <c r="S163" s="8"/>
      <c r="T163" s="8"/>
      <c r="U163" s="8" t="s">
        <v>157</v>
      </c>
      <c r="V163" s="8" t="s">
        <v>188</v>
      </c>
      <c r="W163" s="8" t="s">
        <v>1680</v>
      </c>
      <c r="X163" s="8" t="s">
        <v>1681</v>
      </c>
      <c r="Y163" s="8" t="s">
        <v>157</v>
      </c>
      <c r="Z163" s="8" t="s">
        <v>1682</v>
      </c>
    </row>
    <row r="164" spans="1:27" x14ac:dyDescent="0.55000000000000004">
      <c r="A164" s="8" t="s">
        <v>4066</v>
      </c>
      <c r="B164" s="8" t="s">
        <v>1126</v>
      </c>
      <c r="C164" s="8" t="s">
        <v>1745</v>
      </c>
      <c r="D164" s="8">
        <v>2011</v>
      </c>
      <c r="E164" s="11" t="s">
        <v>4908</v>
      </c>
      <c r="F164" s="8" t="s">
        <v>3811</v>
      </c>
      <c r="G164" s="8"/>
      <c r="H164" s="8" t="s">
        <v>3812</v>
      </c>
      <c r="I164" s="8" t="s">
        <v>239</v>
      </c>
      <c r="J164" s="8" t="s">
        <v>527</v>
      </c>
      <c r="K164" s="8"/>
      <c r="L164" s="8"/>
      <c r="M164" s="8">
        <v>97</v>
      </c>
      <c r="N164" s="8">
        <v>114</v>
      </c>
      <c r="O164" s="8">
        <v>18</v>
      </c>
      <c r="P164" s="8">
        <v>2</v>
      </c>
      <c r="Q164" s="8" t="s">
        <v>1746</v>
      </c>
      <c r="R164" s="42" t="s">
        <v>1747</v>
      </c>
      <c r="S164" s="8" t="s">
        <v>232</v>
      </c>
      <c r="T164" s="8"/>
      <c r="U164" s="8" t="s">
        <v>157</v>
      </c>
      <c r="V164" s="8" t="s">
        <v>158</v>
      </c>
      <c r="W164" s="8" t="s">
        <v>1748</v>
      </c>
      <c r="X164" s="8" t="s">
        <v>1749</v>
      </c>
      <c r="Y164" s="8" t="s">
        <v>157</v>
      </c>
      <c r="Z164" s="8" t="s">
        <v>1750</v>
      </c>
    </row>
    <row r="165" spans="1:27" x14ac:dyDescent="0.55000000000000004">
      <c r="A165" s="8"/>
      <c r="B165" s="8" t="s">
        <v>1281</v>
      </c>
      <c r="C165" s="8" t="s">
        <v>1751</v>
      </c>
      <c r="D165" s="8">
        <v>2011</v>
      </c>
      <c r="E165" s="8" t="s">
        <v>188</v>
      </c>
      <c r="F165" s="8" t="s">
        <v>499</v>
      </c>
      <c r="G165" s="8"/>
      <c r="H165" s="8"/>
      <c r="I165" s="8" t="s">
        <v>499</v>
      </c>
      <c r="J165" s="8">
        <v>14</v>
      </c>
      <c r="K165" s="8">
        <v>3</v>
      </c>
      <c r="L165" s="8"/>
      <c r="M165" s="8">
        <v>327</v>
      </c>
      <c r="N165" s="8">
        <v>340</v>
      </c>
      <c r="O165" s="8">
        <v>14</v>
      </c>
      <c r="P165" s="8">
        <v>16</v>
      </c>
      <c r="Q165" s="8" t="s">
        <v>1756</v>
      </c>
      <c r="R165" s="45" t="s">
        <v>1757</v>
      </c>
      <c r="S165" s="8"/>
      <c r="T165" s="8"/>
      <c r="U165" s="8" t="s">
        <v>157</v>
      </c>
      <c r="V165" s="8" t="s">
        <v>188</v>
      </c>
      <c r="W165" s="8" t="s">
        <v>1758</v>
      </c>
      <c r="X165" s="8" t="s">
        <v>1759</v>
      </c>
      <c r="Y165" s="8" t="s">
        <v>157</v>
      </c>
      <c r="Z165" s="8" t="s">
        <v>1760</v>
      </c>
    </row>
    <row r="166" spans="1:27" x14ac:dyDescent="0.55000000000000004">
      <c r="A166" s="8" t="s">
        <v>4072</v>
      </c>
      <c r="B166" s="8" t="s">
        <v>1836</v>
      </c>
      <c r="C166" s="8" t="s">
        <v>1837</v>
      </c>
      <c r="D166" s="8">
        <v>2011</v>
      </c>
      <c r="E166" s="11" t="s">
        <v>4908</v>
      </c>
      <c r="F166" s="8" t="s">
        <v>472</v>
      </c>
      <c r="G166" s="8" t="s">
        <v>1841</v>
      </c>
      <c r="H166" s="8" t="s">
        <v>3866</v>
      </c>
      <c r="I166" s="8" t="s">
        <v>473</v>
      </c>
      <c r="J166" s="8">
        <v>18</v>
      </c>
      <c r="K166" s="8" t="s">
        <v>1838</v>
      </c>
      <c r="L166" s="8"/>
      <c r="M166" s="8">
        <v>14133</v>
      </c>
      <c r="N166" s="8">
        <v>14138</v>
      </c>
      <c r="O166" s="8">
        <v>6</v>
      </c>
      <c r="P166" s="8">
        <v>5</v>
      </c>
      <c r="Q166" s="8" t="s">
        <v>1839</v>
      </c>
      <c r="R166" s="42" t="s">
        <v>1840</v>
      </c>
      <c r="S166" s="8"/>
      <c r="T166" s="8" t="s">
        <v>1841</v>
      </c>
      <c r="U166" s="8" t="s">
        <v>157</v>
      </c>
      <c r="V166" s="8" t="s">
        <v>158</v>
      </c>
      <c r="W166" s="8" t="s">
        <v>1842</v>
      </c>
      <c r="X166" s="8" t="s">
        <v>1843</v>
      </c>
      <c r="Y166" s="8" t="s">
        <v>157</v>
      </c>
      <c r="Z166" s="8" t="s">
        <v>1844</v>
      </c>
    </row>
    <row r="167" spans="1:27" x14ac:dyDescent="0.55000000000000004">
      <c r="A167" s="8" t="s">
        <v>4079</v>
      </c>
      <c r="B167" s="8" t="s">
        <v>1904</v>
      </c>
      <c r="C167" s="8" t="s">
        <v>1905</v>
      </c>
      <c r="D167" s="8">
        <v>2011</v>
      </c>
      <c r="E167" s="11" t="s">
        <v>4908</v>
      </c>
      <c r="F167" s="8" t="s">
        <v>327</v>
      </c>
      <c r="G167" s="8" t="s">
        <v>1908</v>
      </c>
      <c r="H167" s="8"/>
      <c r="I167" s="8" t="s">
        <v>1906</v>
      </c>
      <c r="J167" s="8"/>
      <c r="K167" s="8"/>
      <c r="L167" s="8"/>
      <c r="M167" s="8">
        <v>45</v>
      </c>
      <c r="N167" s="8">
        <v>56</v>
      </c>
      <c r="O167" s="8">
        <v>12</v>
      </c>
      <c r="P167" s="8">
        <v>12</v>
      </c>
      <c r="Q167" s="8"/>
      <c r="R167" s="42" t="s">
        <v>1907</v>
      </c>
      <c r="S167" s="8"/>
      <c r="T167" s="8" t="s">
        <v>1908</v>
      </c>
      <c r="U167" s="8" t="s">
        <v>157</v>
      </c>
      <c r="V167" s="8" t="s">
        <v>158</v>
      </c>
      <c r="W167" s="8" t="s">
        <v>1909</v>
      </c>
      <c r="X167" s="8" t="s">
        <v>1910</v>
      </c>
      <c r="Y167" s="8" t="s">
        <v>157</v>
      </c>
      <c r="Z167" s="8" t="s">
        <v>1911</v>
      </c>
    </row>
    <row r="168" spans="1:27" x14ac:dyDescent="0.55000000000000004">
      <c r="A168" s="8"/>
      <c r="B168" s="8" t="s">
        <v>4317</v>
      </c>
      <c r="C168" s="8" t="s">
        <v>1922</v>
      </c>
      <c r="D168" s="8">
        <v>2011</v>
      </c>
      <c r="E168" s="11" t="s">
        <v>4908</v>
      </c>
      <c r="F168" s="8" t="s">
        <v>249</v>
      </c>
      <c r="G168" s="8" t="s">
        <v>947</v>
      </c>
      <c r="H168" s="8"/>
      <c r="I168" s="8" t="s">
        <v>947</v>
      </c>
      <c r="J168" s="8">
        <v>1</v>
      </c>
      <c r="K168" s="8"/>
      <c r="L168" s="8"/>
      <c r="M168" s="8">
        <v>592</v>
      </c>
      <c r="N168" s="8">
        <v>604</v>
      </c>
      <c r="O168" s="8">
        <v>13</v>
      </c>
      <c r="P168" s="8"/>
      <c r="Q168" s="8"/>
      <c r="R168" s="8" t="s">
        <v>1923</v>
      </c>
      <c r="S168" s="8"/>
      <c r="T168" s="8" t="s">
        <v>947</v>
      </c>
      <c r="U168" s="8" t="s">
        <v>157</v>
      </c>
      <c r="V168" s="8" t="s">
        <v>158</v>
      </c>
      <c r="W168" s="8" t="s">
        <v>1924</v>
      </c>
      <c r="X168" s="8" t="s">
        <v>1925</v>
      </c>
      <c r="Y168" s="8" t="s">
        <v>157</v>
      </c>
      <c r="Z168" s="8" t="s">
        <v>1926</v>
      </c>
    </row>
    <row r="169" spans="1:27" x14ac:dyDescent="0.55000000000000004">
      <c r="A169" s="8" t="s">
        <v>4086</v>
      </c>
      <c r="B169" s="8" t="s">
        <v>1563</v>
      </c>
      <c r="C169" s="8" t="s">
        <v>2001</v>
      </c>
      <c r="D169" s="8">
        <v>2011</v>
      </c>
      <c r="E169" s="11" t="s">
        <v>4908</v>
      </c>
      <c r="F169" s="8" t="s">
        <v>2002</v>
      </c>
      <c r="G169" s="8" t="s">
        <v>2005</v>
      </c>
      <c r="H169" s="8"/>
      <c r="I169" s="8" t="s">
        <v>2003</v>
      </c>
      <c r="J169" s="8">
        <v>9</v>
      </c>
      <c r="K169" s="8" t="s">
        <v>1838</v>
      </c>
      <c r="L169" s="8"/>
      <c r="M169" s="8">
        <v>196</v>
      </c>
      <c r="N169" s="8">
        <v>207</v>
      </c>
      <c r="O169" s="8">
        <v>12</v>
      </c>
      <c r="P169" s="8">
        <v>10</v>
      </c>
      <c r="Q169" s="8"/>
      <c r="R169" s="42" t="s">
        <v>2004</v>
      </c>
      <c r="S169" s="8"/>
      <c r="T169" s="8" t="s">
        <v>2005</v>
      </c>
      <c r="U169" s="8" t="s">
        <v>157</v>
      </c>
      <c r="V169" s="8" t="s">
        <v>158</v>
      </c>
      <c r="W169" s="8" t="s">
        <v>2006</v>
      </c>
      <c r="X169" s="8" t="s">
        <v>2007</v>
      </c>
      <c r="Y169" s="8" t="s">
        <v>157</v>
      </c>
      <c r="Z169" s="8" t="s">
        <v>2008</v>
      </c>
    </row>
    <row r="170" spans="1:27" x14ac:dyDescent="0.55000000000000004">
      <c r="A170" s="8" t="s">
        <v>4097</v>
      </c>
      <c r="B170" s="8" t="s">
        <v>2195</v>
      </c>
      <c r="C170" s="8" t="s">
        <v>2196</v>
      </c>
      <c r="D170" s="8">
        <v>2011</v>
      </c>
      <c r="E170" s="11" t="s">
        <v>4908</v>
      </c>
      <c r="F170" s="8" t="s">
        <v>3830</v>
      </c>
      <c r="G170" s="8" t="s">
        <v>2199</v>
      </c>
      <c r="H170" s="8" t="s">
        <v>3831</v>
      </c>
      <c r="I170" s="8" t="s">
        <v>1092</v>
      </c>
      <c r="J170" s="8">
        <v>43</v>
      </c>
      <c r="K170" s="8" t="s">
        <v>2197</v>
      </c>
      <c r="L170" s="8"/>
      <c r="M170" s="8">
        <v>189</v>
      </c>
      <c r="N170" s="8">
        <v>192</v>
      </c>
      <c r="O170" s="8">
        <v>4</v>
      </c>
      <c r="P170" s="8">
        <v>9</v>
      </c>
      <c r="Q170" s="8"/>
      <c r="R170" s="43" t="s">
        <v>2198</v>
      </c>
      <c r="S170" s="8"/>
      <c r="T170" s="8" t="s">
        <v>2199</v>
      </c>
      <c r="U170" s="8" t="s">
        <v>157</v>
      </c>
      <c r="V170" s="8" t="s">
        <v>158</v>
      </c>
      <c r="W170" s="8" t="s">
        <v>2200</v>
      </c>
      <c r="X170" s="8" t="s">
        <v>2201</v>
      </c>
      <c r="Y170" s="8" t="s">
        <v>157</v>
      </c>
      <c r="Z170" s="8" t="s">
        <v>2202</v>
      </c>
    </row>
    <row r="171" spans="1:27" x14ac:dyDescent="0.55000000000000004">
      <c r="A171" s="8" t="s">
        <v>4101</v>
      </c>
      <c r="B171" s="8" t="s">
        <v>4269</v>
      </c>
      <c r="C171" s="8" t="s">
        <v>2224</v>
      </c>
      <c r="D171" s="8">
        <v>2011</v>
      </c>
      <c r="E171" s="11" t="s">
        <v>4908</v>
      </c>
      <c r="F171" s="8" t="s">
        <v>2225</v>
      </c>
      <c r="G171" s="8" t="s">
        <v>2229</v>
      </c>
      <c r="H171" s="8"/>
      <c r="I171" s="8" t="s">
        <v>2226</v>
      </c>
      <c r="J171" s="8"/>
      <c r="K171" s="8"/>
      <c r="L171" s="8">
        <v>6045928</v>
      </c>
      <c r="M171" s="8">
        <v>161</v>
      </c>
      <c r="N171" s="8">
        <v>168</v>
      </c>
      <c r="O171" s="8">
        <v>8</v>
      </c>
      <c r="P171" s="8">
        <v>11</v>
      </c>
      <c r="Q171" s="8" t="s">
        <v>2227</v>
      </c>
      <c r="R171" s="42" t="s">
        <v>2228</v>
      </c>
      <c r="S171" s="8"/>
      <c r="T171" s="8" t="s">
        <v>2229</v>
      </c>
      <c r="U171" s="8" t="s">
        <v>157</v>
      </c>
      <c r="V171" s="8" t="s">
        <v>158</v>
      </c>
      <c r="W171" s="8" t="s">
        <v>2230</v>
      </c>
      <c r="X171" s="8" t="s">
        <v>2231</v>
      </c>
      <c r="Y171" s="8" t="s">
        <v>157</v>
      </c>
      <c r="Z171" s="8" t="s">
        <v>2232</v>
      </c>
    </row>
    <row r="172" spans="1:27" x14ac:dyDescent="0.55000000000000004">
      <c r="A172" s="8" t="s">
        <v>4107</v>
      </c>
      <c r="B172" s="8" t="s">
        <v>2299</v>
      </c>
      <c r="C172" s="8" t="s">
        <v>2300</v>
      </c>
      <c r="D172" s="8">
        <v>2011</v>
      </c>
      <c r="E172" s="11" t="s">
        <v>4908</v>
      </c>
      <c r="F172" s="8" t="s">
        <v>2301</v>
      </c>
      <c r="G172" s="8" t="s">
        <v>2305</v>
      </c>
      <c r="H172" s="8"/>
      <c r="I172" s="8" t="s">
        <v>2302</v>
      </c>
      <c r="J172" s="8"/>
      <c r="K172" s="8"/>
      <c r="L172" s="8">
        <v>5979460</v>
      </c>
      <c r="M172" s="8">
        <v>1247</v>
      </c>
      <c r="N172" s="8">
        <v>1251</v>
      </c>
      <c r="O172" s="8">
        <v>5</v>
      </c>
      <c r="P172" s="8">
        <v>7</v>
      </c>
      <c r="Q172" s="8" t="s">
        <v>2303</v>
      </c>
      <c r="R172" s="42" t="s">
        <v>2304</v>
      </c>
      <c r="S172" s="8"/>
      <c r="T172" s="8" t="s">
        <v>2305</v>
      </c>
      <c r="U172" s="8" t="s">
        <v>157</v>
      </c>
      <c r="V172" s="8" t="s">
        <v>158</v>
      </c>
      <c r="W172" s="8" t="s">
        <v>442</v>
      </c>
      <c r="X172" s="8" t="s">
        <v>2306</v>
      </c>
      <c r="Y172" s="8" t="s">
        <v>157</v>
      </c>
      <c r="Z172" s="8" t="s">
        <v>2307</v>
      </c>
    </row>
    <row r="173" spans="1:27" x14ac:dyDescent="0.55000000000000004">
      <c r="A173" s="8"/>
      <c r="B173" s="8" t="s">
        <v>2520</v>
      </c>
      <c r="C173" s="8" t="s">
        <v>2521</v>
      </c>
      <c r="D173" s="8">
        <v>2011</v>
      </c>
      <c r="E173" s="11" t="s">
        <v>4908</v>
      </c>
      <c r="F173" s="8" t="s">
        <v>419</v>
      </c>
      <c r="G173" s="8" t="s">
        <v>717</v>
      </c>
      <c r="H173" s="8"/>
      <c r="I173" s="8" t="s">
        <v>420</v>
      </c>
      <c r="J173" s="8"/>
      <c r="K173" s="8"/>
      <c r="L173" s="8">
        <v>6058984</v>
      </c>
      <c r="M173" s="8"/>
      <c r="N173" s="8"/>
      <c r="O173" s="8">
        <v>8</v>
      </c>
      <c r="P173" s="8">
        <v>5</v>
      </c>
      <c r="Q173" s="8" t="s">
        <v>2522</v>
      </c>
      <c r="R173" s="42" t="s">
        <v>2523</v>
      </c>
      <c r="S173" s="8"/>
      <c r="T173" s="8" t="s">
        <v>717</v>
      </c>
      <c r="U173" s="8" t="s">
        <v>157</v>
      </c>
      <c r="V173" s="8" t="s">
        <v>158</v>
      </c>
      <c r="W173" s="8" t="s">
        <v>2524</v>
      </c>
      <c r="X173" s="8" t="s">
        <v>2525</v>
      </c>
      <c r="Y173" s="8" t="s">
        <v>157</v>
      </c>
      <c r="Z173" s="8" t="s">
        <v>2526</v>
      </c>
      <c r="AA173" s="8"/>
    </row>
    <row r="174" spans="1:27" x14ac:dyDescent="0.55000000000000004">
      <c r="A174" s="8"/>
      <c r="B174" s="8" t="s">
        <v>2568</v>
      </c>
      <c r="C174" s="8" t="s">
        <v>2569</v>
      </c>
      <c r="D174" s="8">
        <v>2011</v>
      </c>
      <c r="E174" s="11" t="s">
        <v>4908</v>
      </c>
      <c r="F174" s="8" t="s">
        <v>249</v>
      </c>
      <c r="G174" s="8" t="s">
        <v>947</v>
      </c>
      <c r="H174" s="8"/>
      <c r="I174" s="8" t="s">
        <v>947</v>
      </c>
      <c r="J174" s="8">
        <v>1</v>
      </c>
      <c r="K174" s="8"/>
      <c r="L174" s="8"/>
      <c r="M174" s="8">
        <v>84</v>
      </c>
      <c r="N174" s="8">
        <v>97</v>
      </c>
      <c r="O174" s="8">
        <v>14</v>
      </c>
      <c r="P174" s="8">
        <v>1</v>
      </c>
      <c r="Q174" s="8"/>
      <c r="R174" s="8" t="s">
        <v>2570</v>
      </c>
      <c r="S174" s="8"/>
      <c r="T174" s="8" t="s">
        <v>947</v>
      </c>
      <c r="U174" s="8" t="s">
        <v>157</v>
      </c>
      <c r="V174" s="8" t="s">
        <v>158</v>
      </c>
      <c r="W174" s="8" t="s">
        <v>2571</v>
      </c>
      <c r="X174" s="8" t="s">
        <v>2572</v>
      </c>
      <c r="Y174" s="8" t="s">
        <v>157</v>
      </c>
      <c r="Z174" s="8" t="s">
        <v>2573</v>
      </c>
    </row>
    <row r="175" spans="1:27" x14ac:dyDescent="0.55000000000000004">
      <c r="A175" s="8"/>
      <c r="B175" s="8" t="s">
        <v>2590</v>
      </c>
      <c r="C175" s="8" t="s">
        <v>2591</v>
      </c>
      <c r="D175" s="8">
        <v>2011</v>
      </c>
      <c r="E175" s="11" t="s">
        <v>4908</v>
      </c>
      <c r="F175" s="8" t="s">
        <v>3799</v>
      </c>
      <c r="G175" s="8" t="s">
        <v>2594</v>
      </c>
      <c r="H175" s="8"/>
      <c r="I175" s="8" t="s">
        <v>194</v>
      </c>
      <c r="J175" s="8">
        <v>2</v>
      </c>
      <c r="K175" s="8" t="s">
        <v>195</v>
      </c>
      <c r="L175" s="8"/>
      <c r="M175" s="8">
        <v>1361</v>
      </c>
      <c r="N175" s="8">
        <v>1369</v>
      </c>
      <c r="O175" s="8">
        <v>9</v>
      </c>
      <c r="P175" s="8">
        <v>10</v>
      </c>
      <c r="Q175" s="8" t="s">
        <v>2592</v>
      </c>
      <c r="R175" s="42" t="s">
        <v>2593</v>
      </c>
      <c r="S175" s="8"/>
      <c r="T175" s="8" t="s">
        <v>2594</v>
      </c>
      <c r="U175" s="8" t="s">
        <v>157</v>
      </c>
      <c r="V175" s="8" t="s">
        <v>158</v>
      </c>
      <c r="W175" s="8" t="s">
        <v>2595</v>
      </c>
      <c r="X175" s="8" t="s">
        <v>2596</v>
      </c>
      <c r="Y175" s="8" t="s">
        <v>157</v>
      </c>
      <c r="Z175" s="8" t="s">
        <v>2597</v>
      </c>
    </row>
    <row r="176" spans="1:27" x14ac:dyDescent="0.55000000000000004">
      <c r="A176" s="8" t="s">
        <v>4139</v>
      </c>
      <c r="B176" s="8" t="s">
        <v>2689</v>
      </c>
      <c r="C176" s="8" t="s">
        <v>2690</v>
      </c>
      <c r="D176" s="8">
        <v>2011</v>
      </c>
      <c r="E176" s="11" t="s">
        <v>4908</v>
      </c>
      <c r="F176" s="8" t="s">
        <v>2691</v>
      </c>
      <c r="G176" s="8" t="s">
        <v>2692</v>
      </c>
      <c r="H176" s="8"/>
      <c r="I176" s="8" t="s">
        <v>2692</v>
      </c>
      <c r="J176" s="8">
        <v>1</v>
      </c>
      <c r="K176" s="8"/>
      <c r="L176" s="8">
        <v>6081177</v>
      </c>
      <c r="M176" s="8">
        <v>180</v>
      </c>
      <c r="N176" s="8">
        <v>182</v>
      </c>
      <c r="O176" s="8">
        <v>3</v>
      </c>
      <c r="P176" s="8"/>
      <c r="Q176" s="8" t="s">
        <v>2693</v>
      </c>
      <c r="R176" s="8" t="s">
        <v>2694</v>
      </c>
      <c r="S176" s="8"/>
      <c r="T176" s="8" t="s">
        <v>2692</v>
      </c>
      <c r="U176" s="8" t="s">
        <v>157</v>
      </c>
      <c r="V176" s="8" t="s">
        <v>158</v>
      </c>
      <c r="W176" s="8" t="s">
        <v>2678</v>
      </c>
      <c r="X176" s="8" t="s">
        <v>2695</v>
      </c>
      <c r="Y176" s="8" t="s">
        <v>157</v>
      </c>
      <c r="Z176" s="8" t="s">
        <v>2696</v>
      </c>
    </row>
    <row r="177" spans="1:27" x14ac:dyDescent="0.55000000000000004">
      <c r="A177" s="8" t="s">
        <v>3984</v>
      </c>
      <c r="B177" s="8" t="s">
        <v>4888</v>
      </c>
      <c r="C177" s="8" t="s">
        <v>2724</v>
      </c>
      <c r="D177" s="8">
        <v>2011</v>
      </c>
      <c r="E177" s="11" t="s">
        <v>4908</v>
      </c>
      <c r="F177" s="8" t="s">
        <v>3898</v>
      </c>
      <c r="G177" s="8" t="s">
        <v>2728</v>
      </c>
      <c r="H177" s="8"/>
      <c r="I177" s="8" t="s">
        <v>2725</v>
      </c>
      <c r="J177" s="8"/>
      <c r="K177" s="8"/>
      <c r="L177" s="8"/>
      <c r="M177" s="8">
        <v>460</v>
      </c>
      <c r="N177" s="8">
        <v>463</v>
      </c>
      <c r="O177" s="8">
        <v>4</v>
      </c>
      <c r="P177" s="8">
        <v>13</v>
      </c>
      <c r="Q177" s="8" t="s">
        <v>2726</v>
      </c>
      <c r="R177" s="42" t="s">
        <v>2727</v>
      </c>
      <c r="S177" s="8"/>
      <c r="T177" s="8" t="s">
        <v>2728</v>
      </c>
      <c r="U177" s="8" t="s">
        <v>157</v>
      </c>
      <c r="V177" s="8" t="s">
        <v>158</v>
      </c>
      <c r="W177" s="8" t="s">
        <v>2729</v>
      </c>
      <c r="X177" s="8" t="s">
        <v>2730</v>
      </c>
      <c r="Y177" s="8" t="s">
        <v>157</v>
      </c>
      <c r="Z177" s="8" t="s">
        <v>2731</v>
      </c>
    </row>
    <row r="178" spans="1:27" x14ac:dyDescent="0.55000000000000004">
      <c r="A178" s="8"/>
      <c r="B178" s="19" t="s">
        <v>1883</v>
      </c>
      <c r="C178" s="19" t="s">
        <v>79</v>
      </c>
      <c r="D178" s="19">
        <v>2011</v>
      </c>
      <c r="E178" s="11" t="s">
        <v>4908</v>
      </c>
      <c r="F178" s="19" t="s">
        <v>3907</v>
      </c>
      <c r="G178" s="8"/>
      <c r="H178" s="19"/>
      <c r="I178" s="19" t="s">
        <v>80</v>
      </c>
      <c r="J178" s="19"/>
      <c r="K178" s="19"/>
      <c r="L178" s="8"/>
      <c r="M178" s="8"/>
      <c r="N178" s="8"/>
      <c r="O178" s="19">
        <v>11</v>
      </c>
      <c r="P178" s="8"/>
      <c r="Q178" s="8" t="s">
        <v>81</v>
      </c>
      <c r="R178" s="46" t="s">
        <v>82</v>
      </c>
      <c r="S178" s="8"/>
      <c r="T178" s="8"/>
      <c r="U178" s="8"/>
      <c r="V178" s="11" t="s">
        <v>32</v>
      </c>
      <c r="W178" s="8"/>
      <c r="X178" s="8"/>
      <c r="Y178" s="8" t="s">
        <v>157</v>
      </c>
      <c r="Z178" s="8" t="s">
        <v>4292</v>
      </c>
    </row>
    <row r="179" spans="1:27" x14ac:dyDescent="0.55000000000000004">
      <c r="A179" s="8" t="s">
        <v>4152</v>
      </c>
      <c r="B179" s="8" t="s">
        <v>2853</v>
      </c>
      <c r="C179" s="8" t="s">
        <v>2854</v>
      </c>
      <c r="D179" s="8">
        <v>2011</v>
      </c>
      <c r="E179" s="8" t="s">
        <v>188</v>
      </c>
      <c r="F179" s="8" t="s">
        <v>2855</v>
      </c>
      <c r="G179" s="8"/>
      <c r="H179" s="8"/>
      <c r="I179" s="8" t="s">
        <v>2855</v>
      </c>
      <c r="J179" s="8">
        <v>35</v>
      </c>
      <c r="K179" s="8">
        <v>3</v>
      </c>
      <c r="L179" s="8"/>
      <c r="M179" s="8">
        <v>386</v>
      </c>
      <c r="N179" s="8">
        <v>391</v>
      </c>
      <c r="O179" s="8">
        <v>6</v>
      </c>
      <c r="P179" s="8">
        <v>3</v>
      </c>
      <c r="Q179" s="8"/>
      <c r="R179" s="43" t="s">
        <v>2856</v>
      </c>
      <c r="S179" s="8"/>
      <c r="T179" s="8"/>
      <c r="U179" s="8" t="s">
        <v>1425</v>
      </c>
      <c r="V179" s="8" t="s">
        <v>188</v>
      </c>
      <c r="W179" s="8" t="s">
        <v>2857</v>
      </c>
      <c r="X179" s="8" t="s">
        <v>2858</v>
      </c>
      <c r="Y179" s="8" t="s">
        <v>157</v>
      </c>
      <c r="Z179" s="8" t="s">
        <v>2859</v>
      </c>
    </row>
    <row r="180" spans="1:27" x14ac:dyDescent="0.55000000000000004">
      <c r="A180" s="8"/>
      <c r="B180" s="8" t="s">
        <v>2860</v>
      </c>
      <c r="C180" s="8" t="s">
        <v>2861</v>
      </c>
      <c r="D180" s="8">
        <v>2011</v>
      </c>
      <c r="E180" s="11" t="s">
        <v>4908</v>
      </c>
      <c r="F180" s="8" t="s">
        <v>3799</v>
      </c>
      <c r="G180" s="8" t="s">
        <v>2594</v>
      </c>
      <c r="H180" s="8"/>
      <c r="I180" s="8" t="s">
        <v>194</v>
      </c>
      <c r="J180" s="8">
        <v>2</v>
      </c>
      <c r="K180" s="8" t="s">
        <v>195</v>
      </c>
      <c r="L180" s="8"/>
      <c r="M180" s="8">
        <v>1019</v>
      </c>
      <c r="N180" s="8">
        <v>1028</v>
      </c>
      <c r="O180" s="8">
        <v>10</v>
      </c>
      <c r="P180" s="8">
        <v>1</v>
      </c>
      <c r="Q180" s="8" t="s">
        <v>2862</v>
      </c>
      <c r="R180" s="42" t="s">
        <v>2863</v>
      </c>
      <c r="S180" s="8"/>
      <c r="T180" s="8" t="s">
        <v>2594</v>
      </c>
      <c r="U180" s="8" t="s">
        <v>157</v>
      </c>
      <c r="V180" s="8" t="s">
        <v>158</v>
      </c>
      <c r="W180" s="8" t="s">
        <v>2386</v>
      </c>
      <c r="X180" s="8" t="s">
        <v>2864</v>
      </c>
      <c r="Y180" s="8" t="s">
        <v>157</v>
      </c>
      <c r="Z180" s="8" t="s">
        <v>2865</v>
      </c>
    </row>
    <row r="181" spans="1:27" x14ac:dyDescent="0.55000000000000004">
      <c r="A181" s="8"/>
      <c r="B181" s="8" t="s">
        <v>2888</v>
      </c>
      <c r="C181" s="8" t="s">
        <v>2889</v>
      </c>
      <c r="D181" s="8">
        <v>2011</v>
      </c>
      <c r="E181" s="11" t="s">
        <v>4908</v>
      </c>
      <c r="F181" s="19" t="s">
        <v>3815</v>
      </c>
      <c r="G181" s="8" t="s">
        <v>610</v>
      </c>
      <c r="H181" s="8"/>
      <c r="I181" s="8" t="s">
        <v>610</v>
      </c>
      <c r="J181" s="8"/>
      <c r="K181" s="8"/>
      <c r="L181" s="8">
        <v>6004493</v>
      </c>
      <c r="M181" s="8">
        <v>5</v>
      </c>
      <c r="N181" s="8">
        <v>6</v>
      </c>
      <c r="O181" s="8">
        <v>2</v>
      </c>
      <c r="P181" s="8"/>
      <c r="Q181" s="8" t="s">
        <v>2890</v>
      </c>
      <c r="R181" s="8" t="s">
        <v>2891</v>
      </c>
      <c r="S181" s="8"/>
      <c r="T181" s="8" t="s">
        <v>610</v>
      </c>
      <c r="U181" s="8" t="s">
        <v>157</v>
      </c>
      <c r="V181" s="8" t="s">
        <v>158</v>
      </c>
      <c r="W181" s="8" t="s">
        <v>2892</v>
      </c>
      <c r="X181" s="8" t="s">
        <v>2893</v>
      </c>
      <c r="Y181" s="8" t="s">
        <v>157</v>
      </c>
      <c r="Z181" s="8" t="s">
        <v>2894</v>
      </c>
    </row>
    <row r="182" spans="1:27" x14ac:dyDescent="0.55000000000000004">
      <c r="A182" s="8" t="s">
        <v>4157</v>
      </c>
      <c r="B182" s="8" t="s">
        <v>4258</v>
      </c>
      <c r="C182" s="8" t="s">
        <v>2927</v>
      </c>
      <c r="D182" s="8">
        <v>2011</v>
      </c>
      <c r="E182" s="11" t="s">
        <v>4908</v>
      </c>
      <c r="F182" s="8" t="s">
        <v>3911</v>
      </c>
      <c r="G182" s="8" t="s">
        <v>2931</v>
      </c>
      <c r="H182" s="8" t="s">
        <v>3912</v>
      </c>
      <c r="I182" s="8" t="s">
        <v>239</v>
      </c>
      <c r="J182" s="8" t="s">
        <v>2928</v>
      </c>
      <c r="K182" s="8" t="s">
        <v>1838</v>
      </c>
      <c r="L182" s="8"/>
      <c r="M182" s="8">
        <v>270</v>
      </c>
      <c r="N182" s="8">
        <v>275</v>
      </c>
      <c r="O182" s="8">
        <v>6</v>
      </c>
      <c r="P182" s="8">
        <v>1</v>
      </c>
      <c r="Q182" s="8" t="s">
        <v>2929</v>
      </c>
      <c r="R182" s="43" t="s">
        <v>2930</v>
      </c>
      <c r="S182" s="8"/>
      <c r="T182" s="8" t="s">
        <v>2931</v>
      </c>
      <c r="U182" s="8" t="s">
        <v>157</v>
      </c>
      <c r="V182" s="8" t="s">
        <v>158</v>
      </c>
      <c r="W182" s="8" t="s">
        <v>2932</v>
      </c>
      <c r="X182" s="8" t="s">
        <v>2933</v>
      </c>
      <c r="Y182" s="8" t="s">
        <v>157</v>
      </c>
      <c r="Z182" s="8" t="s">
        <v>2934</v>
      </c>
      <c r="AA182" s="8"/>
    </row>
    <row r="183" spans="1:27" x14ac:dyDescent="0.55000000000000004">
      <c r="A183" s="8"/>
      <c r="B183" s="8" t="s">
        <v>2985</v>
      </c>
      <c r="C183" s="8" t="s">
        <v>2986</v>
      </c>
      <c r="D183" s="8">
        <v>2011</v>
      </c>
      <c r="E183" s="11" t="s">
        <v>4908</v>
      </c>
      <c r="F183" s="8" t="s">
        <v>301</v>
      </c>
      <c r="G183" s="8" t="s">
        <v>2987</v>
      </c>
      <c r="H183" s="8"/>
      <c r="I183" s="8" t="s">
        <v>2987</v>
      </c>
      <c r="J183" s="8">
        <v>9</v>
      </c>
      <c r="K183" s="8"/>
      <c r="L183" s="8"/>
      <c r="M183" s="8">
        <v>7271</v>
      </c>
      <c r="N183" s="8">
        <v>7278</v>
      </c>
      <c r="O183" s="8">
        <v>8</v>
      </c>
      <c r="P183" s="8">
        <v>5</v>
      </c>
      <c r="Q183" s="8"/>
      <c r="R183" s="8" t="s">
        <v>2988</v>
      </c>
      <c r="S183" s="8"/>
      <c r="T183" s="8" t="s">
        <v>2987</v>
      </c>
      <c r="U183" s="8" t="s">
        <v>157</v>
      </c>
      <c r="V183" s="8" t="s">
        <v>158</v>
      </c>
      <c r="W183" s="8" t="s">
        <v>2989</v>
      </c>
      <c r="X183" s="8" t="s">
        <v>2990</v>
      </c>
      <c r="Y183" s="8" t="s">
        <v>157</v>
      </c>
      <c r="Z183" s="8" t="s">
        <v>2991</v>
      </c>
      <c r="AA183" s="8"/>
    </row>
    <row r="184" spans="1:27" x14ac:dyDescent="0.55000000000000004">
      <c r="A184" s="8" t="s">
        <v>4171</v>
      </c>
      <c r="B184" s="8" t="s">
        <v>3086</v>
      </c>
      <c r="C184" s="8" t="s">
        <v>3087</v>
      </c>
      <c r="D184" s="8">
        <v>2011</v>
      </c>
      <c r="E184" s="11" t="s">
        <v>4908</v>
      </c>
      <c r="F184" s="8" t="s">
        <v>3090</v>
      </c>
      <c r="G184" s="8" t="s">
        <v>3090</v>
      </c>
      <c r="H184" s="8" t="s">
        <v>3919</v>
      </c>
      <c r="I184" s="8" t="s">
        <v>756</v>
      </c>
      <c r="J184" s="8">
        <v>6</v>
      </c>
      <c r="K184" s="8"/>
      <c r="L184" s="8"/>
      <c r="M184" s="8">
        <v>63</v>
      </c>
      <c r="N184" s="8">
        <v>68</v>
      </c>
      <c r="O184" s="8">
        <v>6</v>
      </c>
      <c r="P184" s="8">
        <v>1</v>
      </c>
      <c r="Q184" s="8" t="s">
        <v>3088</v>
      </c>
      <c r="R184" s="42" t="s">
        <v>3089</v>
      </c>
      <c r="S184" s="8"/>
      <c r="T184" s="8" t="s">
        <v>3090</v>
      </c>
      <c r="U184" s="8" t="s">
        <v>157</v>
      </c>
      <c r="V184" s="8" t="s">
        <v>158</v>
      </c>
      <c r="W184" s="8" t="s">
        <v>3091</v>
      </c>
      <c r="X184" s="8" t="s">
        <v>3092</v>
      </c>
      <c r="Y184" s="8" t="s">
        <v>157</v>
      </c>
      <c r="Z184" s="8" t="s">
        <v>3093</v>
      </c>
    </row>
    <row r="185" spans="1:27" x14ac:dyDescent="0.55000000000000004">
      <c r="A185" s="8" t="s">
        <v>4172</v>
      </c>
      <c r="B185" s="8" t="s">
        <v>3071</v>
      </c>
      <c r="C185" s="8" t="s">
        <v>3094</v>
      </c>
      <c r="D185" s="8">
        <v>2011</v>
      </c>
      <c r="E185" s="11" t="s">
        <v>4908</v>
      </c>
      <c r="F185" s="8" t="s">
        <v>3920</v>
      </c>
      <c r="G185" s="8" t="s">
        <v>3099</v>
      </c>
      <c r="H185" s="48" t="s">
        <v>3921</v>
      </c>
      <c r="I185" s="8" t="s">
        <v>3095</v>
      </c>
      <c r="J185" s="8" t="s">
        <v>3096</v>
      </c>
      <c r="K185" s="8"/>
      <c r="L185" s="8"/>
      <c r="M185" s="8">
        <v>15</v>
      </c>
      <c r="N185" s="8">
        <v>22</v>
      </c>
      <c r="O185" s="8">
        <v>8</v>
      </c>
      <c r="P185" s="8">
        <v>3</v>
      </c>
      <c r="Q185" s="8" t="s">
        <v>3097</v>
      </c>
      <c r="R185" s="42" t="s">
        <v>3098</v>
      </c>
      <c r="S185" s="8" t="s">
        <v>232</v>
      </c>
      <c r="T185" s="8" t="s">
        <v>3099</v>
      </c>
      <c r="U185" s="8" t="s">
        <v>157</v>
      </c>
      <c r="V185" s="8" t="s">
        <v>158</v>
      </c>
      <c r="W185" s="8" t="s">
        <v>3100</v>
      </c>
      <c r="X185" s="8" t="s">
        <v>3101</v>
      </c>
      <c r="Y185" s="8" t="s">
        <v>157</v>
      </c>
      <c r="Z185" s="8" t="s">
        <v>3102</v>
      </c>
    </row>
    <row r="186" spans="1:27" x14ac:dyDescent="0.55000000000000004">
      <c r="A186" s="8"/>
      <c r="B186" s="19" t="s">
        <v>4239</v>
      </c>
      <c r="C186" s="19" t="s">
        <v>88</v>
      </c>
      <c r="D186" s="19">
        <v>2011</v>
      </c>
      <c r="E186" s="11" t="s">
        <v>188</v>
      </c>
      <c r="F186" s="19" t="s">
        <v>52</v>
      </c>
      <c r="G186" s="8"/>
      <c r="H186" s="19"/>
      <c r="I186" s="19" t="s">
        <v>53</v>
      </c>
      <c r="J186" s="19" t="s">
        <v>89</v>
      </c>
      <c r="K186" s="19" t="s">
        <v>25</v>
      </c>
      <c r="L186" s="8"/>
      <c r="M186" s="8">
        <v>1</v>
      </c>
      <c r="N186" s="8">
        <v>8</v>
      </c>
      <c r="O186" s="19">
        <v>8</v>
      </c>
      <c r="P186" s="19">
        <v>11</v>
      </c>
      <c r="Q186" s="8" t="s">
        <v>90</v>
      </c>
      <c r="R186" s="46" t="s">
        <v>91</v>
      </c>
      <c r="S186" s="8"/>
      <c r="T186" s="8"/>
      <c r="U186" s="8"/>
      <c r="V186" s="11" t="s">
        <v>27</v>
      </c>
      <c r="W186" s="8"/>
      <c r="X186" s="8"/>
      <c r="Y186" s="8" t="s">
        <v>157</v>
      </c>
      <c r="Z186" s="8" t="s">
        <v>4294</v>
      </c>
    </row>
    <row r="187" spans="1:27" x14ac:dyDescent="0.55000000000000004">
      <c r="A187" s="8" t="s">
        <v>4183</v>
      </c>
      <c r="B187" s="8" t="s">
        <v>4244</v>
      </c>
      <c r="C187" s="8" t="s">
        <v>3213</v>
      </c>
      <c r="D187" s="8">
        <v>2011</v>
      </c>
      <c r="E187" s="8" t="s">
        <v>188</v>
      </c>
      <c r="F187" s="8" t="s">
        <v>3929</v>
      </c>
      <c r="G187" s="8"/>
      <c r="H187" s="8"/>
      <c r="I187" s="8" t="s">
        <v>3214</v>
      </c>
      <c r="J187" s="8">
        <v>26</v>
      </c>
      <c r="K187" s="8">
        <v>3</v>
      </c>
      <c r="L187" s="8"/>
      <c r="M187" s="8">
        <v>498</v>
      </c>
      <c r="N187" s="8">
        <v>504</v>
      </c>
      <c r="O187" s="8">
        <v>7</v>
      </c>
      <c r="P187" s="8">
        <v>2</v>
      </c>
      <c r="Q187" s="8"/>
      <c r="R187" s="42" t="s">
        <v>3215</v>
      </c>
      <c r="S187" s="8"/>
      <c r="T187" s="8"/>
      <c r="U187" s="8" t="s">
        <v>1425</v>
      </c>
      <c r="V187" s="8" t="s">
        <v>188</v>
      </c>
      <c r="W187" s="8" t="s">
        <v>3216</v>
      </c>
      <c r="X187" s="8" t="s">
        <v>3217</v>
      </c>
      <c r="Y187" s="8" t="s">
        <v>157</v>
      </c>
      <c r="Z187" s="8" t="s">
        <v>3218</v>
      </c>
    </row>
    <row r="188" spans="1:27" x14ac:dyDescent="0.55000000000000004">
      <c r="A188" s="8" t="s">
        <v>4192</v>
      </c>
      <c r="B188" s="8" t="s">
        <v>1978</v>
      </c>
      <c r="C188" s="8" t="s">
        <v>3313</v>
      </c>
      <c r="D188" s="8">
        <v>2011</v>
      </c>
      <c r="E188" s="8" t="s">
        <v>188</v>
      </c>
      <c r="F188" s="8" t="s">
        <v>2205</v>
      </c>
      <c r="G188" s="8"/>
      <c r="H188" s="8"/>
      <c r="I188" s="8" t="s">
        <v>2205</v>
      </c>
      <c r="J188" s="8">
        <v>21</v>
      </c>
      <c r="K188" s="8">
        <v>6</v>
      </c>
      <c r="L188" s="8"/>
      <c r="M188" s="8">
        <v>1063</v>
      </c>
      <c r="N188" s="8">
        <v>1075</v>
      </c>
      <c r="O188" s="8">
        <v>13</v>
      </c>
      <c r="P188" s="8">
        <v>49</v>
      </c>
      <c r="Q188" s="8" t="s">
        <v>3314</v>
      </c>
      <c r="R188" s="42" t="s">
        <v>3315</v>
      </c>
      <c r="S188" s="8"/>
      <c r="T188" s="8"/>
      <c r="U188" s="8" t="s">
        <v>157</v>
      </c>
      <c r="V188" s="8" t="s">
        <v>188</v>
      </c>
      <c r="W188" s="8" t="s">
        <v>3316</v>
      </c>
      <c r="X188" s="8" t="s">
        <v>3317</v>
      </c>
      <c r="Y188" s="8" t="s">
        <v>157</v>
      </c>
      <c r="Z188" s="8" t="s">
        <v>3318</v>
      </c>
    </row>
    <row r="189" spans="1:27" x14ac:dyDescent="0.55000000000000004">
      <c r="A189" s="8"/>
      <c r="B189" s="19" t="s">
        <v>4902</v>
      </c>
      <c r="C189" s="8" t="s">
        <v>4858</v>
      </c>
      <c r="D189" s="8">
        <v>2011</v>
      </c>
      <c r="E189" s="11" t="s">
        <v>188</v>
      </c>
      <c r="F189" s="8" t="s">
        <v>53</v>
      </c>
      <c r="G189" s="8"/>
      <c r="H189" s="8"/>
      <c r="I189" s="8"/>
      <c r="J189" s="8">
        <v>36</v>
      </c>
      <c r="K189" s="8">
        <v>1</v>
      </c>
      <c r="L189" s="8"/>
      <c r="M189" s="8">
        <v>1</v>
      </c>
      <c r="N189" s="8">
        <v>8</v>
      </c>
      <c r="O189" s="8">
        <f>N189-M189+1</f>
        <v>8</v>
      </c>
      <c r="P189" s="8">
        <v>61</v>
      </c>
      <c r="Q189" s="8" t="s">
        <v>4859</v>
      </c>
      <c r="R189" s="8" t="s">
        <v>4860</v>
      </c>
      <c r="S189" s="8"/>
      <c r="T189" s="8" t="s">
        <v>53</v>
      </c>
      <c r="U189" s="8" t="s">
        <v>157</v>
      </c>
      <c r="V189" s="8" t="s">
        <v>188</v>
      </c>
      <c r="W189" s="8"/>
      <c r="X189" s="8"/>
      <c r="Y189" s="8" t="s">
        <v>157</v>
      </c>
      <c r="Z189" s="8" t="s">
        <v>4861</v>
      </c>
    </row>
    <row r="190" spans="1:27" x14ac:dyDescent="0.55000000000000004">
      <c r="A190" s="8" t="s">
        <v>4199</v>
      </c>
      <c r="B190" s="8" t="s">
        <v>4900</v>
      </c>
      <c r="C190" s="8" t="s">
        <v>3424</v>
      </c>
      <c r="D190" s="8">
        <v>2011</v>
      </c>
      <c r="E190" s="11" t="s">
        <v>4908</v>
      </c>
      <c r="F190" s="8" t="s">
        <v>3416</v>
      </c>
      <c r="G190" s="8" t="s">
        <v>3419</v>
      </c>
      <c r="H190" s="8"/>
      <c r="I190" s="8" t="s">
        <v>3268</v>
      </c>
      <c r="J190" s="8" t="s">
        <v>3425</v>
      </c>
      <c r="K190" s="8"/>
      <c r="L190" s="8"/>
      <c r="M190" s="8">
        <v>151</v>
      </c>
      <c r="N190" s="8">
        <v>164</v>
      </c>
      <c r="O190" s="8">
        <v>14</v>
      </c>
      <c r="P190" s="8">
        <v>23</v>
      </c>
      <c r="Q190" s="8" t="s">
        <v>3426</v>
      </c>
      <c r="R190" s="44" t="s">
        <v>3427</v>
      </c>
      <c r="S190" s="8"/>
      <c r="T190" s="8"/>
      <c r="U190" s="8" t="s">
        <v>157</v>
      </c>
      <c r="V190" s="8" t="s">
        <v>188</v>
      </c>
      <c r="W190" s="8" t="s">
        <v>3428</v>
      </c>
      <c r="X190" s="8" t="s">
        <v>3429</v>
      </c>
      <c r="Y190" s="8" t="s">
        <v>157</v>
      </c>
      <c r="Z190" s="8" t="s">
        <v>3422</v>
      </c>
    </row>
    <row r="191" spans="1:27" x14ac:dyDescent="0.55000000000000004">
      <c r="A191" s="8" t="s">
        <v>4211</v>
      </c>
      <c r="B191" s="8" t="s">
        <v>4245</v>
      </c>
      <c r="C191" s="8" t="s">
        <v>3557</v>
      </c>
      <c r="D191" s="8">
        <v>2011</v>
      </c>
      <c r="E191" s="8" t="s">
        <v>188</v>
      </c>
      <c r="F191" s="8" t="s">
        <v>213</v>
      </c>
      <c r="G191" s="8"/>
      <c r="H191" s="8"/>
      <c r="I191" s="8" t="s">
        <v>213</v>
      </c>
      <c r="J191" s="8">
        <v>7</v>
      </c>
      <c r="K191" s="8">
        <v>4</v>
      </c>
      <c r="L191" s="8"/>
      <c r="M191" s="8">
        <v>257</v>
      </c>
      <c r="N191" s="8">
        <v>264</v>
      </c>
      <c r="O191" s="8">
        <v>8</v>
      </c>
      <c r="P191" s="8">
        <v>8</v>
      </c>
      <c r="Q191" s="8" t="s">
        <v>3558</v>
      </c>
      <c r="R191" s="43" t="s">
        <v>3559</v>
      </c>
      <c r="S191" s="8"/>
      <c r="T191" s="8"/>
      <c r="U191" s="8" t="s">
        <v>157</v>
      </c>
      <c r="V191" s="8" t="s">
        <v>188</v>
      </c>
      <c r="W191" s="8" t="s">
        <v>3560</v>
      </c>
      <c r="X191" s="8" t="s">
        <v>3561</v>
      </c>
      <c r="Y191" s="8" t="s">
        <v>157</v>
      </c>
      <c r="Z191" s="8" t="s">
        <v>3562</v>
      </c>
    </row>
    <row r="192" spans="1:27" x14ac:dyDescent="0.55000000000000004">
      <c r="A192" s="8"/>
      <c r="B192" s="19" t="s">
        <v>4242</v>
      </c>
      <c r="C192" s="19" t="s">
        <v>110</v>
      </c>
      <c r="D192" s="19">
        <v>2011</v>
      </c>
      <c r="E192" s="11" t="s">
        <v>188</v>
      </c>
      <c r="F192" s="19" t="s">
        <v>111</v>
      </c>
      <c r="G192" s="8"/>
      <c r="H192" s="19"/>
      <c r="I192" s="19" t="s">
        <v>111</v>
      </c>
      <c r="J192" s="19" t="s">
        <v>112</v>
      </c>
      <c r="K192" s="19" t="s">
        <v>25</v>
      </c>
      <c r="L192" s="8"/>
      <c r="M192" s="8">
        <v>9</v>
      </c>
      <c r="N192" s="8">
        <v>32</v>
      </c>
      <c r="O192" s="19">
        <v>24</v>
      </c>
      <c r="P192" s="19">
        <v>14</v>
      </c>
      <c r="Q192" s="8" t="s">
        <v>113</v>
      </c>
      <c r="R192" s="47" t="s">
        <v>114</v>
      </c>
      <c r="S192" s="8"/>
      <c r="T192" s="8"/>
      <c r="U192" s="8"/>
      <c r="V192" s="11" t="s">
        <v>27</v>
      </c>
      <c r="W192" s="8"/>
      <c r="X192" s="8"/>
      <c r="Y192" s="8" t="s">
        <v>157</v>
      </c>
      <c r="Z192" s="8" t="s">
        <v>4299</v>
      </c>
    </row>
    <row r="193" spans="1:27" x14ac:dyDescent="0.55000000000000004">
      <c r="A193" s="8" t="s">
        <v>4214</v>
      </c>
      <c r="B193" s="8" t="s">
        <v>3581</v>
      </c>
      <c r="C193" s="8" t="s">
        <v>3582</v>
      </c>
      <c r="D193" s="8">
        <v>2011</v>
      </c>
      <c r="E193" s="8" t="s">
        <v>188</v>
      </c>
      <c r="F193" s="8" t="s">
        <v>3583</v>
      </c>
      <c r="G193" s="8"/>
      <c r="H193" s="8"/>
      <c r="I193" s="8" t="s">
        <v>3583</v>
      </c>
      <c r="J193" s="8">
        <v>63</v>
      </c>
      <c r="K193" s="8">
        <v>1</v>
      </c>
      <c r="L193" s="8"/>
      <c r="M193" s="8">
        <v>53</v>
      </c>
      <c r="N193" s="8">
        <v>102</v>
      </c>
      <c r="O193" s="8">
        <v>50</v>
      </c>
      <c r="P193" s="8">
        <v>33</v>
      </c>
      <c r="Q193" s="8" t="s">
        <v>3584</v>
      </c>
      <c r="R193" s="8" t="s">
        <v>3585</v>
      </c>
      <c r="S193" s="8"/>
      <c r="T193" s="8"/>
      <c r="U193" s="8" t="s">
        <v>157</v>
      </c>
      <c r="V193" s="8" t="s">
        <v>188</v>
      </c>
      <c r="W193" s="8" t="s">
        <v>3586</v>
      </c>
      <c r="X193" s="8" t="s">
        <v>3587</v>
      </c>
      <c r="Y193" s="8" t="s">
        <v>157</v>
      </c>
      <c r="Z193" s="8" t="s">
        <v>3588</v>
      </c>
    </row>
    <row r="194" spans="1:27" x14ac:dyDescent="0.55000000000000004">
      <c r="A194" s="8"/>
      <c r="B194" s="8" t="s">
        <v>3597</v>
      </c>
      <c r="C194" s="8" t="s">
        <v>3598</v>
      </c>
      <c r="D194" s="8">
        <v>2011</v>
      </c>
      <c r="E194" s="11" t="s">
        <v>4908</v>
      </c>
      <c r="F194" s="8" t="s">
        <v>249</v>
      </c>
      <c r="G194" s="8" t="s">
        <v>947</v>
      </c>
      <c r="H194" s="8"/>
      <c r="I194" s="8" t="s">
        <v>947</v>
      </c>
      <c r="J194" s="8">
        <v>1</v>
      </c>
      <c r="K194" s="8"/>
      <c r="L194" s="8"/>
      <c r="M194" s="8">
        <v>764</v>
      </c>
      <c r="N194" s="8">
        <v>777</v>
      </c>
      <c r="O194" s="8">
        <v>14</v>
      </c>
      <c r="P194" s="8"/>
      <c r="Q194" s="8"/>
      <c r="R194" s="8" t="s">
        <v>3599</v>
      </c>
      <c r="S194" s="8"/>
      <c r="T194" s="8" t="s">
        <v>947</v>
      </c>
      <c r="U194" s="8" t="s">
        <v>157</v>
      </c>
      <c r="V194" s="8" t="s">
        <v>158</v>
      </c>
      <c r="W194" s="8" t="s">
        <v>3600</v>
      </c>
      <c r="X194" s="8" t="s">
        <v>3601</v>
      </c>
      <c r="Y194" s="8" t="s">
        <v>157</v>
      </c>
      <c r="Z194" s="8" t="s">
        <v>3602</v>
      </c>
    </row>
    <row r="195" spans="1:27" x14ac:dyDescent="0.55000000000000004">
      <c r="A195" s="8" t="s">
        <v>4217</v>
      </c>
      <c r="B195" s="8" t="s">
        <v>3625</v>
      </c>
      <c r="C195" s="8" t="s">
        <v>3626</v>
      </c>
      <c r="D195" s="8">
        <v>2011</v>
      </c>
      <c r="E195" s="11" t="s">
        <v>4908</v>
      </c>
      <c r="F195" s="8" t="s">
        <v>3799</v>
      </c>
      <c r="G195" s="8" t="s">
        <v>2594</v>
      </c>
      <c r="H195" s="8"/>
      <c r="I195" s="8" t="s">
        <v>194</v>
      </c>
      <c r="J195" s="8">
        <v>2</v>
      </c>
      <c r="K195" s="8" t="s">
        <v>195</v>
      </c>
      <c r="L195" s="8"/>
      <c r="M195" s="8">
        <v>39</v>
      </c>
      <c r="N195" s="8">
        <v>50</v>
      </c>
      <c r="O195" s="8">
        <v>12</v>
      </c>
      <c r="P195" s="8">
        <v>4</v>
      </c>
      <c r="Q195" s="8" t="s">
        <v>3627</v>
      </c>
      <c r="R195" s="43" t="s">
        <v>3628</v>
      </c>
      <c r="S195" s="8"/>
      <c r="T195" s="8" t="s">
        <v>2594</v>
      </c>
      <c r="U195" s="8" t="s">
        <v>157</v>
      </c>
      <c r="V195" s="8" t="s">
        <v>158</v>
      </c>
      <c r="W195" s="8" t="s">
        <v>3629</v>
      </c>
      <c r="X195" s="8" t="s">
        <v>3630</v>
      </c>
      <c r="Y195" s="8" t="s">
        <v>157</v>
      </c>
      <c r="Z195" s="8" t="s">
        <v>3631</v>
      </c>
    </row>
    <row r="196" spans="1:27" x14ac:dyDescent="0.55000000000000004">
      <c r="A196" s="8" t="s">
        <v>4221</v>
      </c>
      <c r="B196" s="8" t="s">
        <v>4885</v>
      </c>
      <c r="C196" s="8" t="s">
        <v>3657</v>
      </c>
      <c r="D196" s="8">
        <v>2011</v>
      </c>
      <c r="E196" s="11" t="s">
        <v>4908</v>
      </c>
      <c r="F196" s="8" t="s">
        <v>3658</v>
      </c>
      <c r="G196" s="8" t="s">
        <v>3662</v>
      </c>
      <c r="H196" s="8"/>
      <c r="I196" s="8" t="s">
        <v>3659</v>
      </c>
      <c r="J196" s="8"/>
      <c r="K196" s="8"/>
      <c r="L196" s="8">
        <v>6113898</v>
      </c>
      <c r="M196" s="8">
        <v>193</v>
      </c>
      <c r="N196" s="8">
        <v>201</v>
      </c>
      <c r="O196" s="8">
        <v>9</v>
      </c>
      <c r="P196" s="8">
        <v>18</v>
      </c>
      <c r="Q196" s="8" t="s">
        <v>3660</v>
      </c>
      <c r="R196" s="43" t="s">
        <v>3661</v>
      </c>
      <c r="S196" s="8"/>
      <c r="T196" s="8" t="s">
        <v>3662</v>
      </c>
      <c r="U196" s="8" t="s">
        <v>157</v>
      </c>
      <c r="V196" s="8" t="s">
        <v>158</v>
      </c>
      <c r="W196" s="8" t="s">
        <v>3663</v>
      </c>
      <c r="X196" s="8" t="s">
        <v>3664</v>
      </c>
      <c r="Y196" s="8" t="s">
        <v>157</v>
      </c>
      <c r="Z196" s="8" t="s">
        <v>3665</v>
      </c>
    </row>
    <row r="197" spans="1:27" x14ac:dyDescent="0.55000000000000004">
      <c r="A197" s="8"/>
      <c r="B197" s="8" t="s">
        <v>3782</v>
      </c>
      <c r="C197" s="8" t="s">
        <v>3783</v>
      </c>
      <c r="D197" s="8">
        <v>2011</v>
      </c>
      <c r="E197" s="8" t="s">
        <v>188</v>
      </c>
      <c r="F197" s="8" t="s">
        <v>3784</v>
      </c>
      <c r="G197" s="8"/>
      <c r="H197" s="8"/>
      <c r="I197" s="8" t="s">
        <v>3784</v>
      </c>
      <c r="J197" s="8">
        <v>26</v>
      </c>
      <c r="K197" s="8">
        <v>3</v>
      </c>
      <c r="L197" s="8"/>
      <c r="M197" s="8">
        <v>448</v>
      </c>
      <c r="N197" s="8">
        <v>462</v>
      </c>
      <c r="O197" s="8">
        <v>15</v>
      </c>
      <c r="P197" s="8">
        <v>6</v>
      </c>
      <c r="Q197" s="8" t="s">
        <v>3785</v>
      </c>
      <c r="R197" s="44" t="s">
        <v>3786</v>
      </c>
      <c r="S197" s="8"/>
      <c r="T197" s="8"/>
      <c r="U197" s="8" t="s">
        <v>157</v>
      </c>
      <c r="V197" s="8" t="s">
        <v>188</v>
      </c>
      <c r="W197" s="8" t="s">
        <v>3787</v>
      </c>
      <c r="X197" s="8" t="s">
        <v>3788</v>
      </c>
      <c r="Y197" s="8" t="s">
        <v>157</v>
      </c>
      <c r="Z197" s="8" t="s">
        <v>3789</v>
      </c>
    </row>
    <row r="198" spans="1:27" x14ac:dyDescent="0.55000000000000004">
      <c r="A198" s="8" t="s">
        <v>3960</v>
      </c>
      <c r="B198" s="8" t="s">
        <v>172</v>
      </c>
      <c r="C198" s="8" t="s">
        <v>173</v>
      </c>
      <c r="D198" s="8">
        <v>2012</v>
      </c>
      <c r="E198" s="11" t="s">
        <v>4908</v>
      </c>
      <c r="F198" s="8" t="s">
        <v>174</v>
      </c>
      <c r="G198" s="8" t="s">
        <v>178</v>
      </c>
      <c r="H198" s="8"/>
      <c r="I198" s="8" t="s">
        <v>175</v>
      </c>
      <c r="J198" s="8"/>
      <c r="K198" s="8"/>
      <c r="L198" s="8">
        <v>6299214</v>
      </c>
      <c r="M198" s="8">
        <v>189</v>
      </c>
      <c r="N198" s="8">
        <v>198</v>
      </c>
      <c r="O198" s="8">
        <v>10</v>
      </c>
      <c r="P198" s="8">
        <v>14</v>
      </c>
      <c r="Q198" s="8" t="s">
        <v>176</v>
      </c>
      <c r="R198" s="42" t="s">
        <v>177</v>
      </c>
      <c r="S198" s="8"/>
      <c r="T198" s="8" t="s">
        <v>178</v>
      </c>
      <c r="U198" s="8" t="s">
        <v>157</v>
      </c>
      <c r="V198" s="8" t="s">
        <v>158</v>
      </c>
      <c r="W198" s="8" t="s">
        <v>179</v>
      </c>
      <c r="X198" s="8" t="s">
        <v>180</v>
      </c>
      <c r="Y198" s="8" t="s">
        <v>157</v>
      </c>
      <c r="Z198" s="8" t="s">
        <v>181</v>
      </c>
    </row>
    <row r="199" spans="1:27" x14ac:dyDescent="0.55000000000000004">
      <c r="A199" s="8"/>
      <c r="B199" s="8" t="s">
        <v>4265</v>
      </c>
      <c r="C199" s="8" t="s">
        <v>264</v>
      </c>
      <c r="D199" s="8">
        <v>2012</v>
      </c>
      <c r="E199" s="11" t="s">
        <v>4908</v>
      </c>
      <c r="F199" s="8" t="s">
        <v>265</v>
      </c>
      <c r="G199" s="8" t="s">
        <v>269</v>
      </c>
      <c r="H199" s="8"/>
      <c r="I199" s="8" t="s">
        <v>266</v>
      </c>
      <c r="J199" s="8"/>
      <c r="K199" s="8"/>
      <c r="L199" s="8">
        <v>6465090</v>
      </c>
      <c r="M199" s="8"/>
      <c r="N199" s="8"/>
      <c r="O199" s="8">
        <v>12</v>
      </c>
      <c r="P199" s="8"/>
      <c r="Q199" s="8" t="s">
        <v>267</v>
      </c>
      <c r="R199" s="43" t="s">
        <v>268</v>
      </c>
      <c r="S199" s="8"/>
      <c r="T199" s="8" t="s">
        <v>269</v>
      </c>
      <c r="U199" s="8" t="s">
        <v>157</v>
      </c>
      <c r="V199" s="8" t="s">
        <v>158</v>
      </c>
      <c r="W199" s="8" t="s">
        <v>270</v>
      </c>
      <c r="X199" s="8" t="s">
        <v>271</v>
      </c>
      <c r="Y199" s="8" t="s">
        <v>157</v>
      </c>
      <c r="Z199" s="8" t="s">
        <v>272</v>
      </c>
    </row>
    <row r="200" spans="1:27" x14ac:dyDescent="0.55000000000000004">
      <c r="A200" s="8"/>
      <c r="B200" s="8" t="s">
        <v>299</v>
      </c>
      <c r="C200" s="8" t="s">
        <v>300</v>
      </c>
      <c r="D200" s="8">
        <v>2012</v>
      </c>
      <c r="E200" s="11" t="s">
        <v>4908</v>
      </c>
      <c r="F200" s="8" t="s">
        <v>301</v>
      </c>
      <c r="G200" s="8" t="s">
        <v>304</v>
      </c>
      <c r="H200" s="8"/>
      <c r="I200" s="8" t="s">
        <v>302</v>
      </c>
      <c r="J200" s="8">
        <v>10</v>
      </c>
      <c r="K200" s="8"/>
      <c r="L200" s="8"/>
      <c r="M200" s="8">
        <v>8225</v>
      </c>
      <c r="N200" s="8">
        <v>8236</v>
      </c>
      <c r="O200" s="8">
        <v>12</v>
      </c>
      <c r="P200" s="8"/>
      <c r="Q200" s="8"/>
      <c r="R200" s="43" t="s">
        <v>303</v>
      </c>
      <c r="S200" s="8"/>
      <c r="T200" s="8" t="s">
        <v>304</v>
      </c>
      <c r="U200" s="8" t="s">
        <v>157</v>
      </c>
      <c r="V200" s="8" t="s">
        <v>158</v>
      </c>
      <c r="W200" s="8" t="s">
        <v>305</v>
      </c>
      <c r="X200" s="8" t="s">
        <v>306</v>
      </c>
      <c r="Y200" s="8" t="s">
        <v>157</v>
      </c>
      <c r="Z200" s="8" t="s">
        <v>307</v>
      </c>
    </row>
    <row r="201" spans="1:27" x14ac:dyDescent="0.55000000000000004">
      <c r="A201" s="8" t="s">
        <v>3967</v>
      </c>
      <c r="B201" s="8" t="s">
        <v>308</v>
      </c>
      <c r="C201" s="8" t="s">
        <v>309</v>
      </c>
      <c r="D201" s="8">
        <v>2012</v>
      </c>
      <c r="E201" s="11" t="s">
        <v>4908</v>
      </c>
      <c r="F201" s="8" t="s">
        <v>3804</v>
      </c>
      <c r="G201" s="8" t="s">
        <v>313</v>
      </c>
      <c r="H201" s="8"/>
      <c r="I201" s="8" t="s">
        <v>310</v>
      </c>
      <c r="J201" s="8"/>
      <c r="K201" s="8"/>
      <c r="L201" s="8">
        <v>6450983</v>
      </c>
      <c r="M201" s="8">
        <v>20</v>
      </c>
      <c r="N201" s="8">
        <v>26</v>
      </c>
      <c r="O201" s="8">
        <v>7</v>
      </c>
      <c r="P201" s="8">
        <v>2</v>
      </c>
      <c r="Q201" s="8" t="s">
        <v>311</v>
      </c>
      <c r="R201" s="8" t="s">
        <v>312</v>
      </c>
      <c r="S201" s="8"/>
      <c r="T201" s="8" t="s">
        <v>313</v>
      </c>
      <c r="U201" s="8" t="s">
        <v>157</v>
      </c>
      <c r="V201" s="8" t="s">
        <v>158</v>
      </c>
      <c r="W201" s="8" t="s">
        <v>314</v>
      </c>
      <c r="X201" s="8" t="s">
        <v>315</v>
      </c>
      <c r="Y201" s="8" t="s">
        <v>157</v>
      </c>
      <c r="Z201" s="8" t="s">
        <v>316</v>
      </c>
    </row>
    <row r="202" spans="1:27" x14ac:dyDescent="0.55000000000000004">
      <c r="A202" s="8"/>
      <c r="B202" s="8" t="s">
        <v>317</v>
      </c>
      <c r="C202" s="8" t="s">
        <v>318</v>
      </c>
      <c r="D202" s="8">
        <v>2012</v>
      </c>
      <c r="E202" s="11" t="s">
        <v>4908</v>
      </c>
      <c r="F202" s="8" t="s">
        <v>3799</v>
      </c>
      <c r="G202" s="8" t="s">
        <v>321</v>
      </c>
      <c r="H202" s="8"/>
      <c r="I202" s="8" t="s">
        <v>194</v>
      </c>
      <c r="J202" s="8">
        <v>2</v>
      </c>
      <c r="K202" s="8" t="s">
        <v>195</v>
      </c>
      <c r="L202" s="8"/>
      <c r="M202" s="8">
        <v>1217</v>
      </c>
      <c r="N202" s="8">
        <v>1227</v>
      </c>
      <c r="O202" s="8">
        <v>11</v>
      </c>
      <c r="P202" s="8">
        <v>8</v>
      </c>
      <c r="Q202" s="8" t="s">
        <v>319</v>
      </c>
      <c r="R202" s="42" t="s">
        <v>320</v>
      </c>
      <c r="S202" s="8"/>
      <c r="T202" s="8" t="s">
        <v>321</v>
      </c>
      <c r="U202" s="8" t="s">
        <v>157</v>
      </c>
      <c r="V202" s="8" t="s">
        <v>158</v>
      </c>
      <c r="W202" s="8" t="s">
        <v>322</v>
      </c>
      <c r="X202" s="8" t="s">
        <v>323</v>
      </c>
      <c r="Y202" s="8" t="s">
        <v>157</v>
      </c>
      <c r="Z202" s="8" t="s">
        <v>324</v>
      </c>
    </row>
    <row r="203" spans="1:27" x14ac:dyDescent="0.55000000000000004">
      <c r="A203" s="8" t="s">
        <v>3968</v>
      </c>
      <c r="B203" s="8" t="s">
        <v>325</v>
      </c>
      <c r="C203" s="8" t="s">
        <v>326</v>
      </c>
      <c r="D203" s="8">
        <v>2012</v>
      </c>
      <c r="E203" s="11" t="s">
        <v>4908</v>
      </c>
      <c r="F203" s="8" t="s">
        <v>327</v>
      </c>
      <c r="G203" s="8" t="s">
        <v>331</v>
      </c>
      <c r="H203" s="8"/>
      <c r="I203" s="8" t="s">
        <v>328</v>
      </c>
      <c r="J203" s="8"/>
      <c r="K203" s="8"/>
      <c r="L203" s="8"/>
      <c r="M203" s="8">
        <v>49</v>
      </c>
      <c r="N203" s="8">
        <v>60</v>
      </c>
      <c r="O203" s="8">
        <v>12</v>
      </c>
      <c r="P203" s="8">
        <v>14</v>
      </c>
      <c r="Q203" s="8" t="s">
        <v>329</v>
      </c>
      <c r="R203" s="43" t="s">
        <v>330</v>
      </c>
      <c r="S203" s="8"/>
      <c r="T203" s="8" t="s">
        <v>331</v>
      </c>
      <c r="U203" s="8" t="s">
        <v>157</v>
      </c>
      <c r="V203" s="8" t="s">
        <v>158</v>
      </c>
      <c r="W203" s="8" t="s">
        <v>332</v>
      </c>
      <c r="X203" s="8" t="s">
        <v>333</v>
      </c>
      <c r="Y203" s="8" t="s">
        <v>157</v>
      </c>
      <c r="Z203" s="8" t="s">
        <v>334</v>
      </c>
    </row>
    <row r="204" spans="1:27" x14ac:dyDescent="0.55000000000000004">
      <c r="A204" s="8"/>
      <c r="B204" s="8" t="s">
        <v>344</v>
      </c>
      <c r="C204" s="8" t="s">
        <v>345</v>
      </c>
      <c r="D204" s="8">
        <v>2012</v>
      </c>
      <c r="E204" s="11" t="s">
        <v>4908</v>
      </c>
      <c r="F204" s="8" t="s">
        <v>249</v>
      </c>
      <c r="G204" s="8" t="s">
        <v>346</v>
      </c>
      <c r="H204" s="8"/>
      <c r="I204" s="8" t="s">
        <v>346</v>
      </c>
      <c r="J204" s="8">
        <v>3</v>
      </c>
      <c r="K204" s="8"/>
      <c r="L204" s="8"/>
      <c r="M204" s="8">
        <v>1827</v>
      </c>
      <c r="N204" s="8">
        <v>1841</v>
      </c>
      <c r="O204" s="8">
        <v>15</v>
      </c>
      <c r="P204" s="8"/>
      <c r="Q204" s="8"/>
      <c r="R204" s="8" t="s">
        <v>347</v>
      </c>
      <c r="S204" s="8"/>
      <c r="T204" s="8" t="s">
        <v>346</v>
      </c>
      <c r="U204" s="8" t="s">
        <v>157</v>
      </c>
      <c r="V204" s="8" t="s">
        <v>158</v>
      </c>
      <c r="W204" s="8" t="s">
        <v>348</v>
      </c>
      <c r="X204" s="8" t="s">
        <v>349</v>
      </c>
      <c r="Y204" s="8" t="s">
        <v>157</v>
      </c>
      <c r="Z204" s="8" t="s">
        <v>350</v>
      </c>
    </row>
    <row r="205" spans="1:27" x14ac:dyDescent="0.55000000000000004">
      <c r="A205" s="8"/>
      <c r="B205" s="8" t="s">
        <v>351</v>
      </c>
      <c r="C205" s="8" t="s">
        <v>352</v>
      </c>
      <c r="D205" s="8">
        <v>2012</v>
      </c>
      <c r="E205" s="11" t="s">
        <v>4908</v>
      </c>
      <c r="F205" s="8" t="s">
        <v>3805</v>
      </c>
      <c r="G205" s="8" t="s">
        <v>355</v>
      </c>
      <c r="H205" s="8"/>
      <c r="I205" s="8" t="s">
        <v>353</v>
      </c>
      <c r="J205" s="8"/>
      <c r="K205" s="8"/>
      <c r="L205" s="8"/>
      <c r="M205" s="8"/>
      <c r="N205" s="8"/>
      <c r="O205" s="8">
        <v>8</v>
      </c>
      <c r="P205" s="8">
        <v>5</v>
      </c>
      <c r="Q205" s="8"/>
      <c r="R205" s="42" t="s">
        <v>354</v>
      </c>
      <c r="S205" s="8"/>
      <c r="T205" s="8" t="s">
        <v>355</v>
      </c>
      <c r="U205" s="8" t="s">
        <v>157</v>
      </c>
      <c r="V205" s="8" t="s">
        <v>158</v>
      </c>
      <c r="W205" s="8" t="s">
        <v>356</v>
      </c>
      <c r="X205" s="8" t="s">
        <v>357</v>
      </c>
      <c r="Y205" s="8" t="s">
        <v>157</v>
      </c>
      <c r="Z205" s="8" t="s">
        <v>358</v>
      </c>
    </row>
    <row r="206" spans="1:27" x14ac:dyDescent="0.55000000000000004">
      <c r="A206" s="8" t="s">
        <v>3971</v>
      </c>
      <c r="B206" s="8" t="s">
        <v>1437</v>
      </c>
      <c r="C206" s="8" t="s">
        <v>369</v>
      </c>
      <c r="D206" s="8">
        <v>2012</v>
      </c>
      <c r="E206" s="11" t="s">
        <v>4908</v>
      </c>
      <c r="F206" s="8" t="s">
        <v>377</v>
      </c>
      <c r="G206" s="8"/>
      <c r="H206" s="8" t="s">
        <v>3806</v>
      </c>
      <c r="I206" s="8" t="s">
        <v>370</v>
      </c>
      <c r="J206" s="8">
        <v>246</v>
      </c>
      <c r="K206" s="8"/>
      <c r="L206" s="8"/>
      <c r="M206" s="8">
        <v>108</v>
      </c>
      <c r="N206" s="8">
        <v>123</v>
      </c>
      <c r="O206" s="8">
        <v>16</v>
      </c>
      <c r="P206" s="8">
        <v>3</v>
      </c>
      <c r="Q206" s="8" t="s">
        <v>371</v>
      </c>
      <c r="R206" s="45" t="s">
        <v>372</v>
      </c>
      <c r="S206" s="8" t="s">
        <v>187</v>
      </c>
      <c r="T206" s="8"/>
      <c r="U206" s="8" t="s">
        <v>157</v>
      </c>
      <c r="V206" s="8" t="s">
        <v>158</v>
      </c>
      <c r="W206" s="8" t="s">
        <v>373</v>
      </c>
      <c r="X206" s="8" t="s">
        <v>374</v>
      </c>
      <c r="Y206" s="8" t="s">
        <v>157</v>
      </c>
      <c r="Z206" s="8" t="s">
        <v>375</v>
      </c>
      <c r="AA206" s="8"/>
    </row>
    <row r="207" spans="1:27" x14ac:dyDescent="0.55000000000000004">
      <c r="A207" s="8" t="s">
        <v>3974</v>
      </c>
      <c r="B207" s="8" t="s">
        <v>392</v>
      </c>
      <c r="C207" s="8" t="s">
        <v>393</v>
      </c>
      <c r="D207" s="8">
        <v>2012</v>
      </c>
      <c r="E207" s="11" t="s">
        <v>4908</v>
      </c>
      <c r="F207" s="8" t="s">
        <v>394</v>
      </c>
      <c r="G207" s="8" t="s">
        <v>397</v>
      </c>
      <c r="H207" s="8"/>
      <c r="I207" s="8" t="s">
        <v>395</v>
      </c>
      <c r="J207" s="8"/>
      <c r="K207" s="8"/>
      <c r="L207" s="8">
        <v>6318422</v>
      </c>
      <c r="M207" s="8">
        <v>137</v>
      </c>
      <c r="N207" s="8">
        <v>144</v>
      </c>
      <c r="O207" s="8">
        <v>8</v>
      </c>
      <c r="P207" s="8">
        <v>1</v>
      </c>
      <c r="Q207" s="8"/>
      <c r="R207" s="42" t="s">
        <v>396</v>
      </c>
      <c r="S207" s="8"/>
      <c r="T207" s="8" t="s">
        <v>397</v>
      </c>
      <c r="U207" s="8" t="s">
        <v>157</v>
      </c>
      <c r="V207" s="8" t="s">
        <v>158</v>
      </c>
      <c r="W207" s="8" t="s">
        <v>398</v>
      </c>
      <c r="X207" s="8" t="s">
        <v>399</v>
      </c>
      <c r="Y207" s="8" t="s">
        <v>157</v>
      </c>
      <c r="Z207" s="8" t="s">
        <v>400</v>
      </c>
    </row>
    <row r="208" spans="1:27" x14ac:dyDescent="0.55000000000000004">
      <c r="A208" s="8"/>
      <c r="B208" s="8" t="s">
        <v>553</v>
      </c>
      <c r="C208" s="8" t="s">
        <v>554</v>
      </c>
      <c r="D208" s="8">
        <v>2012</v>
      </c>
      <c r="E208" s="11" t="s">
        <v>4908</v>
      </c>
      <c r="F208" s="8" t="s">
        <v>249</v>
      </c>
      <c r="G208" s="8" t="s">
        <v>346</v>
      </c>
      <c r="H208" s="8"/>
      <c r="I208" s="8" t="s">
        <v>346</v>
      </c>
      <c r="J208" s="8">
        <v>2</v>
      </c>
      <c r="K208" s="8"/>
      <c r="L208" s="8"/>
      <c r="M208" s="8">
        <v>817</v>
      </c>
      <c r="N208" s="8">
        <v>830</v>
      </c>
      <c r="O208" s="8">
        <v>14</v>
      </c>
      <c r="P208" s="8"/>
      <c r="Q208" s="8"/>
      <c r="R208" s="8" t="s">
        <v>555</v>
      </c>
      <c r="S208" s="8"/>
      <c r="T208" s="8" t="s">
        <v>346</v>
      </c>
      <c r="U208" s="8" t="s">
        <v>157</v>
      </c>
      <c r="V208" s="8" t="s">
        <v>158</v>
      </c>
      <c r="W208" s="8" t="s">
        <v>556</v>
      </c>
      <c r="X208" s="8" t="s">
        <v>557</v>
      </c>
      <c r="Y208" s="8" t="s">
        <v>157</v>
      </c>
      <c r="Z208" s="8" t="s">
        <v>558</v>
      </c>
    </row>
    <row r="209" spans="1:27" x14ac:dyDescent="0.55000000000000004">
      <c r="A209" s="8" t="s">
        <v>3984</v>
      </c>
      <c r="B209" s="8" t="s">
        <v>4886</v>
      </c>
      <c r="C209" s="8" t="s">
        <v>560</v>
      </c>
      <c r="D209" s="8">
        <v>2012</v>
      </c>
      <c r="E209" s="8" t="s">
        <v>188</v>
      </c>
      <c r="F209" s="8" t="s">
        <v>561</v>
      </c>
      <c r="G209" s="8"/>
      <c r="H209" s="8"/>
      <c r="I209" s="8" t="s">
        <v>561</v>
      </c>
      <c r="J209" s="8">
        <v>54</v>
      </c>
      <c r="K209" s="8">
        <v>6</v>
      </c>
      <c r="L209" s="8"/>
      <c r="M209" s="8">
        <v>569</v>
      </c>
      <c r="N209" s="8">
        <v>590</v>
      </c>
      <c r="O209" s="8">
        <v>22</v>
      </c>
      <c r="P209" s="8">
        <v>43</v>
      </c>
      <c r="Q209" s="8" t="s">
        <v>562</v>
      </c>
      <c r="R209" s="42" t="s">
        <v>563</v>
      </c>
      <c r="S209" s="8"/>
      <c r="T209" s="8"/>
      <c r="U209" s="8" t="s">
        <v>157</v>
      </c>
      <c r="V209" s="8" t="s">
        <v>188</v>
      </c>
      <c r="W209" s="8" t="s">
        <v>564</v>
      </c>
      <c r="X209" s="8" t="s">
        <v>565</v>
      </c>
      <c r="Y209" s="8" t="s">
        <v>157</v>
      </c>
      <c r="Z209" s="8" t="s">
        <v>566</v>
      </c>
    </row>
    <row r="210" spans="1:27" x14ac:dyDescent="0.55000000000000004">
      <c r="A210" s="8"/>
      <c r="B210" s="8" t="s">
        <v>576</v>
      </c>
      <c r="C210" s="8" t="s">
        <v>577</v>
      </c>
      <c r="D210" s="8">
        <v>2012</v>
      </c>
      <c r="E210" s="11" t="s">
        <v>4908</v>
      </c>
      <c r="F210" s="8" t="s">
        <v>3799</v>
      </c>
      <c r="G210" s="8" t="s">
        <v>321</v>
      </c>
      <c r="H210" s="8"/>
      <c r="I210" s="8" t="s">
        <v>194</v>
      </c>
      <c r="J210" s="8">
        <v>2</v>
      </c>
      <c r="K210" s="8" t="s">
        <v>195</v>
      </c>
      <c r="L210" s="8"/>
      <c r="M210" s="8">
        <v>1263</v>
      </c>
      <c r="N210" s="8">
        <v>1276</v>
      </c>
      <c r="O210" s="8">
        <v>14</v>
      </c>
      <c r="P210" s="8">
        <v>3</v>
      </c>
      <c r="Q210" s="8" t="s">
        <v>578</v>
      </c>
      <c r="R210" s="42" t="s">
        <v>579</v>
      </c>
      <c r="S210" s="8"/>
      <c r="T210" s="8" t="s">
        <v>321</v>
      </c>
      <c r="U210" s="8" t="s">
        <v>157</v>
      </c>
      <c r="V210" s="8" t="s">
        <v>158</v>
      </c>
      <c r="W210" s="8" t="s">
        <v>580</v>
      </c>
      <c r="X210" s="8" t="s">
        <v>581</v>
      </c>
      <c r="Y210" s="8" t="s">
        <v>157</v>
      </c>
      <c r="Z210" s="8" t="s">
        <v>582</v>
      </c>
    </row>
    <row r="211" spans="1:27" x14ac:dyDescent="0.55000000000000004">
      <c r="A211" s="8" t="s">
        <v>3993</v>
      </c>
      <c r="B211" s="8" t="s">
        <v>669</v>
      </c>
      <c r="C211" s="8" t="s">
        <v>670</v>
      </c>
      <c r="D211" s="8">
        <v>2012</v>
      </c>
      <c r="E211" s="11" t="s">
        <v>4908</v>
      </c>
      <c r="F211" s="8" t="s">
        <v>671</v>
      </c>
      <c r="G211" s="8" t="s">
        <v>675</v>
      </c>
      <c r="H211" s="8"/>
      <c r="I211" s="8" t="s">
        <v>672</v>
      </c>
      <c r="J211" s="8"/>
      <c r="K211" s="8"/>
      <c r="L211" s="8"/>
      <c r="M211" s="8">
        <v>11</v>
      </c>
      <c r="N211" s="8">
        <v>16</v>
      </c>
      <c r="O211" s="8">
        <v>6</v>
      </c>
      <c r="P211" s="8">
        <v>18</v>
      </c>
      <c r="Q211" s="8" t="s">
        <v>673</v>
      </c>
      <c r="R211" s="42" t="s">
        <v>674</v>
      </c>
      <c r="S211" s="8"/>
      <c r="T211" s="8" t="s">
        <v>675</v>
      </c>
      <c r="U211" s="8" t="s">
        <v>157</v>
      </c>
      <c r="V211" s="8" t="s">
        <v>158</v>
      </c>
      <c r="W211" s="8" t="s">
        <v>676</v>
      </c>
      <c r="X211" s="8" t="s">
        <v>677</v>
      </c>
      <c r="Y211" s="8" t="s">
        <v>157</v>
      </c>
      <c r="Z211" s="8" t="s">
        <v>678</v>
      </c>
    </row>
    <row r="212" spans="1:27" x14ac:dyDescent="0.55000000000000004">
      <c r="A212" s="8"/>
      <c r="B212" s="8" t="s">
        <v>858</v>
      </c>
      <c r="C212" s="8" t="s">
        <v>859</v>
      </c>
      <c r="D212" s="8">
        <v>2012</v>
      </c>
      <c r="E212" s="11" t="s">
        <v>4908</v>
      </c>
      <c r="F212" s="8" t="s">
        <v>860</v>
      </c>
      <c r="G212" s="8" t="s">
        <v>864</v>
      </c>
      <c r="H212" s="8"/>
      <c r="I212" s="8" t="s">
        <v>861</v>
      </c>
      <c r="J212" s="8"/>
      <c r="K212" s="8"/>
      <c r="L212" s="8">
        <v>6187335</v>
      </c>
      <c r="M212" s="8"/>
      <c r="N212" s="8"/>
      <c r="O212" s="8">
        <v>16</v>
      </c>
      <c r="P212" s="8">
        <v>16</v>
      </c>
      <c r="Q212" s="8" t="s">
        <v>862</v>
      </c>
      <c r="R212" s="42" t="s">
        <v>863</v>
      </c>
      <c r="S212" s="8"/>
      <c r="T212" s="8" t="s">
        <v>864</v>
      </c>
      <c r="U212" s="8" t="s">
        <v>157</v>
      </c>
      <c r="V212" s="8" t="s">
        <v>158</v>
      </c>
      <c r="W212" s="8" t="s">
        <v>865</v>
      </c>
      <c r="X212" s="8" t="s">
        <v>866</v>
      </c>
      <c r="Y212" s="8" t="s">
        <v>157</v>
      </c>
      <c r="Z212" s="8" t="s">
        <v>867</v>
      </c>
    </row>
    <row r="213" spans="1:27" x14ac:dyDescent="0.55000000000000004">
      <c r="A213" s="8"/>
      <c r="B213" s="19" t="s">
        <v>4243</v>
      </c>
      <c r="C213" s="19" t="s">
        <v>33</v>
      </c>
      <c r="D213" s="19">
        <v>2012</v>
      </c>
      <c r="E213" s="11" t="s">
        <v>188</v>
      </c>
      <c r="F213" s="19" t="s">
        <v>34</v>
      </c>
      <c r="G213" s="8"/>
      <c r="H213" s="19"/>
      <c r="I213" s="19" t="s">
        <v>34</v>
      </c>
      <c r="J213" s="19" t="s">
        <v>35</v>
      </c>
      <c r="K213" s="19" t="s">
        <v>36</v>
      </c>
      <c r="L213" s="8"/>
      <c r="M213" s="8">
        <v>897</v>
      </c>
      <c r="N213" s="8">
        <v>916</v>
      </c>
      <c r="O213" s="19">
        <v>20</v>
      </c>
      <c r="P213" s="19">
        <v>4</v>
      </c>
      <c r="Q213" s="8" t="s">
        <v>37</v>
      </c>
      <c r="R213" s="46" t="s">
        <v>38</v>
      </c>
      <c r="S213" s="8"/>
      <c r="T213" s="8"/>
      <c r="U213" s="8"/>
      <c r="V213" s="11" t="s">
        <v>27</v>
      </c>
      <c r="W213" s="8"/>
      <c r="X213" s="8"/>
      <c r="Y213" s="8" t="s">
        <v>157</v>
      </c>
      <c r="Z213" s="8" t="s">
        <v>4282</v>
      </c>
    </row>
    <row r="214" spans="1:27" x14ac:dyDescent="0.55000000000000004">
      <c r="A214" s="8"/>
      <c r="B214" s="8" t="s">
        <v>967</v>
      </c>
      <c r="C214" s="8" t="s">
        <v>968</v>
      </c>
      <c r="D214" s="8">
        <v>2012</v>
      </c>
      <c r="E214" s="11" t="s">
        <v>4908</v>
      </c>
      <c r="F214" s="8" t="s">
        <v>3825</v>
      </c>
      <c r="G214" s="8" t="s">
        <v>969</v>
      </c>
      <c r="H214" s="8"/>
      <c r="I214" s="8" t="s">
        <v>969</v>
      </c>
      <c r="J214" s="8"/>
      <c r="K214" s="8"/>
      <c r="L214" s="8"/>
      <c r="M214" s="8"/>
      <c r="N214" s="8"/>
      <c r="O214" s="8"/>
      <c r="P214" s="8">
        <v>1</v>
      </c>
      <c r="Q214" s="8"/>
      <c r="R214" s="8" t="s">
        <v>970</v>
      </c>
      <c r="S214" s="8"/>
      <c r="T214" s="8" t="s">
        <v>969</v>
      </c>
      <c r="U214" s="8" t="s">
        <v>157</v>
      </c>
      <c r="V214" s="8" t="s">
        <v>158</v>
      </c>
      <c r="W214" s="8" t="s">
        <v>971</v>
      </c>
      <c r="X214" s="8" t="s">
        <v>972</v>
      </c>
      <c r="Y214" s="8" t="s">
        <v>157</v>
      </c>
      <c r="Z214" s="8" t="s">
        <v>973</v>
      </c>
    </row>
    <row r="215" spans="1:27" x14ac:dyDescent="0.55000000000000004">
      <c r="A215" s="8" t="s">
        <v>4019</v>
      </c>
      <c r="B215" s="8" t="s">
        <v>1062</v>
      </c>
      <c r="C215" s="8" t="s">
        <v>1063</v>
      </c>
      <c r="D215" s="8">
        <v>2012</v>
      </c>
      <c r="E215" s="11" t="s">
        <v>4908</v>
      </c>
      <c r="F215" s="8" t="s">
        <v>1064</v>
      </c>
      <c r="G215" s="8" t="s">
        <v>1068</v>
      </c>
      <c r="H215" s="8"/>
      <c r="I215" s="8" t="s">
        <v>1065</v>
      </c>
      <c r="J215" s="8"/>
      <c r="K215" s="8"/>
      <c r="L215" s="8"/>
      <c r="M215" s="8">
        <v>19</v>
      </c>
      <c r="N215" s="8">
        <v>24</v>
      </c>
      <c r="O215" s="8">
        <v>6</v>
      </c>
      <c r="P215" s="8">
        <v>12</v>
      </c>
      <c r="Q215" s="8" t="s">
        <v>1066</v>
      </c>
      <c r="R215" s="42" t="s">
        <v>1067</v>
      </c>
      <c r="S215" s="8"/>
      <c r="T215" s="8" t="s">
        <v>1068</v>
      </c>
      <c r="U215" s="8" t="s">
        <v>157</v>
      </c>
      <c r="V215" s="8" t="s">
        <v>158</v>
      </c>
      <c r="W215" s="8" t="s">
        <v>1069</v>
      </c>
      <c r="X215" s="8" t="s">
        <v>1070</v>
      </c>
      <c r="Y215" s="8" t="s">
        <v>157</v>
      </c>
      <c r="Z215" s="8" t="s">
        <v>1071</v>
      </c>
    </row>
    <row r="216" spans="1:27" x14ac:dyDescent="0.55000000000000004">
      <c r="A216" s="8" t="s">
        <v>4021</v>
      </c>
      <c r="B216" s="8" t="s">
        <v>1090</v>
      </c>
      <c r="C216" s="8" t="s">
        <v>1091</v>
      </c>
      <c r="D216" s="8">
        <v>2012</v>
      </c>
      <c r="E216" s="11" t="s">
        <v>4908</v>
      </c>
      <c r="F216" s="8" t="s">
        <v>3830</v>
      </c>
      <c r="G216" s="8" t="s">
        <v>1095</v>
      </c>
      <c r="H216" s="8" t="s">
        <v>3831</v>
      </c>
      <c r="I216" s="8" t="s">
        <v>1092</v>
      </c>
      <c r="J216" s="8">
        <v>44</v>
      </c>
      <c r="K216" s="8" t="s">
        <v>1093</v>
      </c>
      <c r="L216" s="8"/>
      <c r="M216" s="8">
        <v>61</v>
      </c>
      <c r="N216" s="8">
        <v>66</v>
      </c>
      <c r="O216" s="8">
        <v>6</v>
      </c>
      <c r="P216" s="8">
        <v>8</v>
      </c>
      <c r="Q216" s="8"/>
      <c r="R216" s="43" t="s">
        <v>1094</v>
      </c>
      <c r="S216" s="8"/>
      <c r="T216" s="8" t="s">
        <v>1095</v>
      </c>
      <c r="U216" s="8" t="s">
        <v>157</v>
      </c>
      <c r="V216" s="8" t="s">
        <v>158</v>
      </c>
      <c r="W216" s="8" t="s">
        <v>1096</v>
      </c>
      <c r="X216" s="8" t="s">
        <v>1097</v>
      </c>
      <c r="Y216" s="8" t="s">
        <v>157</v>
      </c>
      <c r="Z216" s="8" t="s">
        <v>1098</v>
      </c>
    </row>
    <row r="217" spans="1:27" x14ac:dyDescent="0.55000000000000004">
      <c r="A217" s="8"/>
      <c r="B217" s="8" t="s">
        <v>1109</v>
      </c>
      <c r="C217" s="8" t="s">
        <v>1110</v>
      </c>
      <c r="D217" s="8">
        <v>2012</v>
      </c>
      <c r="E217" s="11" t="s">
        <v>4908</v>
      </c>
      <c r="F217" s="8" t="s">
        <v>1111</v>
      </c>
      <c r="G217" s="8" t="s">
        <v>1115</v>
      </c>
      <c r="H217" s="8"/>
      <c r="I217" s="8" t="s">
        <v>1112</v>
      </c>
      <c r="J217" s="8"/>
      <c r="K217" s="8"/>
      <c r="L217" s="8">
        <v>6384172</v>
      </c>
      <c r="M217" s="8">
        <v>95</v>
      </c>
      <c r="N217" s="8">
        <v>100</v>
      </c>
      <c r="O217" s="8">
        <v>6</v>
      </c>
      <c r="P217" s="8">
        <v>8</v>
      </c>
      <c r="Q217" s="8" t="s">
        <v>1113</v>
      </c>
      <c r="R217" s="43" t="s">
        <v>1114</v>
      </c>
      <c r="S217" s="8"/>
      <c r="T217" s="8" t="s">
        <v>1115</v>
      </c>
      <c r="U217" s="8" t="s">
        <v>157</v>
      </c>
      <c r="V217" s="8" t="s">
        <v>158</v>
      </c>
      <c r="W217" s="8" t="s">
        <v>1116</v>
      </c>
      <c r="X217" s="8" t="s">
        <v>1117</v>
      </c>
      <c r="Y217" s="8" t="s">
        <v>157</v>
      </c>
      <c r="Z217" s="8" t="s">
        <v>1118</v>
      </c>
    </row>
    <row r="218" spans="1:27" x14ac:dyDescent="0.55000000000000004">
      <c r="A218" s="8" t="s">
        <v>4022</v>
      </c>
      <c r="B218" s="8" t="s">
        <v>1126</v>
      </c>
      <c r="C218" s="8" t="s">
        <v>1127</v>
      </c>
      <c r="D218" s="8">
        <v>2012</v>
      </c>
      <c r="E218" s="8" t="s">
        <v>188</v>
      </c>
      <c r="F218" s="8" t="s">
        <v>1128</v>
      </c>
      <c r="G218" s="8"/>
      <c r="H218" s="8"/>
      <c r="I218" s="8" t="s">
        <v>1128</v>
      </c>
      <c r="J218" s="8">
        <v>85</v>
      </c>
      <c r="K218" s="8">
        <v>3</v>
      </c>
      <c r="L218" s="8"/>
      <c r="M218" s="8">
        <v>717</v>
      </c>
      <c r="N218" s="8">
        <v>745</v>
      </c>
      <c r="O218" s="8">
        <v>29</v>
      </c>
      <c r="P218" s="8">
        <v>11</v>
      </c>
      <c r="Q218" s="8" t="s">
        <v>1129</v>
      </c>
      <c r="R218" s="42" t="s">
        <v>1130</v>
      </c>
      <c r="S218" s="8"/>
      <c r="T218" s="8"/>
      <c r="U218" s="8" t="s">
        <v>157</v>
      </c>
      <c r="V218" s="8" t="s">
        <v>188</v>
      </c>
      <c r="W218" s="8" t="s">
        <v>1131</v>
      </c>
      <c r="X218" s="8" t="s">
        <v>1132</v>
      </c>
      <c r="Y218" s="8" t="s">
        <v>157</v>
      </c>
      <c r="Z218" s="8" t="s">
        <v>1133</v>
      </c>
    </row>
    <row r="219" spans="1:27" x14ac:dyDescent="0.55000000000000004">
      <c r="A219" s="8" t="s">
        <v>4026</v>
      </c>
      <c r="B219" s="8" t="s">
        <v>1173</v>
      </c>
      <c r="C219" s="8" t="s">
        <v>1174</v>
      </c>
      <c r="D219" s="8">
        <v>2012</v>
      </c>
      <c r="E219" s="11" t="s">
        <v>4908</v>
      </c>
      <c r="F219" s="8" t="s">
        <v>3837</v>
      </c>
      <c r="G219" s="8" t="s">
        <v>1178</v>
      </c>
      <c r="H219" s="8"/>
      <c r="I219" s="8" t="s">
        <v>1175</v>
      </c>
      <c r="J219" s="8"/>
      <c r="K219" s="8"/>
      <c r="L219" s="8">
        <v>6301470</v>
      </c>
      <c r="M219" s="8">
        <v>473</v>
      </c>
      <c r="N219" s="8">
        <v>478</v>
      </c>
      <c r="O219" s="8">
        <v>6</v>
      </c>
      <c r="P219" s="8">
        <v>6</v>
      </c>
      <c r="Q219" s="8" t="s">
        <v>1176</v>
      </c>
      <c r="R219" s="42" t="s">
        <v>1177</v>
      </c>
      <c r="S219" s="8"/>
      <c r="T219" s="8" t="s">
        <v>1178</v>
      </c>
      <c r="U219" s="8" t="s">
        <v>157</v>
      </c>
      <c r="V219" s="8" t="s">
        <v>158</v>
      </c>
      <c r="W219" s="8" t="s">
        <v>1179</v>
      </c>
      <c r="X219" s="8" t="s">
        <v>1180</v>
      </c>
      <c r="Y219" s="8" t="s">
        <v>157</v>
      </c>
      <c r="Z219" s="8" t="s">
        <v>1181</v>
      </c>
    </row>
    <row r="220" spans="1:27" x14ac:dyDescent="0.55000000000000004">
      <c r="A220" s="8" t="s">
        <v>4028</v>
      </c>
      <c r="B220" s="8" t="s">
        <v>4246</v>
      </c>
      <c r="C220" s="8" t="s">
        <v>1191</v>
      </c>
      <c r="D220" s="8">
        <v>2012</v>
      </c>
      <c r="E220" s="8" t="s">
        <v>188</v>
      </c>
      <c r="F220" s="8" t="s">
        <v>1198</v>
      </c>
      <c r="G220" s="8"/>
      <c r="H220" s="8"/>
      <c r="I220" s="8" t="s">
        <v>1198</v>
      </c>
      <c r="J220" s="8">
        <v>12</v>
      </c>
      <c r="K220" s="8">
        <v>4</v>
      </c>
      <c r="L220" s="8">
        <v>41006</v>
      </c>
      <c r="M220" s="8"/>
      <c r="N220" s="8"/>
      <c r="O220" s="8">
        <v>14</v>
      </c>
      <c r="P220" s="8">
        <v>14</v>
      </c>
      <c r="Q220" s="8" t="s">
        <v>1199</v>
      </c>
      <c r="R220" s="44" t="s">
        <v>1200</v>
      </c>
      <c r="S220" s="8"/>
      <c r="T220" s="8"/>
      <c r="U220" s="8" t="s">
        <v>157</v>
      </c>
      <c r="V220" s="8" t="s">
        <v>188</v>
      </c>
      <c r="W220" s="8" t="s">
        <v>1201</v>
      </c>
      <c r="X220" s="8" t="s">
        <v>1202</v>
      </c>
      <c r="Y220" s="8" t="s">
        <v>157</v>
      </c>
      <c r="Z220" s="8" t="s">
        <v>1197</v>
      </c>
    </row>
    <row r="221" spans="1:27" x14ac:dyDescent="0.55000000000000004">
      <c r="A221" s="8"/>
      <c r="B221" s="8" t="s">
        <v>1253</v>
      </c>
      <c r="C221" s="8" t="s">
        <v>1254</v>
      </c>
      <c r="D221" s="8">
        <v>2012</v>
      </c>
      <c r="E221" s="11" t="s">
        <v>4908</v>
      </c>
      <c r="F221" s="8" t="s">
        <v>3846</v>
      </c>
      <c r="G221" s="8" t="s">
        <v>1258</v>
      </c>
      <c r="H221" s="8"/>
      <c r="I221" s="8" t="s">
        <v>1255</v>
      </c>
      <c r="J221" s="8"/>
      <c r="K221" s="8"/>
      <c r="L221" s="8"/>
      <c r="M221" s="8"/>
      <c r="N221" s="8"/>
      <c r="O221" s="8">
        <v>13</v>
      </c>
      <c r="P221" s="8">
        <v>10</v>
      </c>
      <c r="Q221" s="8" t="s">
        <v>1256</v>
      </c>
      <c r="R221" s="8" t="s">
        <v>1257</v>
      </c>
      <c r="S221" s="8"/>
      <c r="T221" s="8" t="s">
        <v>1258</v>
      </c>
      <c r="U221" s="8" t="s">
        <v>157</v>
      </c>
      <c r="V221" s="8" t="s">
        <v>158</v>
      </c>
      <c r="W221" s="8" t="s">
        <v>1259</v>
      </c>
      <c r="X221" s="8" t="s">
        <v>1260</v>
      </c>
      <c r="Y221" s="8" t="s">
        <v>157</v>
      </c>
      <c r="Z221" s="8" t="s">
        <v>1261</v>
      </c>
    </row>
    <row r="222" spans="1:27" x14ac:dyDescent="0.55000000000000004">
      <c r="A222" s="8" t="s">
        <v>4035</v>
      </c>
      <c r="B222" s="8" t="s">
        <v>1269</v>
      </c>
      <c r="C222" s="8" t="s">
        <v>1270</v>
      </c>
      <c r="D222" s="8">
        <v>2012</v>
      </c>
      <c r="E222" s="11" t="s">
        <v>4908</v>
      </c>
      <c r="F222" s="8" t="s">
        <v>249</v>
      </c>
      <c r="G222" s="8" t="s">
        <v>346</v>
      </c>
      <c r="H222" s="8"/>
      <c r="I222" s="8" t="s">
        <v>346</v>
      </c>
      <c r="J222" s="8">
        <v>3</v>
      </c>
      <c r="K222" s="8"/>
      <c r="L222" s="8"/>
      <c r="M222" s="8">
        <v>1842</v>
      </c>
      <c r="N222" s="8">
        <v>1861</v>
      </c>
      <c r="O222" s="8">
        <v>20</v>
      </c>
      <c r="P222" s="8">
        <v>1</v>
      </c>
      <c r="Q222" s="8"/>
      <c r="R222" s="8" t="s">
        <v>1271</v>
      </c>
      <c r="S222" s="8"/>
      <c r="T222" s="8" t="s">
        <v>346</v>
      </c>
      <c r="U222" s="8" t="s">
        <v>157</v>
      </c>
      <c r="V222" s="8" t="s">
        <v>158</v>
      </c>
      <c r="W222" s="8" t="s">
        <v>1272</v>
      </c>
      <c r="X222" s="8" t="s">
        <v>1273</v>
      </c>
      <c r="Y222" s="8" t="s">
        <v>157</v>
      </c>
      <c r="Z222" s="8" t="s">
        <v>1274</v>
      </c>
      <c r="AA222" s="8"/>
    </row>
    <row r="223" spans="1:27" x14ac:dyDescent="0.55000000000000004">
      <c r="A223" s="8"/>
      <c r="B223" s="8" t="s">
        <v>1306</v>
      </c>
      <c r="C223" s="8" t="s">
        <v>1307</v>
      </c>
      <c r="D223" s="8">
        <v>2012</v>
      </c>
      <c r="E223" s="11" t="s">
        <v>4908</v>
      </c>
      <c r="F223" s="8" t="s">
        <v>249</v>
      </c>
      <c r="G223" s="8" t="s">
        <v>346</v>
      </c>
      <c r="H223" s="8"/>
      <c r="I223" s="8" t="s">
        <v>346</v>
      </c>
      <c r="J223" s="8">
        <v>4</v>
      </c>
      <c r="K223" s="8"/>
      <c r="L223" s="8"/>
      <c r="M223" s="8">
        <v>2498</v>
      </c>
      <c r="N223" s="8">
        <v>2507</v>
      </c>
      <c r="O223" s="8">
        <v>10</v>
      </c>
      <c r="P223" s="8"/>
      <c r="Q223" s="8"/>
      <c r="R223" s="8" t="s">
        <v>1308</v>
      </c>
      <c r="S223" s="8"/>
      <c r="T223" s="8" t="s">
        <v>346</v>
      </c>
      <c r="U223" s="8" t="s">
        <v>157</v>
      </c>
      <c r="V223" s="8" t="s">
        <v>158</v>
      </c>
      <c r="W223" s="8" t="s">
        <v>1309</v>
      </c>
      <c r="X223" s="8" t="s">
        <v>1310</v>
      </c>
      <c r="Y223" s="8" t="s">
        <v>157</v>
      </c>
      <c r="Z223" s="8" t="s">
        <v>1311</v>
      </c>
    </row>
    <row r="224" spans="1:27" x14ac:dyDescent="0.55000000000000004">
      <c r="A224" s="8" t="s">
        <v>4039</v>
      </c>
      <c r="B224" s="8" t="s">
        <v>1347</v>
      </c>
      <c r="C224" s="8" t="s">
        <v>1348</v>
      </c>
      <c r="D224" s="8">
        <v>2012</v>
      </c>
      <c r="E224" s="11" t="s">
        <v>4908</v>
      </c>
      <c r="F224" s="8" t="s">
        <v>394</v>
      </c>
      <c r="G224" s="8" t="s">
        <v>397</v>
      </c>
      <c r="H224" s="8"/>
      <c r="I224" s="8" t="s">
        <v>395</v>
      </c>
      <c r="J224" s="8"/>
      <c r="K224" s="8"/>
      <c r="L224" s="8">
        <v>6318343</v>
      </c>
      <c r="M224" s="8">
        <v>2011</v>
      </c>
      <c r="N224" s="8">
        <v>2017</v>
      </c>
      <c r="O224" s="8">
        <v>7</v>
      </c>
      <c r="P224" s="8">
        <v>9</v>
      </c>
      <c r="Q224" s="8"/>
      <c r="R224" s="42" t="s">
        <v>1349</v>
      </c>
      <c r="S224" s="8"/>
      <c r="T224" s="8" t="s">
        <v>397</v>
      </c>
      <c r="U224" s="8" t="s">
        <v>157</v>
      </c>
      <c r="V224" s="8" t="s">
        <v>158</v>
      </c>
      <c r="W224" s="8" t="s">
        <v>1350</v>
      </c>
      <c r="X224" s="8" t="s">
        <v>1351</v>
      </c>
      <c r="Y224" s="8" t="s">
        <v>157</v>
      </c>
      <c r="Z224" s="8" t="s">
        <v>1352</v>
      </c>
      <c r="AA224" s="8"/>
    </row>
    <row r="225" spans="1:27" x14ac:dyDescent="0.55000000000000004">
      <c r="A225" t="s">
        <v>3971</v>
      </c>
      <c r="B225" t="s">
        <v>1437</v>
      </c>
      <c r="C225" t="s">
        <v>1438</v>
      </c>
      <c r="D225">
        <v>2012</v>
      </c>
      <c r="E225" s="58" t="s">
        <v>4908</v>
      </c>
      <c r="F225" t="s">
        <v>3851</v>
      </c>
      <c r="G225" t="s">
        <v>1441</v>
      </c>
      <c r="H225" t="s">
        <v>14864</v>
      </c>
      <c r="I225" t="s">
        <v>239</v>
      </c>
      <c r="J225" t="s">
        <v>1439</v>
      </c>
      <c r="M225">
        <v>263</v>
      </c>
      <c r="N225">
        <v>277</v>
      </c>
      <c r="O225">
        <v>15</v>
      </c>
      <c r="P225">
        <v>6</v>
      </c>
      <c r="Q225" s="8" t="s">
        <v>1440</v>
      </c>
      <c r="R225" s="42" t="s">
        <v>14865</v>
      </c>
      <c r="T225" t="s">
        <v>1441</v>
      </c>
      <c r="U225" t="s">
        <v>157</v>
      </c>
      <c r="V225" t="s">
        <v>158</v>
      </c>
      <c r="W225" t="s">
        <v>1442</v>
      </c>
      <c r="X225" t="s">
        <v>1443</v>
      </c>
      <c r="Y225" t="s">
        <v>157</v>
      </c>
      <c r="Z225" t="s">
        <v>1444</v>
      </c>
      <c r="AA225" s="8"/>
    </row>
    <row r="226" spans="1:27" x14ac:dyDescent="0.55000000000000004">
      <c r="A226" s="8" t="s">
        <v>4046</v>
      </c>
      <c r="B226" s="8" t="s">
        <v>1445</v>
      </c>
      <c r="C226" s="8" t="s">
        <v>1446</v>
      </c>
      <c r="D226" s="8">
        <v>2012</v>
      </c>
      <c r="E226" s="11" t="s">
        <v>4908</v>
      </c>
      <c r="F226" s="8" t="s">
        <v>1111</v>
      </c>
      <c r="G226" s="8" t="s">
        <v>1115</v>
      </c>
      <c r="H226" s="8"/>
      <c r="I226" s="8" t="s">
        <v>1112</v>
      </c>
      <c r="J226" s="8"/>
      <c r="K226" s="8"/>
      <c r="L226" s="8">
        <v>6384141</v>
      </c>
      <c r="M226" s="8">
        <v>83</v>
      </c>
      <c r="N226" s="8">
        <v>88</v>
      </c>
      <c r="O226" s="8">
        <v>6</v>
      </c>
      <c r="P226" s="8">
        <v>2</v>
      </c>
      <c r="Q226" s="8" t="s">
        <v>1447</v>
      </c>
      <c r="R226" s="43" t="s">
        <v>1448</v>
      </c>
      <c r="S226" s="8"/>
      <c r="T226" s="8" t="s">
        <v>1115</v>
      </c>
      <c r="U226" s="8" t="s">
        <v>157</v>
      </c>
      <c r="V226" s="8" t="s">
        <v>158</v>
      </c>
      <c r="W226" s="8" t="s">
        <v>1449</v>
      </c>
      <c r="X226" s="8" t="s">
        <v>1450</v>
      </c>
      <c r="Y226" s="8" t="s">
        <v>157</v>
      </c>
      <c r="Z226" s="8" t="s">
        <v>1451</v>
      </c>
    </row>
    <row r="227" spans="1:27" x14ac:dyDescent="0.55000000000000004">
      <c r="A227" s="8" t="s">
        <v>4050</v>
      </c>
      <c r="B227" s="8" t="s">
        <v>1540</v>
      </c>
      <c r="C227" s="8" t="s">
        <v>4784</v>
      </c>
      <c r="D227" s="8">
        <v>2012</v>
      </c>
      <c r="E227" s="8" t="s">
        <v>188</v>
      </c>
      <c r="F227" s="8" t="s">
        <v>1542</v>
      </c>
      <c r="G227" s="8"/>
      <c r="H227" s="8"/>
      <c r="I227" s="8" t="s">
        <v>1542</v>
      </c>
      <c r="J227" s="8">
        <v>39</v>
      </c>
      <c r="K227" s="8">
        <v>2</v>
      </c>
      <c r="L227" s="8"/>
      <c r="M227" s="8">
        <v>165</v>
      </c>
      <c r="N227" s="8">
        <v>181</v>
      </c>
      <c r="O227" s="8">
        <v>17</v>
      </c>
      <c r="P227" s="8">
        <v>7</v>
      </c>
      <c r="Q227" s="8"/>
      <c r="R227" s="42" t="s">
        <v>1543</v>
      </c>
      <c r="S227" s="8"/>
      <c r="T227" s="8"/>
      <c r="U227" s="8" t="s">
        <v>157</v>
      </c>
      <c r="V227" s="8" t="s">
        <v>188</v>
      </c>
      <c r="W227" s="8" t="s">
        <v>1544</v>
      </c>
      <c r="X227" s="8" t="s">
        <v>1545</v>
      </c>
      <c r="Y227" s="8" t="s">
        <v>157</v>
      </c>
      <c r="Z227" s="8" t="s">
        <v>1546</v>
      </c>
    </row>
    <row r="228" spans="1:27" x14ac:dyDescent="0.55000000000000004">
      <c r="A228" s="8" t="s">
        <v>4053</v>
      </c>
      <c r="B228" s="8" t="s">
        <v>1570</v>
      </c>
      <c r="C228" s="8" t="s">
        <v>1571</v>
      </c>
      <c r="D228" s="8">
        <v>2012</v>
      </c>
      <c r="E228" s="11" t="s">
        <v>4908</v>
      </c>
      <c r="F228" s="8" t="s">
        <v>1024</v>
      </c>
      <c r="G228" s="8" t="s">
        <v>1574</v>
      </c>
      <c r="H228" s="8"/>
      <c r="I228" s="8" t="s">
        <v>1025</v>
      </c>
      <c r="J228" s="8"/>
      <c r="K228" s="8"/>
      <c r="L228" s="8"/>
      <c r="M228" s="8">
        <v>1057</v>
      </c>
      <c r="N228" s="8">
        <v>1062</v>
      </c>
      <c r="O228" s="8">
        <v>6</v>
      </c>
      <c r="P228" s="8">
        <v>9</v>
      </c>
      <c r="Q228" s="8" t="s">
        <v>1572</v>
      </c>
      <c r="R228" s="42" t="s">
        <v>1573</v>
      </c>
      <c r="S228" s="8"/>
      <c r="T228" s="8" t="s">
        <v>1574</v>
      </c>
      <c r="U228" s="8" t="s">
        <v>157</v>
      </c>
      <c r="V228" s="8" t="s">
        <v>158</v>
      </c>
      <c r="W228" s="8" t="s">
        <v>1575</v>
      </c>
      <c r="X228" s="8" t="s">
        <v>1576</v>
      </c>
      <c r="Y228" s="8" t="s">
        <v>157</v>
      </c>
      <c r="Z228" s="8" t="s">
        <v>1577</v>
      </c>
    </row>
    <row r="229" spans="1:27" x14ac:dyDescent="0.55000000000000004">
      <c r="A229" s="8"/>
      <c r="B229" s="8" t="s">
        <v>1595</v>
      </c>
      <c r="C229" s="8" t="s">
        <v>1596</v>
      </c>
      <c r="D229" s="8">
        <v>2012</v>
      </c>
      <c r="E229" s="11" t="s">
        <v>4908</v>
      </c>
      <c r="F229" s="8" t="s">
        <v>419</v>
      </c>
      <c r="G229" s="8" t="s">
        <v>1599</v>
      </c>
      <c r="H229" s="8"/>
      <c r="I229" s="8" t="s">
        <v>420</v>
      </c>
      <c r="J229" s="8"/>
      <c r="K229" s="8"/>
      <c r="L229" s="8">
        <v>6489543</v>
      </c>
      <c r="M229" s="8"/>
      <c r="N229" s="8"/>
      <c r="O229" s="8">
        <v>8</v>
      </c>
      <c r="P229" s="8">
        <v>1</v>
      </c>
      <c r="Q229" s="8" t="s">
        <v>1597</v>
      </c>
      <c r="R229" s="42" t="s">
        <v>1598</v>
      </c>
      <c r="S229" s="8"/>
      <c r="T229" s="8" t="s">
        <v>1599</v>
      </c>
      <c r="U229" s="8" t="s">
        <v>157</v>
      </c>
      <c r="V229" s="8" t="s">
        <v>158</v>
      </c>
      <c r="W229" s="8" t="s">
        <v>1600</v>
      </c>
      <c r="X229" s="8" t="s">
        <v>1601</v>
      </c>
      <c r="Y229" s="8" t="s">
        <v>157</v>
      </c>
      <c r="Z229" s="8" t="s">
        <v>1602</v>
      </c>
    </row>
    <row r="230" spans="1:27" x14ac:dyDescent="0.55000000000000004">
      <c r="A230" s="8" t="s">
        <v>4057</v>
      </c>
      <c r="B230" s="8" t="s">
        <v>1619</v>
      </c>
      <c r="C230" s="8" t="s">
        <v>1620</v>
      </c>
      <c r="D230" s="8">
        <v>2012</v>
      </c>
      <c r="E230" s="11" t="s">
        <v>4908</v>
      </c>
      <c r="F230" s="8" t="s">
        <v>1621</v>
      </c>
      <c r="G230" s="8" t="s">
        <v>1625</v>
      </c>
      <c r="H230" s="8"/>
      <c r="I230" s="8" t="s">
        <v>1622</v>
      </c>
      <c r="J230" s="8"/>
      <c r="K230" s="8"/>
      <c r="L230" s="8">
        <v>6303029</v>
      </c>
      <c r="M230" s="8">
        <v>340</v>
      </c>
      <c r="N230" s="8">
        <v>347</v>
      </c>
      <c r="O230" s="8">
        <v>8</v>
      </c>
      <c r="P230" s="8">
        <v>8</v>
      </c>
      <c r="Q230" s="8" t="s">
        <v>1623</v>
      </c>
      <c r="R230" s="42" t="s">
        <v>1624</v>
      </c>
      <c r="S230" s="8"/>
      <c r="T230" s="8" t="s">
        <v>1625</v>
      </c>
      <c r="U230" s="8" t="s">
        <v>157</v>
      </c>
      <c r="V230" s="8" t="s">
        <v>158</v>
      </c>
      <c r="W230" s="8" t="s">
        <v>1626</v>
      </c>
      <c r="X230" s="8" t="s">
        <v>1627</v>
      </c>
      <c r="Y230" s="8" t="s">
        <v>157</v>
      </c>
      <c r="Z230" s="8" t="s">
        <v>1628</v>
      </c>
    </row>
    <row r="231" spans="1:27" x14ac:dyDescent="0.55000000000000004">
      <c r="A231" s="8" t="s">
        <v>4059</v>
      </c>
      <c r="B231" s="8" t="s">
        <v>1656</v>
      </c>
      <c r="C231" s="8" t="s">
        <v>1657</v>
      </c>
      <c r="D231" s="8">
        <v>2012</v>
      </c>
      <c r="E231" s="11" t="s">
        <v>4908</v>
      </c>
      <c r="F231" s="8" t="s">
        <v>1658</v>
      </c>
      <c r="G231" s="8" t="s">
        <v>1662</v>
      </c>
      <c r="H231" s="8"/>
      <c r="I231" s="8" t="s">
        <v>1659</v>
      </c>
      <c r="J231" s="8"/>
      <c r="K231" s="8"/>
      <c r="L231" s="8">
        <v>6269623</v>
      </c>
      <c r="M231" s="8">
        <v>17</v>
      </c>
      <c r="N231" s="8">
        <v>24</v>
      </c>
      <c r="O231" s="8">
        <v>8</v>
      </c>
      <c r="P231" s="8">
        <v>6</v>
      </c>
      <c r="Q231" s="8" t="s">
        <v>1660</v>
      </c>
      <c r="R231" s="43" t="s">
        <v>1661</v>
      </c>
      <c r="S231" s="8"/>
      <c r="T231" s="8" t="s">
        <v>1662</v>
      </c>
      <c r="U231" s="8" t="s">
        <v>157</v>
      </c>
      <c r="V231" s="8" t="s">
        <v>158</v>
      </c>
      <c r="W231" s="8" t="s">
        <v>1663</v>
      </c>
      <c r="X231" s="8" t="s">
        <v>1664</v>
      </c>
      <c r="Y231" s="8" t="s">
        <v>157</v>
      </c>
      <c r="Z231" s="8" t="s">
        <v>1665</v>
      </c>
    </row>
    <row r="232" spans="1:27" x14ac:dyDescent="0.55000000000000004">
      <c r="A232" s="8"/>
      <c r="B232" s="19" t="s">
        <v>1845</v>
      </c>
      <c r="C232" s="19" t="s">
        <v>51</v>
      </c>
      <c r="D232" s="19">
        <v>2012</v>
      </c>
      <c r="E232" s="11" t="s">
        <v>188</v>
      </c>
      <c r="F232" s="19" t="s">
        <v>52</v>
      </c>
      <c r="G232" s="8"/>
      <c r="H232" s="19"/>
      <c r="I232" s="19" t="s">
        <v>53</v>
      </c>
      <c r="J232" s="19" t="s">
        <v>54</v>
      </c>
      <c r="K232" s="19" t="s">
        <v>55</v>
      </c>
      <c r="L232" s="8"/>
      <c r="M232" s="8">
        <v>1</v>
      </c>
      <c r="N232" s="8">
        <v>8</v>
      </c>
      <c r="O232" s="19">
        <v>8</v>
      </c>
      <c r="P232" s="19">
        <v>7</v>
      </c>
      <c r="Q232" s="8" t="s">
        <v>56</v>
      </c>
      <c r="R232" s="46" t="s">
        <v>57</v>
      </c>
      <c r="S232" s="8"/>
      <c r="T232" s="8"/>
      <c r="U232" s="8"/>
      <c r="V232" s="11" t="s">
        <v>27</v>
      </c>
      <c r="W232" s="8"/>
      <c r="X232" s="8"/>
      <c r="Y232" s="8" t="s">
        <v>157</v>
      </c>
      <c r="Z232" s="8" t="s">
        <v>4287</v>
      </c>
    </row>
    <row r="233" spans="1:27" x14ac:dyDescent="0.55000000000000004">
      <c r="A233" s="8" t="s">
        <v>1782</v>
      </c>
      <c r="B233" s="8" t="s">
        <v>1783</v>
      </c>
      <c r="C233" s="8" t="s">
        <v>1784</v>
      </c>
      <c r="D233" s="8">
        <v>2012</v>
      </c>
      <c r="E233" s="11" t="s">
        <v>4908</v>
      </c>
      <c r="F233" s="8" t="s">
        <v>3860</v>
      </c>
      <c r="G233" s="8" t="s">
        <v>1787</v>
      </c>
      <c r="H233" s="8"/>
      <c r="I233" s="8" t="s">
        <v>1785</v>
      </c>
      <c r="J233" s="8">
        <v>3</v>
      </c>
      <c r="K233" s="8"/>
      <c r="L233" s="8"/>
      <c r="M233" s="8">
        <v>1464</v>
      </c>
      <c r="N233" s="8">
        <v>1475</v>
      </c>
      <c r="O233" s="8">
        <f>N233-M233+1</f>
        <v>12</v>
      </c>
      <c r="P233" s="8"/>
      <c r="Q233" s="8"/>
      <c r="R233" s="8" t="s">
        <v>1786</v>
      </c>
      <c r="S233" s="8"/>
      <c r="T233" s="8" t="s">
        <v>1787</v>
      </c>
      <c r="U233" s="8" t="s">
        <v>157</v>
      </c>
      <c r="V233" s="8" t="s">
        <v>158</v>
      </c>
      <c r="W233" s="8" t="s">
        <v>1788</v>
      </c>
      <c r="X233" s="8" t="s">
        <v>1789</v>
      </c>
      <c r="Y233" s="8" t="s">
        <v>157</v>
      </c>
      <c r="Z233" s="8" t="s">
        <v>1790</v>
      </c>
    </row>
    <row r="234" spans="1:27" x14ac:dyDescent="0.55000000000000004">
      <c r="A234" s="8" t="s">
        <v>4076</v>
      </c>
      <c r="B234" s="8" t="s">
        <v>4247</v>
      </c>
      <c r="C234" s="8" t="s">
        <v>1877</v>
      </c>
      <c r="D234" s="8">
        <v>2012</v>
      </c>
      <c r="E234" s="8" t="s">
        <v>188</v>
      </c>
      <c r="F234" s="8" t="s">
        <v>1198</v>
      </c>
      <c r="G234" s="8"/>
      <c r="H234" s="8"/>
      <c r="I234" s="8" t="s">
        <v>1198</v>
      </c>
      <c r="J234" s="8">
        <v>12</v>
      </c>
      <c r="K234" s="8">
        <v>1</v>
      </c>
      <c r="L234" s="8">
        <v>11002</v>
      </c>
      <c r="M234" s="8"/>
      <c r="N234" s="8"/>
      <c r="O234" s="8">
        <v>11</v>
      </c>
      <c r="P234" s="8">
        <v>40</v>
      </c>
      <c r="Q234" s="8" t="s">
        <v>1878</v>
      </c>
      <c r="R234" s="42" t="s">
        <v>1879</v>
      </c>
      <c r="S234" s="8"/>
      <c r="T234" s="8"/>
      <c r="U234" s="8" t="s">
        <v>157</v>
      </c>
      <c r="V234" s="8" t="s">
        <v>188</v>
      </c>
      <c r="W234" s="8" t="s">
        <v>1880</v>
      </c>
      <c r="X234" s="8" t="s">
        <v>1881</v>
      </c>
      <c r="Y234" s="8" t="s">
        <v>157</v>
      </c>
      <c r="Z234" s="8" t="s">
        <v>1882</v>
      </c>
    </row>
    <row r="235" spans="1:27" x14ac:dyDescent="0.55000000000000004">
      <c r="A235" s="8"/>
      <c r="B235" s="8" t="s">
        <v>1883</v>
      </c>
      <c r="C235" s="8" t="s">
        <v>1884</v>
      </c>
      <c r="D235" s="8">
        <v>2012</v>
      </c>
      <c r="E235" s="11" t="s">
        <v>4908</v>
      </c>
      <c r="F235" s="8" t="s">
        <v>249</v>
      </c>
      <c r="G235" s="8" t="s">
        <v>346</v>
      </c>
      <c r="H235" s="8"/>
      <c r="I235" s="8" t="s">
        <v>346</v>
      </c>
      <c r="J235" s="8">
        <v>4</v>
      </c>
      <c r="K235" s="8"/>
      <c r="L235" s="8"/>
      <c r="M235" s="8">
        <v>2908</v>
      </c>
      <c r="N235" s="8">
        <v>2922</v>
      </c>
      <c r="O235" s="8">
        <v>15</v>
      </c>
      <c r="P235" s="8">
        <v>11</v>
      </c>
      <c r="Q235" s="8"/>
      <c r="R235" s="8" t="s">
        <v>1885</v>
      </c>
      <c r="S235" s="8"/>
      <c r="T235" s="8" t="s">
        <v>346</v>
      </c>
      <c r="U235" s="8" t="s">
        <v>157</v>
      </c>
      <c r="V235" s="8" t="s">
        <v>158</v>
      </c>
      <c r="W235" s="8" t="s">
        <v>1886</v>
      </c>
      <c r="X235" s="8" t="s">
        <v>1887</v>
      </c>
      <c r="Y235" s="8" t="s">
        <v>157</v>
      </c>
      <c r="Z235" s="8" t="s">
        <v>1888</v>
      </c>
    </row>
    <row r="236" spans="1:27" x14ac:dyDescent="0.55000000000000004">
      <c r="A236" s="8" t="s">
        <v>4081</v>
      </c>
      <c r="B236" s="8" t="s">
        <v>1937</v>
      </c>
      <c r="C236" s="8" t="s">
        <v>1938</v>
      </c>
      <c r="D236" s="8">
        <v>2012</v>
      </c>
      <c r="E236" s="8" t="s">
        <v>188</v>
      </c>
      <c r="F236" s="8" t="s">
        <v>1939</v>
      </c>
      <c r="G236" s="8"/>
      <c r="H236" s="8"/>
      <c r="I236" s="8" t="s">
        <v>1939</v>
      </c>
      <c r="J236" s="8">
        <v>16</v>
      </c>
      <c r="K236" s="8">
        <v>3</v>
      </c>
      <c r="L236" s="8"/>
      <c r="M236" s="8">
        <v>53</v>
      </c>
      <c r="N236" s="8">
        <v>91</v>
      </c>
      <c r="O236" s="8">
        <v>39</v>
      </c>
      <c r="P236" s="8">
        <v>8</v>
      </c>
      <c r="Q236" s="8" t="s">
        <v>1940</v>
      </c>
      <c r="R236" s="42" t="s">
        <v>1941</v>
      </c>
      <c r="S236" s="8"/>
      <c r="T236" s="8"/>
      <c r="U236" s="8" t="s">
        <v>157</v>
      </c>
      <c r="V236" s="8" t="s">
        <v>188</v>
      </c>
      <c r="W236" s="8" t="s">
        <v>1942</v>
      </c>
      <c r="X236" s="8" t="s">
        <v>1943</v>
      </c>
      <c r="Y236" s="8" t="s">
        <v>157</v>
      </c>
      <c r="Z236" s="8" t="s">
        <v>1944</v>
      </c>
    </row>
    <row r="237" spans="1:27" x14ac:dyDescent="0.55000000000000004">
      <c r="A237" s="8"/>
      <c r="B237" s="8" t="s">
        <v>1968</v>
      </c>
      <c r="C237" s="8" t="s">
        <v>1969</v>
      </c>
      <c r="D237" s="8">
        <v>2012</v>
      </c>
      <c r="E237" s="11" t="s">
        <v>4908</v>
      </c>
      <c r="F237" s="8" t="s">
        <v>3874</v>
      </c>
      <c r="G237" s="8" t="s">
        <v>1974</v>
      </c>
      <c r="H237" s="8" t="s">
        <v>3875</v>
      </c>
      <c r="I237" s="8" t="s">
        <v>239</v>
      </c>
      <c r="J237" s="8" t="s">
        <v>1970</v>
      </c>
      <c r="K237" s="8" t="s">
        <v>1971</v>
      </c>
      <c r="L237" s="8"/>
      <c r="M237" s="8">
        <v>89</v>
      </c>
      <c r="N237" s="8">
        <v>96</v>
      </c>
      <c r="O237" s="8">
        <v>8</v>
      </c>
      <c r="P237" s="8">
        <v>2</v>
      </c>
      <c r="Q237" s="8" t="s">
        <v>1972</v>
      </c>
      <c r="R237" s="42" t="s">
        <v>1973</v>
      </c>
      <c r="S237" s="8"/>
      <c r="T237" s="8" t="s">
        <v>1974</v>
      </c>
      <c r="U237" s="8" t="s">
        <v>157</v>
      </c>
      <c r="V237" s="8" t="s">
        <v>158</v>
      </c>
      <c r="W237" s="8" t="s">
        <v>1975</v>
      </c>
      <c r="X237" s="8" t="s">
        <v>1976</v>
      </c>
      <c r="Y237" s="8" t="s">
        <v>157</v>
      </c>
      <c r="Z237" s="8" t="s">
        <v>1977</v>
      </c>
    </row>
    <row r="238" spans="1:27" x14ac:dyDescent="0.55000000000000004">
      <c r="A238" s="8" t="s">
        <v>4841</v>
      </c>
      <c r="B238" s="19" t="s">
        <v>4906</v>
      </c>
      <c r="C238" s="8" t="s">
        <v>4840</v>
      </c>
      <c r="D238" s="8">
        <v>2012</v>
      </c>
      <c r="E238" s="11" t="s">
        <v>4908</v>
      </c>
      <c r="F238" s="8" t="s">
        <v>3841</v>
      </c>
      <c r="G238" s="8" t="s">
        <v>4839</v>
      </c>
      <c r="H238" s="8"/>
      <c r="I238" s="8"/>
      <c r="J238" s="8"/>
      <c r="K238" s="8"/>
      <c r="L238" s="8"/>
      <c r="M238" s="8">
        <v>43</v>
      </c>
      <c r="N238" s="8">
        <v>48</v>
      </c>
      <c r="O238" s="8">
        <f>N238-M238+1</f>
        <v>6</v>
      </c>
      <c r="P238" s="8">
        <v>9</v>
      </c>
      <c r="Q238" s="8" t="s">
        <v>4842</v>
      </c>
      <c r="R238" s="8" t="s">
        <v>4843</v>
      </c>
      <c r="S238" s="8"/>
      <c r="T238" s="8" t="s">
        <v>4839</v>
      </c>
      <c r="U238" s="8" t="s">
        <v>157</v>
      </c>
      <c r="V238" s="8" t="s">
        <v>32</v>
      </c>
      <c r="W238" s="8"/>
      <c r="X238" s="8"/>
      <c r="Y238" s="8" t="s">
        <v>157</v>
      </c>
      <c r="Z238" s="8" t="s">
        <v>4844</v>
      </c>
    </row>
    <row r="239" spans="1:27" x14ac:dyDescent="0.55000000000000004">
      <c r="A239" s="8" t="s">
        <v>4104</v>
      </c>
      <c r="B239" s="8" t="s">
        <v>2267</v>
      </c>
      <c r="C239" s="8" t="s">
        <v>2268</v>
      </c>
      <c r="D239" s="8">
        <v>2012</v>
      </c>
      <c r="E239" s="11" t="s">
        <v>4908</v>
      </c>
      <c r="F239" s="8" t="s">
        <v>2269</v>
      </c>
      <c r="G239" s="8" t="s">
        <v>2273</v>
      </c>
      <c r="H239" s="8"/>
      <c r="I239" s="8" t="s">
        <v>2270</v>
      </c>
      <c r="J239" s="8"/>
      <c r="K239" s="8"/>
      <c r="L239" s="8">
        <v>6320272</v>
      </c>
      <c r="M239" s="8">
        <v>905</v>
      </c>
      <c r="N239" s="8">
        <v>910</v>
      </c>
      <c r="O239" s="8">
        <v>6</v>
      </c>
      <c r="P239" s="8"/>
      <c r="Q239" s="8" t="s">
        <v>2271</v>
      </c>
      <c r="R239" s="42" t="s">
        <v>2272</v>
      </c>
      <c r="S239" s="8"/>
      <c r="T239" s="8" t="s">
        <v>2273</v>
      </c>
      <c r="U239" s="8" t="s">
        <v>157</v>
      </c>
      <c r="V239" s="8" t="s">
        <v>158</v>
      </c>
      <c r="W239" s="8" t="s">
        <v>2274</v>
      </c>
      <c r="X239" s="8" t="s">
        <v>2275</v>
      </c>
      <c r="Y239" s="8" t="s">
        <v>157</v>
      </c>
      <c r="Z239" s="8" t="s">
        <v>2276</v>
      </c>
    </row>
    <row r="240" spans="1:27" x14ac:dyDescent="0.55000000000000004">
      <c r="A240" s="8" t="s">
        <v>4106</v>
      </c>
      <c r="B240" s="8" t="s">
        <v>2284</v>
      </c>
      <c r="C240" s="8" t="s">
        <v>2285</v>
      </c>
      <c r="D240" s="8">
        <v>2012</v>
      </c>
      <c r="E240" s="11" t="s">
        <v>4908</v>
      </c>
      <c r="F240" s="8" t="s">
        <v>3880</v>
      </c>
      <c r="G240" s="8" t="s">
        <v>2288</v>
      </c>
      <c r="H240" s="8" t="s">
        <v>3881</v>
      </c>
      <c r="I240" s="8" t="s">
        <v>473</v>
      </c>
      <c r="J240" s="8"/>
      <c r="K240" s="8"/>
      <c r="L240" s="8"/>
      <c r="M240" s="8">
        <v>169</v>
      </c>
      <c r="N240" s="8">
        <v>174</v>
      </c>
      <c r="O240" s="8">
        <v>6</v>
      </c>
      <c r="P240" s="8">
        <v>1</v>
      </c>
      <c r="Q240" s="8" t="s">
        <v>2286</v>
      </c>
      <c r="R240" s="42" t="s">
        <v>2287</v>
      </c>
      <c r="S240" s="8"/>
      <c r="T240" s="8" t="s">
        <v>2288</v>
      </c>
      <c r="U240" s="8" t="s">
        <v>157</v>
      </c>
      <c r="V240" s="8" t="s">
        <v>158</v>
      </c>
      <c r="W240" s="8" t="s">
        <v>2289</v>
      </c>
      <c r="X240" s="8" t="s">
        <v>2290</v>
      </c>
      <c r="Y240" s="8" t="s">
        <v>157</v>
      </c>
      <c r="Z240" s="8" t="s">
        <v>2291</v>
      </c>
    </row>
    <row r="241" spans="1:27" x14ac:dyDescent="0.55000000000000004">
      <c r="A241" s="8"/>
      <c r="B241" s="8" t="s">
        <v>2351</v>
      </c>
      <c r="C241" s="8" t="s">
        <v>2352</v>
      </c>
      <c r="D241" s="8">
        <v>2012</v>
      </c>
      <c r="E241" s="11" t="s">
        <v>4908</v>
      </c>
      <c r="F241" s="8" t="s">
        <v>3825</v>
      </c>
      <c r="G241" s="8" t="s">
        <v>969</v>
      </c>
      <c r="H241" s="8"/>
      <c r="I241" s="8" t="s">
        <v>969</v>
      </c>
      <c r="J241" s="8"/>
      <c r="K241" s="8"/>
      <c r="L241" s="8"/>
      <c r="M241" s="8"/>
      <c r="N241" s="8"/>
      <c r="O241" s="8"/>
      <c r="P241" s="8">
        <v>5</v>
      </c>
      <c r="Q241" s="8"/>
      <c r="R241" s="8" t="s">
        <v>2353</v>
      </c>
      <c r="S241" s="8"/>
      <c r="T241" s="8" t="s">
        <v>969</v>
      </c>
      <c r="U241" s="8" t="s">
        <v>157</v>
      </c>
      <c r="V241" s="8" t="s">
        <v>158</v>
      </c>
      <c r="W241" s="8" t="s">
        <v>2354</v>
      </c>
      <c r="X241" s="8" t="s">
        <v>2355</v>
      </c>
      <c r="Y241" s="8" t="s">
        <v>157</v>
      </c>
      <c r="Z241" s="8" t="s">
        <v>2356</v>
      </c>
    </row>
    <row r="242" spans="1:27" x14ac:dyDescent="0.55000000000000004">
      <c r="A242" s="8" t="s">
        <v>4119</v>
      </c>
      <c r="B242" s="8" t="s">
        <v>2450</v>
      </c>
      <c r="C242" s="8" t="s">
        <v>2451</v>
      </c>
      <c r="D242" s="8">
        <v>2012</v>
      </c>
      <c r="E242" s="11" t="s">
        <v>4908</v>
      </c>
      <c r="F242" s="8" t="s">
        <v>2452</v>
      </c>
      <c r="G242" s="8" t="s">
        <v>2456</v>
      </c>
      <c r="H242" s="8"/>
      <c r="I242" s="8" t="s">
        <v>2453</v>
      </c>
      <c r="J242" s="8"/>
      <c r="K242" s="8"/>
      <c r="L242" s="8">
        <v>6328122</v>
      </c>
      <c r="M242" s="8">
        <v>17</v>
      </c>
      <c r="N242" s="8">
        <v>20</v>
      </c>
      <c r="O242" s="8">
        <v>4</v>
      </c>
      <c r="P242" s="8">
        <v>15</v>
      </c>
      <c r="Q242" s="8" t="s">
        <v>2454</v>
      </c>
      <c r="R242" s="42" t="s">
        <v>2455</v>
      </c>
      <c r="S242" s="8"/>
      <c r="T242" s="8" t="s">
        <v>2456</v>
      </c>
      <c r="U242" s="8" t="s">
        <v>157</v>
      </c>
      <c r="V242" s="8" t="s">
        <v>158</v>
      </c>
      <c r="W242" s="8" t="s">
        <v>2457</v>
      </c>
      <c r="X242" s="8" t="s">
        <v>2458</v>
      </c>
      <c r="Y242" s="8" t="s">
        <v>157</v>
      </c>
      <c r="Z242" s="8" t="s">
        <v>2459</v>
      </c>
    </row>
    <row r="243" spans="1:27" x14ac:dyDescent="0.55000000000000004">
      <c r="A243" s="8" t="s">
        <v>4125</v>
      </c>
      <c r="B243" s="8" t="s">
        <v>2502</v>
      </c>
      <c r="C243" s="8" t="s">
        <v>2512</v>
      </c>
      <c r="D243" s="8">
        <v>2012</v>
      </c>
      <c r="E243" s="11" t="s">
        <v>4908</v>
      </c>
      <c r="F243" s="8" t="s">
        <v>3888</v>
      </c>
      <c r="G243" s="8" t="s">
        <v>2516</v>
      </c>
      <c r="H243" s="8"/>
      <c r="I243" s="8" t="s">
        <v>2513</v>
      </c>
      <c r="J243" s="8"/>
      <c r="K243" s="8"/>
      <c r="L243" s="8">
        <v>6519735</v>
      </c>
      <c r="M243" s="8">
        <v>54</v>
      </c>
      <c r="N243" s="8">
        <v>59</v>
      </c>
      <c r="O243" s="8">
        <v>6</v>
      </c>
      <c r="P243" s="8">
        <v>1</v>
      </c>
      <c r="Q243" s="8" t="s">
        <v>2514</v>
      </c>
      <c r="R243" s="42" t="s">
        <v>2515</v>
      </c>
      <c r="S243" s="8"/>
      <c r="T243" s="8" t="s">
        <v>2516</v>
      </c>
      <c r="U243" s="8" t="s">
        <v>157</v>
      </c>
      <c r="V243" s="8" t="s">
        <v>158</v>
      </c>
      <c r="W243" s="8" t="s">
        <v>2517</v>
      </c>
      <c r="X243" s="8" t="s">
        <v>2518</v>
      </c>
      <c r="Y243" s="8" t="s">
        <v>157</v>
      </c>
      <c r="Z243" s="8" t="s">
        <v>2519</v>
      </c>
    </row>
    <row r="244" spans="1:27" x14ac:dyDescent="0.55000000000000004">
      <c r="A244" s="8"/>
      <c r="B244" s="8" t="s">
        <v>2527</v>
      </c>
      <c r="C244" s="8" t="s">
        <v>2528</v>
      </c>
      <c r="D244" s="8">
        <v>2012</v>
      </c>
      <c r="E244" s="11" t="s">
        <v>4908</v>
      </c>
      <c r="F244" s="8" t="s">
        <v>3819</v>
      </c>
      <c r="G244" s="8" t="s">
        <v>2532</v>
      </c>
      <c r="H244" s="8" t="s">
        <v>3820</v>
      </c>
      <c r="I244" s="8" t="s">
        <v>2529</v>
      </c>
      <c r="J244" s="8"/>
      <c r="K244" s="8"/>
      <c r="L244" s="8"/>
      <c r="M244" s="8"/>
      <c r="N244" s="8"/>
      <c r="O244" s="8"/>
      <c r="P244" s="8">
        <v>2</v>
      </c>
      <c r="Q244" s="8" t="s">
        <v>2530</v>
      </c>
      <c r="R244" s="43" t="s">
        <v>2531</v>
      </c>
      <c r="S244" s="8"/>
      <c r="T244" s="8" t="s">
        <v>2532</v>
      </c>
      <c r="U244" s="8" t="s">
        <v>157</v>
      </c>
      <c r="V244" s="8" t="s">
        <v>158</v>
      </c>
      <c r="W244" s="8" t="s">
        <v>2533</v>
      </c>
      <c r="X244" s="8" t="s">
        <v>2534</v>
      </c>
      <c r="Y244" s="8" t="s">
        <v>157</v>
      </c>
      <c r="Z244" s="8" t="s">
        <v>2535</v>
      </c>
    </row>
    <row r="245" spans="1:27" x14ac:dyDescent="0.55000000000000004">
      <c r="A245" s="8" t="s">
        <v>4129</v>
      </c>
      <c r="B245" s="8" t="s">
        <v>2574</v>
      </c>
      <c r="C245" s="8" t="s">
        <v>2575</v>
      </c>
      <c r="D245" s="8">
        <v>2012</v>
      </c>
      <c r="E245" s="8" t="s">
        <v>188</v>
      </c>
      <c r="F245" s="8" t="s">
        <v>2576</v>
      </c>
      <c r="G245" s="8"/>
      <c r="H245" s="8"/>
      <c r="I245" s="8" t="s">
        <v>2576</v>
      </c>
      <c r="J245" s="8">
        <v>43</v>
      </c>
      <c r="K245" s="8">
        <v>2</v>
      </c>
      <c r="L245" s="8"/>
      <c r="M245" s="8">
        <v>222</v>
      </c>
      <c r="N245" s="8">
        <v>228</v>
      </c>
      <c r="O245" s="8">
        <v>7</v>
      </c>
      <c r="P245" s="8"/>
      <c r="Q245" s="8"/>
      <c r="R245" s="42" t="s">
        <v>2577</v>
      </c>
      <c r="S245" s="8" t="s">
        <v>2578</v>
      </c>
      <c r="T245" s="8"/>
      <c r="U245" s="8" t="s">
        <v>157</v>
      </c>
      <c r="V245" s="8" t="s">
        <v>188</v>
      </c>
      <c r="W245" s="8" t="s">
        <v>2579</v>
      </c>
      <c r="X245" s="8" t="s">
        <v>2580</v>
      </c>
      <c r="Y245" s="8" t="s">
        <v>157</v>
      </c>
      <c r="Z245" s="8" t="s">
        <v>2581</v>
      </c>
    </row>
    <row r="246" spans="1:27" x14ac:dyDescent="0.55000000000000004">
      <c r="A246" s="8" t="s">
        <v>4137</v>
      </c>
      <c r="B246" s="8" t="s">
        <v>2672</v>
      </c>
      <c r="C246" s="8" t="s">
        <v>2673</v>
      </c>
      <c r="D246" s="8">
        <v>2012</v>
      </c>
      <c r="E246" s="11" t="s">
        <v>4908</v>
      </c>
      <c r="F246" s="8" t="s">
        <v>2674</v>
      </c>
      <c r="G246" s="8" t="s">
        <v>2677</v>
      </c>
      <c r="H246" s="8"/>
      <c r="I246" s="8" t="s">
        <v>2675</v>
      </c>
      <c r="J246" s="8"/>
      <c r="K246" s="8"/>
      <c r="L246" s="8">
        <v>6321786</v>
      </c>
      <c r="M246" s="8"/>
      <c r="N246" s="8"/>
      <c r="O246" s="8">
        <v>4</v>
      </c>
      <c r="P246" s="8">
        <v>3</v>
      </c>
      <c r="Q246" s="8"/>
      <c r="R246" s="43" t="s">
        <v>2676</v>
      </c>
      <c r="S246" s="8"/>
      <c r="T246" s="8" t="s">
        <v>2677</v>
      </c>
      <c r="U246" s="8" t="s">
        <v>157</v>
      </c>
      <c r="V246" s="8" t="s">
        <v>158</v>
      </c>
      <c r="W246" s="8" t="s">
        <v>2678</v>
      </c>
      <c r="X246" s="8" t="s">
        <v>2679</v>
      </c>
      <c r="Y246" s="8" t="s">
        <v>157</v>
      </c>
      <c r="Z246" s="8" t="s">
        <v>2680</v>
      </c>
    </row>
    <row r="247" spans="1:27" x14ac:dyDescent="0.55000000000000004">
      <c r="A247" s="8" t="s">
        <v>4138</v>
      </c>
      <c r="B247" s="8" t="s">
        <v>2681</v>
      </c>
      <c r="C247" s="8" t="s">
        <v>2682</v>
      </c>
      <c r="D247" s="8">
        <v>2012</v>
      </c>
      <c r="E247" s="8" t="s">
        <v>188</v>
      </c>
      <c r="F247" s="8" t="s">
        <v>2683</v>
      </c>
      <c r="G247" s="8"/>
      <c r="H247" s="8"/>
      <c r="I247" s="8" t="s">
        <v>2683</v>
      </c>
      <c r="J247" s="8">
        <v>23</v>
      </c>
      <c r="K247" s="8">
        <v>12</v>
      </c>
      <c r="L247" s="8"/>
      <c r="M247" s="8">
        <v>1438</v>
      </c>
      <c r="N247" s="8">
        <v>1445</v>
      </c>
      <c r="O247" s="8">
        <v>8</v>
      </c>
      <c r="P247" s="8">
        <v>4</v>
      </c>
      <c r="Q247" s="8" t="s">
        <v>2684</v>
      </c>
      <c r="R247" s="43" t="s">
        <v>2685</v>
      </c>
      <c r="S247" s="8"/>
      <c r="T247" s="8"/>
      <c r="U247" s="8" t="s">
        <v>1425</v>
      </c>
      <c r="V247" s="8" t="s">
        <v>188</v>
      </c>
      <c r="W247" s="8" t="s">
        <v>2686</v>
      </c>
      <c r="X247" s="8" t="s">
        <v>2687</v>
      </c>
      <c r="Y247" s="8" t="s">
        <v>157</v>
      </c>
      <c r="Z247" s="8" t="s">
        <v>2688</v>
      </c>
    </row>
    <row r="248" spans="1:27" x14ac:dyDescent="0.55000000000000004">
      <c r="A248" s="8"/>
      <c r="B248" s="8" t="s">
        <v>2706</v>
      </c>
      <c r="C248" s="8" t="s">
        <v>2707</v>
      </c>
      <c r="D248" s="8">
        <v>2012</v>
      </c>
      <c r="E248" s="11" t="s">
        <v>4908</v>
      </c>
      <c r="F248" s="8" t="s">
        <v>2708</v>
      </c>
      <c r="G248" s="8" t="s">
        <v>2709</v>
      </c>
      <c r="H248" s="8"/>
      <c r="I248" s="8" t="s">
        <v>2709</v>
      </c>
      <c r="J248" s="8"/>
      <c r="K248" s="8"/>
      <c r="L248" s="8">
        <v>6426952</v>
      </c>
      <c r="M248" s="8">
        <v>105</v>
      </c>
      <c r="N248" s="8">
        <v>110</v>
      </c>
      <c r="O248" s="8">
        <v>6</v>
      </c>
      <c r="P248" s="8">
        <v>3</v>
      </c>
      <c r="Q248" s="8" t="s">
        <v>2710</v>
      </c>
      <c r="R248" s="8" t="s">
        <v>2711</v>
      </c>
      <c r="S248" s="8"/>
      <c r="T248" s="8" t="s">
        <v>2709</v>
      </c>
      <c r="U248" s="8" t="s">
        <v>157</v>
      </c>
      <c r="V248" s="8" t="s">
        <v>158</v>
      </c>
      <c r="W248" s="8" t="s">
        <v>2712</v>
      </c>
      <c r="X248" s="8" t="s">
        <v>2713</v>
      </c>
      <c r="Y248" s="8" t="s">
        <v>157</v>
      </c>
      <c r="Z248" s="8" t="s">
        <v>2714</v>
      </c>
    </row>
    <row r="249" spans="1:27" x14ac:dyDescent="0.55000000000000004">
      <c r="A249" s="8" t="s">
        <v>4143</v>
      </c>
      <c r="B249" s="8" t="s">
        <v>2763</v>
      </c>
      <c r="C249" s="8" t="s">
        <v>2764</v>
      </c>
      <c r="D249" s="8">
        <v>2012</v>
      </c>
      <c r="E249" s="11" t="s">
        <v>4908</v>
      </c>
      <c r="F249" s="8" t="s">
        <v>2765</v>
      </c>
      <c r="G249" s="8" t="s">
        <v>2766</v>
      </c>
      <c r="H249" s="8"/>
      <c r="I249" s="8" t="s">
        <v>2766</v>
      </c>
      <c r="J249" s="8">
        <v>3</v>
      </c>
      <c r="K249" s="8"/>
      <c r="L249" s="8"/>
      <c r="M249" s="8">
        <v>2102</v>
      </c>
      <c r="N249" s="8">
        <v>2111</v>
      </c>
      <c r="O249" s="8">
        <v>10</v>
      </c>
      <c r="P249" s="8"/>
      <c r="Q249" s="8"/>
      <c r="R249" s="42" t="s">
        <v>2767</v>
      </c>
      <c r="S249" s="8"/>
      <c r="T249" s="8" t="s">
        <v>2766</v>
      </c>
      <c r="U249" s="8" t="s">
        <v>157</v>
      </c>
      <c r="V249" s="8" t="s">
        <v>158</v>
      </c>
      <c r="W249" s="8" t="s">
        <v>2768</v>
      </c>
      <c r="X249" s="8" t="s">
        <v>2769</v>
      </c>
      <c r="Y249" s="8" t="s">
        <v>157</v>
      </c>
      <c r="Z249" s="8" t="s">
        <v>2770</v>
      </c>
    </row>
    <row r="250" spans="1:27" x14ac:dyDescent="0.55000000000000004">
      <c r="A250" s="8" t="s">
        <v>4145</v>
      </c>
      <c r="B250" s="8" t="s">
        <v>2785</v>
      </c>
      <c r="C250" s="8" t="s">
        <v>2786</v>
      </c>
      <c r="D250" s="8">
        <v>2012</v>
      </c>
      <c r="E250" s="11" t="s">
        <v>4908</v>
      </c>
      <c r="F250" s="8" t="s">
        <v>3830</v>
      </c>
      <c r="G250" s="8" t="s">
        <v>1095</v>
      </c>
      <c r="H250" s="8" t="s">
        <v>3831</v>
      </c>
      <c r="I250" s="8" t="s">
        <v>1092</v>
      </c>
      <c r="J250" s="8">
        <v>44</v>
      </c>
      <c r="K250" s="8" t="s">
        <v>1093</v>
      </c>
      <c r="L250" s="8"/>
      <c r="M250" s="8">
        <v>232</v>
      </c>
      <c r="N250" s="8">
        <v>238</v>
      </c>
      <c r="O250" s="8">
        <v>7</v>
      </c>
      <c r="P250" s="8"/>
      <c r="Q250" s="8"/>
      <c r="R250" s="43" t="s">
        <v>2787</v>
      </c>
      <c r="S250" s="8"/>
      <c r="T250" s="8" t="s">
        <v>1095</v>
      </c>
      <c r="U250" s="8" t="s">
        <v>157</v>
      </c>
      <c r="V250" s="8" t="s">
        <v>158</v>
      </c>
      <c r="W250" s="8" t="s">
        <v>2788</v>
      </c>
      <c r="X250" s="8" t="s">
        <v>2789</v>
      </c>
      <c r="Y250" s="8" t="s">
        <v>157</v>
      </c>
      <c r="Z250" s="8" t="s">
        <v>2790</v>
      </c>
    </row>
    <row r="251" spans="1:27" x14ac:dyDescent="0.55000000000000004">
      <c r="A251" s="8"/>
      <c r="B251" s="8" t="s">
        <v>2808</v>
      </c>
      <c r="C251" s="8" t="s">
        <v>2809</v>
      </c>
      <c r="D251" s="8">
        <v>2012</v>
      </c>
      <c r="E251" s="11" t="s">
        <v>4908</v>
      </c>
      <c r="F251" s="8" t="s">
        <v>3874</v>
      </c>
      <c r="G251" s="8" t="s">
        <v>1974</v>
      </c>
      <c r="H251" s="8" t="s">
        <v>3875</v>
      </c>
      <c r="I251" s="8" t="s">
        <v>239</v>
      </c>
      <c r="J251" s="8" t="s">
        <v>1970</v>
      </c>
      <c r="K251" s="8" t="s">
        <v>1971</v>
      </c>
      <c r="L251" s="8"/>
      <c r="M251" s="8">
        <v>81</v>
      </c>
      <c r="N251" s="8">
        <v>88</v>
      </c>
      <c r="O251" s="8">
        <v>8</v>
      </c>
      <c r="P251" s="8">
        <v>4</v>
      </c>
      <c r="Q251" s="8" t="s">
        <v>2810</v>
      </c>
      <c r="R251" s="42" t="s">
        <v>2811</v>
      </c>
      <c r="S251" s="8"/>
      <c r="T251" s="8" t="s">
        <v>1974</v>
      </c>
      <c r="U251" s="8" t="s">
        <v>157</v>
      </c>
      <c r="V251" s="8" t="s">
        <v>158</v>
      </c>
      <c r="W251" s="8" t="s">
        <v>2812</v>
      </c>
      <c r="X251" s="8" t="s">
        <v>2813</v>
      </c>
      <c r="Y251" s="8" t="s">
        <v>157</v>
      </c>
      <c r="Z251" s="8" t="s">
        <v>2814</v>
      </c>
    </row>
    <row r="252" spans="1:27" x14ac:dyDescent="0.55000000000000004">
      <c r="A252" s="8"/>
      <c r="B252" s="8" t="s">
        <v>2815</v>
      </c>
      <c r="C252" s="8" t="s">
        <v>2816</v>
      </c>
      <c r="D252" s="8">
        <v>2012</v>
      </c>
      <c r="E252" s="11" t="s">
        <v>4908</v>
      </c>
      <c r="F252" s="8" t="s">
        <v>3825</v>
      </c>
      <c r="G252" s="8" t="s">
        <v>969</v>
      </c>
      <c r="H252" s="8"/>
      <c r="I252" s="8" t="s">
        <v>969</v>
      </c>
      <c r="J252" s="8"/>
      <c r="K252" s="8"/>
      <c r="L252" s="8"/>
      <c r="M252" s="8"/>
      <c r="N252" s="8"/>
      <c r="O252" s="8"/>
      <c r="P252" s="8">
        <v>6</v>
      </c>
      <c r="Q252" s="8"/>
      <c r="R252" s="8" t="s">
        <v>2817</v>
      </c>
      <c r="S252" s="8"/>
      <c r="T252" s="8" t="s">
        <v>969</v>
      </c>
      <c r="U252" s="8" t="s">
        <v>157</v>
      </c>
      <c r="V252" s="8" t="s">
        <v>158</v>
      </c>
      <c r="W252" s="8" t="s">
        <v>2818</v>
      </c>
      <c r="X252" s="8" t="s">
        <v>2819</v>
      </c>
      <c r="Y252" s="8" t="s">
        <v>157</v>
      </c>
      <c r="Z252" s="8" t="s">
        <v>2820</v>
      </c>
    </row>
    <row r="253" spans="1:27" x14ac:dyDescent="0.55000000000000004">
      <c r="A253" s="8" t="s">
        <v>4158</v>
      </c>
      <c r="B253" s="8" t="s">
        <v>4905</v>
      </c>
      <c r="C253" s="8" t="s">
        <v>2936</v>
      </c>
      <c r="D253" s="8">
        <v>2012</v>
      </c>
      <c r="E253" s="11" t="s">
        <v>4908</v>
      </c>
      <c r="F253" s="8" t="s">
        <v>3804</v>
      </c>
      <c r="G253" s="8" t="s">
        <v>313</v>
      </c>
      <c r="H253" s="8"/>
      <c r="I253" s="8" t="s">
        <v>310</v>
      </c>
      <c r="J253" s="8"/>
      <c r="K253" s="8"/>
      <c r="L253" s="8">
        <v>6451042</v>
      </c>
      <c r="M253" s="8">
        <v>417</v>
      </c>
      <c r="N253" s="8">
        <v>424</v>
      </c>
      <c r="O253" s="8">
        <v>8</v>
      </c>
      <c r="P253" s="8">
        <v>13</v>
      </c>
      <c r="Q253" s="8" t="s">
        <v>2937</v>
      </c>
      <c r="R253" s="8" t="s">
        <v>2938</v>
      </c>
      <c r="S253" s="8"/>
      <c r="T253" s="8" t="s">
        <v>313</v>
      </c>
      <c r="U253" s="8" t="s">
        <v>157</v>
      </c>
      <c r="V253" s="8" t="s">
        <v>158</v>
      </c>
      <c r="W253" s="8" t="s">
        <v>2939</v>
      </c>
      <c r="X253" s="8" t="s">
        <v>2940</v>
      </c>
      <c r="Y253" s="8" t="s">
        <v>157</v>
      </c>
      <c r="Z253" s="8" t="s">
        <v>2941</v>
      </c>
    </row>
    <row r="254" spans="1:27" x14ac:dyDescent="0.55000000000000004">
      <c r="A254" s="8"/>
      <c r="B254" s="19" t="s">
        <v>4238</v>
      </c>
      <c r="C254" s="19" t="s">
        <v>83</v>
      </c>
      <c r="D254" s="19">
        <v>2012</v>
      </c>
      <c r="E254" s="11" t="s">
        <v>188</v>
      </c>
      <c r="F254" s="19" t="s">
        <v>84</v>
      </c>
      <c r="G254" s="8"/>
      <c r="H254" s="19" t="s">
        <v>3915</v>
      </c>
      <c r="I254" s="19" t="s">
        <v>84</v>
      </c>
      <c r="J254" s="19" t="s">
        <v>85</v>
      </c>
      <c r="K254" s="19"/>
      <c r="L254" s="8"/>
      <c r="M254" s="8"/>
      <c r="N254" s="8"/>
      <c r="O254" s="19">
        <v>7</v>
      </c>
      <c r="P254" s="8"/>
      <c r="Q254" s="8"/>
      <c r="R254" s="46" t="s">
        <v>86</v>
      </c>
      <c r="S254" s="8"/>
      <c r="T254" s="8"/>
      <c r="U254" s="8"/>
      <c r="V254" s="11" t="s">
        <v>87</v>
      </c>
      <c r="W254" s="8"/>
      <c r="X254" s="8"/>
      <c r="Y254" s="8" t="s">
        <v>157</v>
      </c>
      <c r="Z254" s="8" t="s">
        <v>4293</v>
      </c>
    </row>
    <row r="255" spans="1:27" x14ac:dyDescent="0.55000000000000004">
      <c r="A255" s="8" t="s">
        <v>4170</v>
      </c>
      <c r="B255" s="8" t="s">
        <v>3080</v>
      </c>
      <c r="C255" s="8" t="s">
        <v>3081</v>
      </c>
      <c r="D255" s="8">
        <v>2012</v>
      </c>
      <c r="E255" s="11" t="s">
        <v>4908</v>
      </c>
      <c r="F255" s="8" t="s">
        <v>327</v>
      </c>
      <c r="G255" s="8" t="s">
        <v>331</v>
      </c>
      <c r="H255" s="8"/>
      <c r="I255" s="8" t="s">
        <v>328</v>
      </c>
      <c r="J255" s="8"/>
      <c r="K255" s="8"/>
      <c r="L255" s="8"/>
      <c r="M255" s="8">
        <v>321</v>
      </c>
      <c r="N255" s="8">
        <v>327</v>
      </c>
      <c r="O255" s="8">
        <v>7</v>
      </c>
      <c r="P255" s="8"/>
      <c r="Q255" s="8"/>
      <c r="R255" s="42" t="s">
        <v>3082</v>
      </c>
      <c r="S255" s="8"/>
      <c r="T255" s="8" t="s">
        <v>331</v>
      </c>
      <c r="U255" s="8" t="s">
        <v>157</v>
      </c>
      <c r="V255" s="8" t="s">
        <v>158</v>
      </c>
      <c r="W255" s="8" t="s">
        <v>3083</v>
      </c>
      <c r="X255" s="8" t="s">
        <v>3084</v>
      </c>
      <c r="Y255" s="8" t="s">
        <v>157</v>
      </c>
      <c r="Z255" s="8" t="s">
        <v>3085</v>
      </c>
      <c r="AA255" s="8"/>
    </row>
    <row r="256" spans="1:27" x14ac:dyDescent="0.55000000000000004">
      <c r="A256" s="8" t="s">
        <v>4174</v>
      </c>
      <c r="B256" s="8" t="s">
        <v>3118</v>
      </c>
      <c r="C256" s="8" t="s">
        <v>3119</v>
      </c>
      <c r="D256" s="8">
        <v>2012</v>
      </c>
      <c r="E256" s="11" t="s">
        <v>4908</v>
      </c>
      <c r="F256" s="8" t="s">
        <v>3830</v>
      </c>
      <c r="G256" s="8" t="s">
        <v>1095</v>
      </c>
      <c r="H256" s="8" t="s">
        <v>3831</v>
      </c>
      <c r="I256" s="8" t="s">
        <v>1092</v>
      </c>
      <c r="J256" s="8">
        <v>44</v>
      </c>
      <c r="K256" s="8" t="s">
        <v>1093</v>
      </c>
      <c r="L256" s="8"/>
      <c r="M256" s="8">
        <v>357</v>
      </c>
      <c r="N256" s="8">
        <v>364</v>
      </c>
      <c r="O256" s="8">
        <v>8</v>
      </c>
      <c r="P256" s="8">
        <v>8</v>
      </c>
      <c r="Q256" s="8"/>
      <c r="R256" s="43" t="s">
        <v>3120</v>
      </c>
      <c r="S256" s="8"/>
      <c r="T256" s="8" t="s">
        <v>1095</v>
      </c>
      <c r="U256" s="8" t="s">
        <v>157</v>
      </c>
      <c r="V256" s="8" t="s">
        <v>158</v>
      </c>
      <c r="W256" s="8" t="s">
        <v>3121</v>
      </c>
      <c r="X256" s="8" t="s">
        <v>3122</v>
      </c>
      <c r="Y256" s="8" t="s">
        <v>157</v>
      </c>
      <c r="Z256" s="8" t="s">
        <v>3123</v>
      </c>
      <c r="AA256" s="8"/>
    </row>
    <row r="257" spans="1:27" x14ac:dyDescent="0.55000000000000004">
      <c r="A257" s="8" t="s">
        <v>4187</v>
      </c>
      <c r="B257" s="8" t="s">
        <v>3258</v>
      </c>
      <c r="C257" s="8" t="s">
        <v>3259</v>
      </c>
      <c r="D257" s="8">
        <v>2012</v>
      </c>
      <c r="E257" s="8" t="s">
        <v>188</v>
      </c>
      <c r="F257" s="8" t="s">
        <v>3260</v>
      </c>
      <c r="G257" s="8"/>
      <c r="H257" s="8"/>
      <c r="I257" s="8" t="s">
        <v>3260</v>
      </c>
      <c r="J257" s="8">
        <v>7</v>
      </c>
      <c r="K257" s="8">
        <v>4</v>
      </c>
      <c r="L257" s="8"/>
      <c r="M257" s="8">
        <v>330</v>
      </c>
      <c r="N257" s="8">
        <v>348</v>
      </c>
      <c r="O257" s="8">
        <v>19</v>
      </c>
      <c r="P257" s="8">
        <v>5</v>
      </c>
      <c r="Q257" s="8" t="s">
        <v>3261</v>
      </c>
      <c r="R257" s="42" t="s">
        <v>3262</v>
      </c>
      <c r="S257" s="8"/>
      <c r="T257" s="8"/>
      <c r="U257" s="8" t="s">
        <v>157</v>
      </c>
      <c r="V257" s="8" t="s">
        <v>188</v>
      </c>
      <c r="W257" s="8" t="s">
        <v>3263</v>
      </c>
      <c r="X257" s="8" t="s">
        <v>3264</v>
      </c>
      <c r="Y257" s="8" t="s">
        <v>157</v>
      </c>
      <c r="Z257" s="8" t="s">
        <v>3265</v>
      </c>
    </row>
    <row r="258" spans="1:27" x14ac:dyDescent="0.55000000000000004">
      <c r="A258" s="8" t="s">
        <v>4188</v>
      </c>
      <c r="B258" s="8" t="s">
        <v>3266</v>
      </c>
      <c r="C258" s="8" t="s">
        <v>3267</v>
      </c>
      <c r="D258" s="8">
        <v>2012</v>
      </c>
      <c r="E258" s="11" t="s">
        <v>4908</v>
      </c>
      <c r="F258" s="8" t="s">
        <v>3932</v>
      </c>
      <c r="G258" s="8" t="s">
        <v>3272</v>
      </c>
      <c r="H258" s="8" t="s">
        <v>3933</v>
      </c>
      <c r="I258" s="8" t="s">
        <v>3268</v>
      </c>
      <c r="J258" s="8" t="s">
        <v>3269</v>
      </c>
      <c r="K258" s="8"/>
      <c r="L258" s="8"/>
      <c r="M258" s="8">
        <v>1211</v>
      </c>
      <c r="N258" s="8">
        <v>1220</v>
      </c>
      <c r="O258" s="8">
        <v>10</v>
      </c>
      <c r="P258" s="8"/>
      <c r="Q258" s="8" t="s">
        <v>3270</v>
      </c>
      <c r="R258" s="43" t="s">
        <v>3271</v>
      </c>
      <c r="S258" s="8"/>
      <c r="T258" s="8" t="s">
        <v>3272</v>
      </c>
      <c r="U258" s="8" t="s">
        <v>157</v>
      </c>
      <c r="V258" s="8" t="s">
        <v>158</v>
      </c>
      <c r="W258" s="8" t="s">
        <v>3273</v>
      </c>
      <c r="X258" s="8" t="s">
        <v>3274</v>
      </c>
      <c r="Y258" s="8" t="s">
        <v>157</v>
      </c>
      <c r="Z258" s="8" t="s">
        <v>3275</v>
      </c>
    </row>
    <row r="259" spans="1:27" x14ac:dyDescent="0.55000000000000004">
      <c r="A259" s="8"/>
      <c r="B259" s="8" t="s">
        <v>3118</v>
      </c>
      <c r="C259" s="8" t="s">
        <v>3293</v>
      </c>
      <c r="D259" s="8">
        <v>2012</v>
      </c>
      <c r="E259" s="11" t="s">
        <v>4908</v>
      </c>
      <c r="F259" s="8" t="s">
        <v>265</v>
      </c>
      <c r="G259" s="8" t="s">
        <v>269</v>
      </c>
      <c r="H259" s="8"/>
      <c r="I259" s="8" t="s">
        <v>266</v>
      </c>
      <c r="J259" s="8"/>
      <c r="K259" s="8"/>
      <c r="L259" s="8">
        <v>6465139</v>
      </c>
      <c r="M259" s="8"/>
      <c r="N259" s="8"/>
      <c r="O259" s="8">
        <v>12</v>
      </c>
      <c r="P259" s="8">
        <v>23</v>
      </c>
      <c r="Q259" s="8" t="s">
        <v>3294</v>
      </c>
      <c r="R259" s="42" t="s">
        <v>3295</v>
      </c>
      <c r="S259" s="8"/>
      <c r="T259" s="8" t="s">
        <v>269</v>
      </c>
      <c r="U259" s="8" t="s">
        <v>157</v>
      </c>
      <c r="V259" s="8" t="s">
        <v>158</v>
      </c>
      <c r="W259" s="8" t="s">
        <v>3121</v>
      </c>
      <c r="X259" s="8" t="s">
        <v>3122</v>
      </c>
      <c r="Y259" s="8" t="s">
        <v>157</v>
      </c>
      <c r="Z259" s="8" t="s">
        <v>3296</v>
      </c>
    </row>
    <row r="260" spans="1:27" x14ac:dyDescent="0.55000000000000004">
      <c r="A260" s="8" t="s">
        <v>4190</v>
      </c>
      <c r="B260" s="8" t="s">
        <v>3297</v>
      </c>
      <c r="C260" s="8" t="s">
        <v>3298</v>
      </c>
      <c r="D260" s="8">
        <v>2012</v>
      </c>
      <c r="E260" s="11" t="s">
        <v>4908</v>
      </c>
      <c r="F260" s="8" t="s">
        <v>3935</v>
      </c>
      <c r="G260" s="8" t="s">
        <v>3301</v>
      </c>
      <c r="H260" s="8" t="s">
        <v>3936</v>
      </c>
      <c r="I260" s="8" t="s">
        <v>473</v>
      </c>
      <c r="J260" s="8">
        <v>14</v>
      </c>
      <c r="K260" s="8" t="s">
        <v>1838</v>
      </c>
      <c r="L260" s="8"/>
      <c r="M260" s="8">
        <v>1543</v>
      </c>
      <c r="N260" s="8">
        <v>1550</v>
      </c>
      <c r="O260" s="8">
        <v>8</v>
      </c>
      <c r="P260" s="8">
        <v>3</v>
      </c>
      <c r="Q260" s="8" t="s">
        <v>3299</v>
      </c>
      <c r="R260" s="42" t="s">
        <v>3300</v>
      </c>
      <c r="S260" s="8"/>
      <c r="T260" s="8" t="s">
        <v>3301</v>
      </c>
      <c r="U260" s="8" t="s">
        <v>157</v>
      </c>
      <c r="V260" s="8" t="s">
        <v>158</v>
      </c>
      <c r="W260" s="8" t="s">
        <v>3302</v>
      </c>
      <c r="X260" s="8" t="s">
        <v>3303</v>
      </c>
      <c r="Y260" s="8" t="s">
        <v>157</v>
      </c>
      <c r="Z260" s="8" t="s">
        <v>3304</v>
      </c>
    </row>
    <row r="261" spans="1:27" x14ac:dyDescent="0.55000000000000004">
      <c r="A261" s="8"/>
      <c r="B261" s="8" t="s">
        <v>3343</v>
      </c>
      <c r="C261" s="8" t="s">
        <v>3344</v>
      </c>
      <c r="D261" s="8">
        <v>2012</v>
      </c>
      <c r="E261" s="11" t="s">
        <v>4908</v>
      </c>
      <c r="F261" s="8" t="s">
        <v>249</v>
      </c>
      <c r="G261" s="8" t="s">
        <v>346</v>
      </c>
      <c r="H261" s="8"/>
      <c r="I261" s="8" t="s">
        <v>346</v>
      </c>
      <c r="J261" s="8">
        <v>1</v>
      </c>
      <c r="K261" s="8"/>
      <c r="L261" s="8"/>
      <c r="M261" s="8">
        <v>633</v>
      </c>
      <c r="N261" s="8">
        <v>644</v>
      </c>
      <c r="O261" s="8">
        <v>12</v>
      </c>
      <c r="P261" s="8">
        <v>2</v>
      </c>
      <c r="Q261" s="8"/>
      <c r="R261" s="8" t="s">
        <v>3345</v>
      </c>
      <c r="S261" s="8"/>
      <c r="T261" s="8" t="s">
        <v>346</v>
      </c>
      <c r="U261" s="8" t="s">
        <v>157</v>
      </c>
      <c r="V261" s="8" t="s">
        <v>158</v>
      </c>
      <c r="W261" s="8" t="s">
        <v>3346</v>
      </c>
      <c r="X261" s="8" t="s">
        <v>3347</v>
      </c>
      <c r="Y261" s="8" t="s">
        <v>157</v>
      </c>
      <c r="Z261" s="8" t="s">
        <v>3348</v>
      </c>
    </row>
    <row r="262" spans="1:27" x14ac:dyDescent="0.55000000000000004">
      <c r="A262" s="8" t="s">
        <v>4208</v>
      </c>
      <c r="B262" s="8" t="s">
        <v>3523</v>
      </c>
      <c r="C262" s="8" t="s">
        <v>3524</v>
      </c>
      <c r="D262" s="8">
        <v>2012</v>
      </c>
      <c r="E262" s="11" t="s">
        <v>4908</v>
      </c>
      <c r="F262" s="8" t="s">
        <v>3947</v>
      </c>
      <c r="G262" s="8" t="s">
        <v>3528</v>
      </c>
      <c r="H262" s="8"/>
      <c r="I262" s="8" t="s">
        <v>3525</v>
      </c>
      <c r="J262" s="8"/>
      <c r="K262" s="8"/>
      <c r="L262" s="8">
        <v>6195437</v>
      </c>
      <c r="M262" s="8">
        <v>74</v>
      </c>
      <c r="N262" s="8">
        <v>81</v>
      </c>
      <c r="O262" s="8">
        <v>8</v>
      </c>
      <c r="P262" s="8">
        <v>20</v>
      </c>
      <c r="Q262" s="8" t="s">
        <v>3526</v>
      </c>
      <c r="R262" s="43" t="s">
        <v>3527</v>
      </c>
      <c r="S262" s="8"/>
      <c r="T262" s="8" t="s">
        <v>3528</v>
      </c>
      <c r="U262" s="8" t="s">
        <v>157</v>
      </c>
      <c r="V262" s="8" t="s">
        <v>158</v>
      </c>
      <c r="W262" s="8" t="s">
        <v>3529</v>
      </c>
      <c r="X262" s="8" t="s">
        <v>3530</v>
      </c>
      <c r="Y262" s="8" t="s">
        <v>157</v>
      </c>
      <c r="Z262" s="8" t="s">
        <v>3531</v>
      </c>
    </row>
    <row r="263" spans="1:27" x14ac:dyDescent="0.55000000000000004">
      <c r="A263" s="8" t="s">
        <v>4216</v>
      </c>
      <c r="B263" s="8" t="s">
        <v>3611</v>
      </c>
      <c r="C263" s="8" t="s">
        <v>3612</v>
      </c>
      <c r="D263" s="8">
        <v>2012</v>
      </c>
      <c r="E263" s="11" t="s">
        <v>4908</v>
      </c>
      <c r="F263" s="8" t="s">
        <v>3953</v>
      </c>
      <c r="G263" s="8" t="s">
        <v>3615</v>
      </c>
      <c r="H263" s="8" t="s">
        <v>3954</v>
      </c>
      <c r="I263" s="8" t="s">
        <v>756</v>
      </c>
      <c r="J263" s="8">
        <v>10</v>
      </c>
      <c r="K263" s="8"/>
      <c r="L263" s="8"/>
      <c r="M263" s="8">
        <v>474</v>
      </c>
      <c r="N263" s="8">
        <v>481</v>
      </c>
      <c r="O263" s="8">
        <v>8</v>
      </c>
      <c r="P263" s="8">
        <v>14</v>
      </c>
      <c r="Q263" s="8" t="s">
        <v>3613</v>
      </c>
      <c r="R263" s="43" t="s">
        <v>3614</v>
      </c>
      <c r="S263" s="8" t="s">
        <v>760</v>
      </c>
      <c r="T263" s="8" t="s">
        <v>3615</v>
      </c>
      <c r="U263" s="8" t="s">
        <v>157</v>
      </c>
      <c r="V263" s="8" t="s">
        <v>158</v>
      </c>
      <c r="W263" s="8" t="s">
        <v>3616</v>
      </c>
      <c r="X263" s="8" t="s">
        <v>3617</v>
      </c>
      <c r="Y263" s="8" t="s">
        <v>157</v>
      </c>
      <c r="Z263" s="8" t="s">
        <v>3618</v>
      </c>
    </row>
    <row r="264" spans="1:27" x14ac:dyDescent="0.55000000000000004">
      <c r="A264" s="8" t="s">
        <v>4226</v>
      </c>
      <c r="B264" s="8" t="s">
        <v>3699</v>
      </c>
      <c r="C264" s="8" t="s">
        <v>3700</v>
      </c>
      <c r="D264" s="8">
        <v>2012</v>
      </c>
      <c r="E264" s="11" t="s">
        <v>4908</v>
      </c>
      <c r="F264" s="8" t="s">
        <v>2765</v>
      </c>
      <c r="G264" s="8" t="s">
        <v>2766</v>
      </c>
      <c r="H264" s="8"/>
      <c r="I264" s="8" t="s">
        <v>2766</v>
      </c>
      <c r="J264" s="8">
        <v>2</v>
      </c>
      <c r="K264" s="8"/>
      <c r="L264" s="8"/>
      <c r="M264" s="8">
        <v>1485</v>
      </c>
      <c r="N264" s="8">
        <v>1494</v>
      </c>
      <c r="O264" s="8">
        <v>10</v>
      </c>
      <c r="P264" s="8">
        <v>2</v>
      </c>
      <c r="Q264" s="8"/>
      <c r="R264" s="8" t="s">
        <v>3701</v>
      </c>
      <c r="S264" s="8"/>
      <c r="T264" s="8" t="s">
        <v>2766</v>
      </c>
      <c r="U264" s="8" t="s">
        <v>157</v>
      </c>
      <c r="V264" s="8" t="s">
        <v>158</v>
      </c>
      <c r="W264" s="8" t="s">
        <v>3702</v>
      </c>
      <c r="X264" s="8" t="s">
        <v>3703</v>
      </c>
      <c r="Y264" s="8" t="s">
        <v>157</v>
      </c>
      <c r="Z264" s="8" t="s">
        <v>3704</v>
      </c>
      <c r="AA264" s="8"/>
    </row>
    <row r="265" spans="1:27" x14ac:dyDescent="0.55000000000000004">
      <c r="A265" s="8" t="s">
        <v>3965</v>
      </c>
      <c r="B265" s="8" t="s">
        <v>237</v>
      </c>
      <c r="C265" s="8" t="s">
        <v>238</v>
      </c>
      <c r="D265" s="8">
        <v>2013</v>
      </c>
      <c r="E265" s="11" t="s">
        <v>4908</v>
      </c>
      <c r="F265" s="19" t="s">
        <v>3801</v>
      </c>
      <c r="G265" s="8" t="s">
        <v>243</v>
      </c>
      <c r="H265" s="19" t="s">
        <v>3802</v>
      </c>
      <c r="I265" s="8" t="s">
        <v>239</v>
      </c>
      <c r="J265" s="8" t="s">
        <v>240</v>
      </c>
      <c r="K265" s="8"/>
      <c r="L265" s="8"/>
      <c r="M265" s="8">
        <v>179</v>
      </c>
      <c r="N265" s="8">
        <v>194</v>
      </c>
      <c r="O265" s="8">
        <v>16</v>
      </c>
      <c r="P265" s="8">
        <v>3</v>
      </c>
      <c r="Q265" s="8" t="s">
        <v>241</v>
      </c>
      <c r="R265" s="42" t="s">
        <v>242</v>
      </c>
      <c r="S265" s="8"/>
      <c r="T265" s="8" t="s">
        <v>243</v>
      </c>
      <c r="U265" s="8" t="s">
        <v>157</v>
      </c>
      <c r="V265" s="8" t="s">
        <v>158</v>
      </c>
      <c r="W265" s="8" t="s">
        <v>244</v>
      </c>
      <c r="X265" s="8" t="s">
        <v>245</v>
      </c>
      <c r="Y265" s="8" t="s">
        <v>157</v>
      </c>
      <c r="Z265" s="8" t="s">
        <v>246</v>
      </c>
    </row>
    <row r="266" spans="1:27" x14ac:dyDescent="0.55000000000000004">
      <c r="A266" s="8" t="s">
        <v>3972</v>
      </c>
      <c r="B266" s="8" t="s">
        <v>256</v>
      </c>
      <c r="C266" s="8" t="s">
        <v>376</v>
      </c>
      <c r="D266" s="8">
        <v>2013</v>
      </c>
      <c r="E266" s="11" t="s">
        <v>4908</v>
      </c>
      <c r="F266" s="8" t="s">
        <v>377</v>
      </c>
      <c r="G266" s="8" t="s">
        <v>381</v>
      </c>
      <c r="H266" s="8"/>
      <c r="I266" s="8" t="s">
        <v>378</v>
      </c>
      <c r="J266" s="8"/>
      <c r="K266" s="8"/>
      <c r="L266" s="8">
        <v>6645657</v>
      </c>
      <c r="M266" s="8">
        <v>165</v>
      </c>
      <c r="N266" s="8">
        <v>170</v>
      </c>
      <c r="O266" s="8">
        <v>6</v>
      </c>
      <c r="P266" s="8">
        <v>8</v>
      </c>
      <c r="Q266" s="8" t="s">
        <v>379</v>
      </c>
      <c r="R266" s="45" t="s">
        <v>380</v>
      </c>
      <c r="S266" s="8" t="s">
        <v>167</v>
      </c>
      <c r="T266" s="8" t="s">
        <v>381</v>
      </c>
      <c r="U266" s="8" t="s">
        <v>157</v>
      </c>
      <c r="V266" s="8" t="s">
        <v>158</v>
      </c>
      <c r="W266" s="8" t="s">
        <v>382</v>
      </c>
      <c r="X266" s="8" t="s">
        <v>383</v>
      </c>
      <c r="Y266" s="8" t="s">
        <v>157</v>
      </c>
      <c r="Z266" s="8" t="s">
        <v>384</v>
      </c>
    </row>
    <row r="267" spans="1:27" x14ac:dyDescent="0.55000000000000004">
      <c r="A267" s="8"/>
      <c r="B267" s="8" t="s">
        <v>417</v>
      </c>
      <c r="C267" s="8" t="s">
        <v>418</v>
      </c>
      <c r="D267" s="8">
        <v>2013</v>
      </c>
      <c r="E267" s="11" t="s">
        <v>4908</v>
      </c>
      <c r="F267" s="8" t="s">
        <v>419</v>
      </c>
      <c r="G267" s="8" t="s">
        <v>423</v>
      </c>
      <c r="H267" s="8"/>
      <c r="I267" s="8" t="s">
        <v>420</v>
      </c>
      <c r="J267" s="8"/>
      <c r="K267" s="8"/>
      <c r="L267" s="8">
        <v>6648044</v>
      </c>
      <c r="M267" s="8"/>
      <c r="N267" s="8"/>
      <c r="O267" s="8">
        <v>8</v>
      </c>
      <c r="P267" s="8">
        <v>4</v>
      </c>
      <c r="Q267" s="8" t="s">
        <v>421</v>
      </c>
      <c r="R267" s="42" t="s">
        <v>422</v>
      </c>
      <c r="S267" s="8"/>
      <c r="T267" s="8" t="s">
        <v>423</v>
      </c>
      <c r="U267" s="8" t="s">
        <v>157</v>
      </c>
      <c r="V267" s="8" t="s">
        <v>158</v>
      </c>
      <c r="W267" s="8" t="s">
        <v>424</v>
      </c>
      <c r="X267" s="8" t="s">
        <v>425</v>
      </c>
      <c r="Y267" s="8" t="s">
        <v>157</v>
      </c>
      <c r="Z267" s="8" t="s">
        <v>426</v>
      </c>
      <c r="AA267" s="8"/>
    </row>
    <row r="268" spans="1:27" x14ac:dyDescent="0.55000000000000004">
      <c r="A268" s="8"/>
      <c r="B268" s="8" t="s">
        <v>427</v>
      </c>
      <c r="C268" s="8" t="s">
        <v>428</v>
      </c>
      <c r="D268" s="8">
        <v>2013</v>
      </c>
      <c r="E268" s="11" t="s">
        <v>4908</v>
      </c>
      <c r="F268" s="8" t="s">
        <v>265</v>
      </c>
      <c r="G268" s="8" t="s">
        <v>432</v>
      </c>
      <c r="H268" s="8"/>
      <c r="I268" s="8" t="s">
        <v>429</v>
      </c>
      <c r="J268" s="8"/>
      <c r="K268" s="8"/>
      <c r="L268" s="8">
        <v>6721523</v>
      </c>
      <c r="M268" s="8">
        <v>1371</v>
      </c>
      <c r="N268" s="8">
        <v>1382</v>
      </c>
      <c r="O268" s="8">
        <v>12</v>
      </c>
      <c r="P268" s="8">
        <v>10</v>
      </c>
      <c r="Q268" s="8" t="s">
        <v>430</v>
      </c>
      <c r="R268" s="43" t="s">
        <v>431</v>
      </c>
      <c r="S268" s="8"/>
      <c r="T268" s="8" t="s">
        <v>432</v>
      </c>
      <c r="U268" s="8" t="s">
        <v>157</v>
      </c>
      <c r="V268" s="8" t="s">
        <v>158</v>
      </c>
      <c r="W268" s="8" t="s">
        <v>433</v>
      </c>
      <c r="X268" s="8" t="s">
        <v>434</v>
      </c>
      <c r="Y268" s="8" t="s">
        <v>157</v>
      </c>
      <c r="Z268" s="8" t="s">
        <v>435</v>
      </c>
    </row>
    <row r="269" spans="1:27" x14ac:dyDescent="0.55000000000000004">
      <c r="A269" s="8" t="s">
        <v>3978</v>
      </c>
      <c r="B269" s="8" t="s">
        <v>256</v>
      </c>
      <c r="C269" s="8" t="s">
        <v>445</v>
      </c>
      <c r="D269" s="8">
        <v>2013</v>
      </c>
      <c r="E269" s="11" t="s">
        <v>4908</v>
      </c>
      <c r="F269" s="8" t="s">
        <v>446</v>
      </c>
      <c r="G269" s="8" t="s">
        <v>450</v>
      </c>
      <c r="H269" s="8"/>
      <c r="I269" s="8" t="s">
        <v>447</v>
      </c>
      <c r="J269" s="8"/>
      <c r="K269" s="8"/>
      <c r="L269" s="8">
        <v>6571713</v>
      </c>
      <c r="M269" s="8">
        <v>227</v>
      </c>
      <c r="N269" s="8">
        <v>236</v>
      </c>
      <c r="O269" s="8">
        <v>10</v>
      </c>
      <c r="P269" s="8">
        <v>2</v>
      </c>
      <c r="Q269" s="8" t="s">
        <v>448</v>
      </c>
      <c r="R269" s="42" t="s">
        <v>449</v>
      </c>
      <c r="S269" s="8"/>
      <c r="T269" s="8" t="s">
        <v>450</v>
      </c>
      <c r="U269" s="8" t="s">
        <v>157</v>
      </c>
      <c r="V269" s="8" t="s">
        <v>158</v>
      </c>
      <c r="W269" s="8" t="s">
        <v>451</v>
      </c>
      <c r="X269" s="8" t="s">
        <v>452</v>
      </c>
      <c r="Y269" s="8" t="s">
        <v>157</v>
      </c>
      <c r="Z269" s="8" t="s">
        <v>453</v>
      </c>
    </row>
    <row r="270" spans="1:27" x14ac:dyDescent="0.55000000000000004">
      <c r="A270" s="8"/>
      <c r="B270" s="8" t="s">
        <v>616</v>
      </c>
      <c r="C270" s="8" t="s">
        <v>617</v>
      </c>
      <c r="D270" s="8">
        <v>2013</v>
      </c>
      <c r="E270" s="11" t="s">
        <v>4908</v>
      </c>
      <c r="F270" s="8" t="s">
        <v>265</v>
      </c>
      <c r="G270" s="8" t="s">
        <v>432</v>
      </c>
      <c r="H270" s="8"/>
      <c r="I270" s="8" t="s">
        <v>429</v>
      </c>
      <c r="J270" s="8"/>
      <c r="K270" s="8"/>
      <c r="L270" s="8">
        <v>6721595</v>
      </c>
      <c r="M270" s="8">
        <v>2180</v>
      </c>
      <c r="N270" s="8">
        <v>2191</v>
      </c>
      <c r="O270" s="8">
        <v>12</v>
      </c>
      <c r="P270" s="8">
        <v>3</v>
      </c>
      <c r="Q270" s="8" t="s">
        <v>618</v>
      </c>
      <c r="R270" s="43" t="s">
        <v>619</v>
      </c>
      <c r="S270" s="8"/>
      <c r="T270" s="8" t="s">
        <v>432</v>
      </c>
      <c r="U270" s="8" t="s">
        <v>157</v>
      </c>
      <c r="V270" s="8" t="s">
        <v>158</v>
      </c>
      <c r="W270" s="8" t="s">
        <v>620</v>
      </c>
      <c r="X270" s="8" t="s">
        <v>621</v>
      </c>
      <c r="Y270" s="8" t="s">
        <v>157</v>
      </c>
      <c r="Z270" s="8" t="s">
        <v>622</v>
      </c>
    </row>
    <row r="271" spans="1:27" x14ac:dyDescent="0.55000000000000004">
      <c r="A271" s="8" t="s">
        <v>3989</v>
      </c>
      <c r="B271" s="8" t="s">
        <v>4251</v>
      </c>
      <c r="C271" s="8" t="s">
        <v>632</v>
      </c>
      <c r="D271" s="8">
        <v>2013</v>
      </c>
      <c r="E271" s="11" t="s">
        <v>4908</v>
      </c>
      <c r="F271" s="8" t="s">
        <v>633</v>
      </c>
      <c r="G271" s="8" t="s">
        <v>634</v>
      </c>
      <c r="H271" s="8"/>
      <c r="I271" s="8" t="s">
        <v>634</v>
      </c>
      <c r="J271" s="8"/>
      <c r="K271" s="8"/>
      <c r="L271" s="8">
        <v>6595461</v>
      </c>
      <c r="M271" s="8"/>
      <c r="N271" s="8"/>
      <c r="O271" s="8">
        <v>6</v>
      </c>
      <c r="P271" s="8">
        <v>1</v>
      </c>
      <c r="Q271" s="8" t="s">
        <v>635</v>
      </c>
      <c r="R271" s="8" t="s">
        <v>636</v>
      </c>
      <c r="S271" s="8"/>
      <c r="T271" s="8" t="s">
        <v>634</v>
      </c>
      <c r="U271" s="8" t="s">
        <v>157</v>
      </c>
      <c r="V271" s="8" t="s">
        <v>158</v>
      </c>
      <c r="W271" s="8" t="s">
        <v>637</v>
      </c>
      <c r="X271" s="8" t="s">
        <v>638</v>
      </c>
      <c r="Y271" s="8" t="s">
        <v>157</v>
      </c>
      <c r="Z271" s="8" t="s">
        <v>639</v>
      </c>
    </row>
    <row r="272" spans="1:27" x14ac:dyDescent="0.55000000000000004">
      <c r="A272" s="8" t="s">
        <v>3997</v>
      </c>
      <c r="B272" s="8" t="s">
        <v>705</v>
      </c>
      <c r="C272" s="8" t="s">
        <v>706</v>
      </c>
      <c r="D272" s="8">
        <v>2013</v>
      </c>
      <c r="E272" s="11" t="s">
        <v>4908</v>
      </c>
      <c r="F272" s="8" t="s">
        <v>336</v>
      </c>
      <c r="G272" s="8" t="s">
        <v>709</v>
      </c>
      <c r="H272" s="8"/>
      <c r="I272" s="8" t="s">
        <v>707</v>
      </c>
      <c r="J272" s="8">
        <v>2</v>
      </c>
      <c r="K272" s="8"/>
      <c r="L272" s="8"/>
      <c r="M272" s="8">
        <v>70</v>
      </c>
      <c r="N272" s="8">
        <v>81</v>
      </c>
      <c r="O272" s="8">
        <v>12</v>
      </c>
      <c r="P272" s="8">
        <v>5</v>
      </c>
      <c r="Q272" s="8"/>
      <c r="R272" s="42" t="s">
        <v>708</v>
      </c>
      <c r="S272" s="8"/>
      <c r="T272" s="8" t="s">
        <v>709</v>
      </c>
      <c r="U272" s="8" t="s">
        <v>157</v>
      </c>
      <c r="V272" s="8" t="s">
        <v>158</v>
      </c>
      <c r="W272" s="8" t="s">
        <v>710</v>
      </c>
      <c r="X272" s="8" t="s">
        <v>711</v>
      </c>
      <c r="Y272" s="8" t="s">
        <v>157</v>
      </c>
      <c r="Z272" s="8" t="s">
        <v>712</v>
      </c>
    </row>
    <row r="273" spans="1:27" x14ac:dyDescent="0.55000000000000004">
      <c r="A273" s="8"/>
      <c r="B273" s="8" t="s">
        <v>728</v>
      </c>
      <c r="C273" s="8" t="s">
        <v>729</v>
      </c>
      <c r="D273" s="8">
        <v>2013</v>
      </c>
      <c r="E273" s="11" t="s">
        <v>4908</v>
      </c>
      <c r="F273" s="8" t="s">
        <v>730</v>
      </c>
      <c r="G273" s="8" t="s">
        <v>731</v>
      </c>
      <c r="H273" s="8"/>
      <c r="I273" s="8" t="s">
        <v>731</v>
      </c>
      <c r="J273" s="8"/>
      <c r="K273" s="8"/>
      <c r="L273" s="8">
        <v>6669909</v>
      </c>
      <c r="M273" s="8">
        <v>217</v>
      </c>
      <c r="N273" s="8">
        <v>222</v>
      </c>
      <c r="O273" s="8">
        <v>6</v>
      </c>
      <c r="P273" s="8">
        <v>15</v>
      </c>
      <c r="Q273" s="8" t="s">
        <v>732</v>
      </c>
      <c r="R273" s="8" t="s">
        <v>733</v>
      </c>
      <c r="S273" s="8"/>
      <c r="T273" s="8" t="s">
        <v>731</v>
      </c>
      <c r="U273" s="8" t="s">
        <v>157</v>
      </c>
      <c r="V273" s="8" t="s">
        <v>158</v>
      </c>
      <c r="W273" s="8" t="s">
        <v>734</v>
      </c>
      <c r="X273" s="8" t="s">
        <v>735</v>
      </c>
      <c r="Y273" s="8" t="s">
        <v>157</v>
      </c>
      <c r="Z273" s="8" t="s">
        <v>736</v>
      </c>
    </row>
    <row r="274" spans="1:27" x14ac:dyDescent="0.55000000000000004">
      <c r="A274" s="8"/>
      <c r="B274" s="8" t="s">
        <v>782</v>
      </c>
      <c r="C274" s="8" t="s">
        <v>783</v>
      </c>
      <c r="D274" s="8">
        <v>2013</v>
      </c>
      <c r="E274" s="11" t="s">
        <v>4908</v>
      </c>
      <c r="F274" s="8" t="s">
        <v>419</v>
      </c>
      <c r="G274" s="8" t="s">
        <v>423</v>
      </c>
      <c r="H274" s="8"/>
      <c r="I274" s="8" t="s">
        <v>420</v>
      </c>
      <c r="J274" s="8"/>
      <c r="K274" s="8"/>
      <c r="L274" s="8">
        <v>6647945</v>
      </c>
      <c r="M274" s="8"/>
      <c r="N274" s="8"/>
      <c r="O274" s="8">
        <v>8</v>
      </c>
      <c r="P274" s="8">
        <v>5</v>
      </c>
      <c r="Q274" s="8" t="s">
        <v>784</v>
      </c>
      <c r="R274" s="42" t="s">
        <v>785</v>
      </c>
      <c r="S274" s="8"/>
      <c r="T274" s="8" t="s">
        <v>423</v>
      </c>
      <c r="U274" s="8" t="s">
        <v>157</v>
      </c>
      <c r="V274" s="8" t="s">
        <v>158</v>
      </c>
      <c r="W274" s="8" t="s">
        <v>786</v>
      </c>
      <c r="X274" s="8" t="s">
        <v>787</v>
      </c>
      <c r="Y274" s="8" t="s">
        <v>157</v>
      </c>
      <c r="Z274" s="8" t="s">
        <v>788</v>
      </c>
    </row>
    <row r="275" spans="1:27" x14ac:dyDescent="0.55000000000000004">
      <c r="A275" s="8"/>
      <c r="B275" s="8" t="s">
        <v>798</v>
      </c>
      <c r="C275" s="8" t="s">
        <v>799</v>
      </c>
      <c r="D275" s="8">
        <v>2013</v>
      </c>
      <c r="E275" s="8" t="s">
        <v>493</v>
      </c>
      <c r="F275" s="8" t="s">
        <v>800</v>
      </c>
      <c r="G275" s="8"/>
      <c r="H275" s="8"/>
      <c r="I275" s="8" t="s">
        <v>800</v>
      </c>
      <c r="J275" s="8"/>
      <c r="K275" s="8"/>
      <c r="L275" s="8"/>
      <c r="M275" s="8">
        <v>305</v>
      </c>
      <c r="N275" s="8">
        <v>332</v>
      </c>
      <c r="O275" s="8">
        <v>28</v>
      </c>
      <c r="P275" s="8">
        <v>1</v>
      </c>
      <c r="Q275" s="8" t="s">
        <v>801</v>
      </c>
      <c r="R275" s="42" t="s">
        <v>802</v>
      </c>
      <c r="S275" s="8" t="s">
        <v>803</v>
      </c>
      <c r="T275" s="8"/>
      <c r="U275" s="8" t="s">
        <v>157</v>
      </c>
      <c r="V275" s="8" t="s">
        <v>493</v>
      </c>
      <c r="W275" s="8" t="s">
        <v>804</v>
      </c>
      <c r="X275" s="8" t="s">
        <v>805</v>
      </c>
      <c r="Y275" s="8" t="s">
        <v>157</v>
      </c>
      <c r="Z275" s="8" t="s">
        <v>806</v>
      </c>
      <c r="AA275" s="8"/>
    </row>
    <row r="276" spans="1:27" x14ac:dyDescent="0.55000000000000004">
      <c r="A276" s="8"/>
      <c r="B276" s="8" t="s">
        <v>834</v>
      </c>
      <c r="C276" s="8" t="s">
        <v>835</v>
      </c>
      <c r="D276" s="8">
        <v>2013</v>
      </c>
      <c r="E276" s="11" t="s">
        <v>4908</v>
      </c>
      <c r="F276" s="8" t="s">
        <v>545</v>
      </c>
      <c r="G276" s="8" t="s">
        <v>838</v>
      </c>
      <c r="H276" s="8"/>
      <c r="I276" s="8" t="s">
        <v>163</v>
      </c>
      <c r="J276" s="8"/>
      <c r="K276" s="8"/>
      <c r="L276" s="8">
        <v>6654030</v>
      </c>
      <c r="M276" s="8">
        <v>1113</v>
      </c>
      <c r="N276" s="8">
        <v>1118</v>
      </c>
      <c r="O276" s="8">
        <v>6</v>
      </c>
      <c r="P276" s="8">
        <v>36</v>
      </c>
      <c r="Q276" s="8" t="s">
        <v>836</v>
      </c>
      <c r="R276" s="42" t="s">
        <v>837</v>
      </c>
      <c r="S276" s="8"/>
      <c r="T276" s="8" t="s">
        <v>838</v>
      </c>
      <c r="U276" s="8" t="s">
        <v>157</v>
      </c>
      <c r="V276" s="8" t="s">
        <v>158</v>
      </c>
      <c r="W276" s="8" t="s">
        <v>839</v>
      </c>
      <c r="X276" s="8" t="s">
        <v>840</v>
      </c>
      <c r="Y276" s="8" t="s">
        <v>157</v>
      </c>
      <c r="Z276" s="8" t="s">
        <v>841</v>
      </c>
      <c r="AA276" s="8"/>
    </row>
    <row r="277" spans="1:27" x14ac:dyDescent="0.55000000000000004">
      <c r="A277" s="8" t="s">
        <v>4007</v>
      </c>
      <c r="B277" s="8" t="s">
        <v>868</v>
      </c>
      <c r="C277" s="8" t="s">
        <v>869</v>
      </c>
      <c r="D277" s="8">
        <v>2013</v>
      </c>
      <c r="E277" s="11" t="s">
        <v>4908</v>
      </c>
      <c r="F277" s="8" t="s">
        <v>2152</v>
      </c>
      <c r="G277" s="8" t="s">
        <v>873</v>
      </c>
      <c r="H277" s="8"/>
      <c r="I277" s="8" t="s">
        <v>870</v>
      </c>
      <c r="J277" s="8"/>
      <c r="K277" s="8"/>
      <c r="L277" s="8">
        <v>6577734</v>
      </c>
      <c r="M277" s="8"/>
      <c r="N277" s="8"/>
      <c r="O277" s="8">
        <v>2</v>
      </c>
      <c r="P277" s="8">
        <v>2</v>
      </c>
      <c r="Q277" s="8" t="s">
        <v>871</v>
      </c>
      <c r="R277" s="43" t="s">
        <v>872</v>
      </c>
      <c r="S277" s="8"/>
      <c r="T277" s="8" t="s">
        <v>873</v>
      </c>
      <c r="U277" s="8" t="s">
        <v>157</v>
      </c>
      <c r="V277" s="8" t="s">
        <v>158</v>
      </c>
      <c r="W277" s="8" t="s">
        <v>874</v>
      </c>
      <c r="X277" s="8" t="s">
        <v>875</v>
      </c>
      <c r="Y277" s="8" t="s">
        <v>157</v>
      </c>
      <c r="Z277" s="8" t="s">
        <v>876</v>
      </c>
    </row>
    <row r="278" spans="1:27" x14ac:dyDescent="0.55000000000000004">
      <c r="A278" s="8" t="s">
        <v>4008</v>
      </c>
      <c r="B278" s="8" t="s">
        <v>4255</v>
      </c>
      <c r="C278" s="8" t="s">
        <v>899</v>
      </c>
      <c r="D278" s="8">
        <v>2013</v>
      </c>
      <c r="E278" s="11" t="s">
        <v>4908</v>
      </c>
      <c r="F278" s="8" t="s">
        <v>336</v>
      </c>
      <c r="G278" s="8" t="s">
        <v>709</v>
      </c>
      <c r="H278" s="8"/>
      <c r="I278" s="8" t="s">
        <v>707</v>
      </c>
      <c r="J278" s="8">
        <v>2</v>
      </c>
      <c r="K278" s="8"/>
      <c r="L278" s="8"/>
      <c r="M278" s="8">
        <v>94</v>
      </c>
      <c r="N278" s="8">
        <v>101</v>
      </c>
      <c r="O278" s="8">
        <v>8</v>
      </c>
      <c r="P278" s="8">
        <v>3</v>
      </c>
      <c r="Q278" s="8"/>
      <c r="R278" s="42" t="s">
        <v>900</v>
      </c>
      <c r="S278" s="8"/>
      <c r="T278" s="8" t="s">
        <v>709</v>
      </c>
      <c r="U278" s="8" t="s">
        <v>157</v>
      </c>
      <c r="V278" s="8" t="s">
        <v>158</v>
      </c>
      <c r="W278" s="8" t="s">
        <v>901</v>
      </c>
      <c r="X278" s="8" t="s">
        <v>902</v>
      </c>
      <c r="Y278" s="8" t="s">
        <v>157</v>
      </c>
      <c r="Z278" s="8" t="s">
        <v>903</v>
      </c>
    </row>
    <row r="279" spans="1:27" x14ac:dyDescent="0.55000000000000004">
      <c r="A279" s="8" t="s">
        <v>4009</v>
      </c>
      <c r="B279" s="8" t="s">
        <v>904</v>
      </c>
      <c r="C279" s="8" t="s">
        <v>905</v>
      </c>
      <c r="D279" s="8">
        <v>2013</v>
      </c>
      <c r="E279" s="11" t="s">
        <v>4908</v>
      </c>
      <c r="F279" s="8" t="s">
        <v>1694</v>
      </c>
      <c r="G279" s="8" t="s">
        <v>910</v>
      </c>
      <c r="H279" s="8" t="s">
        <v>3818</v>
      </c>
      <c r="I279" s="8" t="s">
        <v>239</v>
      </c>
      <c r="J279" s="8" t="s">
        <v>906</v>
      </c>
      <c r="K279" s="8" t="s">
        <v>907</v>
      </c>
      <c r="L279" s="8"/>
      <c r="M279" s="8">
        <v>70</v>
      </c>
      <c r="N279" s="8">
        <v>81</v>
      </c>
      <c r="O279" s="8">
        <v>12</v>
      </c>
      <c r="P279" s="8">
        <v>4</v>
      </c>
      <c r="Q279" s="8" t="s">
        <v>908</v>
      </c>
      <c r="R279" s="42" t="s">
        <v>909</v>
      </c>
      <c r="S279" s="8"/>
      <c r="T279" s="8" t="s">
        <v>910</v>
      </c>
      <c r="U279" s="8" t="s">
        <v>157</v>
      </c>
      <c r="V279" s="8" t="s">
        <v>158</v>
      </c>
      <c r="W279" s="8" t="s">
        <v>911</v>
      </c>
      <c r="X279" s="8" t="s">
        <v>912</v>
      </c>
      <c r="Y279" s="8" t="s">
        <v>157</v>
      </c>
      <c r="Z279" s="8" t="s">
        <v>913</v>
      </c>
    </row>
    <row r="280" spans="1:27" x14ac:dyDescent="0.55000000000000004">
      <c r="A280" s="8" t="s">
        <v>4011</v>
      </c>
      <c r="B280" s="8" t="s">
        <v>928</v>
      </c>
      <c r="C280" s="8" t="s">
        <v>929</v>
      </c>
      <c r="D280" s="8">
        <v>2013</v>
      </c>
      <c r="E280" s="11" t="s">
        <v>4908</v>
      </c>
      <c r="F280" s="8" t="s">
        <v>3811</v>
      </c>
      <c r="G280" s="8" t="s">
        <v>933</v>
      </c>
      <c r="H280" s="8" t="s">
        <v>3821</v>
      </c>
      <c r="I280" s="8" t="s">
        <v>239</v>
      </c>
      <c r="J280" s="8" t="s">
        <v>930</v>
      </c>
      <c r="K280" s="8"/>
      <c r="L280" s="8"/>
      <c r="M280" s="8">
        <v>134</v>
      </c>
      <c r="N280" s="8">
        <v>151</v>
      </c>
      <c r="O280" s="8">
        <v>18</v>
      </c>
      <c r="P280" s="8"/>
      <c r="Q280" s="8" t="s">
        <v>931</v>
      </c>
      <c r="R280" s="42" t="s">
        <v>932</v>
      </c>
      <c r="S280" s="8"/>
      <c r="T280" s="8" t="s">
        <v>933</v>
      </c>
      <c r="U280" s="8" t="s">
        <v>157</v>
      </c>
      <c r="V280" s="8" t="s">
        <v>158</v>
      </c>
      <c r="W280" s="8" t="s">
        <v>934</v>
      </c>
      <c r="X280" s="8" t="s">
        <v>935</v>
      </c>
      <c r="Y280" s="8" t="s">
        <v>157</v>
      </c>
      <c r="Z280" s="8" t="s">
        <v>936</v>
      </c>
    </row>
    <row r="281" spans="1:27" x14ac:dyDescent="0.55000000000000004">
      <c r="A281" s="8" t="s">
        <v>4015</v>
      </c>
      <c r="B281" s="8" t="s">
        <v>997</v>
      </c>
      <c r="C281" s="8" t="s">
        <v>998</v>
      </c>
      <c r="D281" s="8">
        <v>2013</v>
      </c>
      <c r="E281" s="11" t="s">
        <v>4908</v>
      </c>
      <c r="F281" s="8" t="s">
        <v>3826</v>
      </c>
      <c r="G281" s="8"/>
      <c r="H281" s="8" t="s">
        <v>3827</v>
      </c>
      <c r="I281" s="8" t="s">
        <v>999</v>
      </c>
      <c r="J281" s="8">
        <v>295</v>
      </c>
      <c r="K281" s="8"/>
      <c r="L281" s="8"/>
      <c r="M281" s="8">
        <v>31</v>
      </c>
      <c r="N281" s="8">
        <v>47</v>
      </c>
      <c r="O281" s="8">
        <v>17</v>
      </c>
      <c r="P281" s="8">
        <v>5</v>
      </c>
      <c r="Q281" s="8" t="s">
        <v>1000</v>
      </c>
      <c r="R281" s="42" t="s">
        <v>1001</v>
      </c>
      <c r="S281" s="8"/>
      <c r="T281" s="8"/>
      <c r="U281" s="8" t="s">
        <v>157</v>
      </c>
      <c r="V281" s="8" t="s">
        <v>158</v>
      </c>
      <c r="W281" s="8" t="s">
        <v>1002</v>
      </c>
      <c r="X281" s="8" t="s">
        <v>1003</v>
      </c>
      <c r="Y281" s="8" t="s">
        <v>157</v>
      </c>
      <c r="Z281" s="8" t="s">
        <v>1004</v>
      </c>
    </row>
    <row r="282" spans="1:27" x14ac:dyDescent="0.55000000000000004">
      <c r="A282" s="8" t="s">
        <v>4018</v>
      </c>
      <c r="B282" s="8" t="s">
        <v>1052</v>
      </c>
      <c r="C282" s="8" t="s">
        <v>1053</v>
      </c>
      <c r="D282" s="8">
        <v>2013</v>
      </c>
      <c r="E282" s="11" t="s">
        <v>4908</v>
      </c>
      <c r="F282" s="8" t="s">
        <v>3829</v>
      </c>
      <c r="G282" s="8" t="s">
        <v>1058</v>
      </c>
      <c r="H282" s="8"/>
      <c r="I282" s="8" t="s">
        <v>1054</v>
      </c>
      <c r="J282" s="8" t="s">
        <v>1055</v>
      </c>
      <c r="K282" s="8"/>
      <c r="L282" s="8"/>
      <c r="M282" s="8">
        <v>1154</v>
      </c>
      <c r="N282" s="8">
        <v>1159</v>
      </c>
      <c r="O282" s="8">
        <v>7</v>
      </c>
      <c r="P282" s="8"/>
      <c r="Q282" s="8" t="s">
        <v>1056</v>
      </c>
      <c r="R282" s="8" t="s">
        <v>1057</v>
      </c>
      <c r="S282" s="8"/>
      <c r="T282" s="8" t="s">
        <v>1058</v>
      </c>
      <c r="U282" s="8" t="s">
        <v>157</v>
      </c>
      <c r="V282" s="8" t="s">
        <v>158</v>
      </c>
      <c r="W282" s="8" t="s">
        <v>1059</v>
      </c>
      <c r="X282" s="8" t="s">
        <v>1060</v>
      </c>
      <c r="Y282" s="8" t="s">
        <v>157</v>
      </c>
      <c r="Z282" s="8" t="s">
        <v>1061</v>
      </c>
    </row>
    <row r="283" spans="1:27" x14ac:dyDescent="0.55000000000000004">
      <c r="A283" s="8" t="s">
        <v>4024</v>
      </c>
      <c r="B283" s="8" t="s">
        <v>1155</v>
      </c>
      <c r="C283" s="8" t="s">
        <v>1156</v>
      </c>
      <c r="D283" s="8">
        <v>2013</v>
      </c>
      <c r="E283" s="11" t="s">
        <v>4908</v>
      </c>
      <c r="F283" s="8" t="s">
        <v>3833</v>
      </c>
      <c r="G283" s="8" t="s">
        <v>1160</v>
      </c>
      <c r="H283" s="8" t="s">
        <v>3834</v>
      </c>
      <c r="I283" s="8" t="s">
        <v>1157</v>
      </c>
      <c r="J283" s="8">
        <v>1</v>
      </c>
      <c r="K283" s="8"/>
      <c r="L283" s="8"/>
      <c r="M283" s="8">
        <v>90</v>
      </c>
      <c r="N283" s="8">
        <v>95</v>
      </c>
      <c r="O283" s="8">
        <v>6</v>
      </c>
      <c r="P283" s="8">
        <v>2</v>
      </c>
      <c r="Q283" s="8"/>
      <c r="R283" s="43" t="s">
        <v>1158</v>
      </c>
      <c r="S283" s="8" t="s">
        <v>1159</v>
      </c>
      <c r="T283" s="8" t="s">
        <v>1160</v>
      </c>
      <c r="U283" s="8" t="s">
        <v>157</v>
      </c>
      <c r="V283" s="8" t="s">
        <v>158</v>
      </c>
      <c r="W283" s="8" t="s">
        <v>1161</v>
      </c>
      <c r="X283" s="8" t="s">
        <v>1162</v>
      </c>
      <c r="Y283" s="8" t="s">
        <v>157</v>
      </c>
      <c r="Z283" s="8" t="s">
        <v>1163</v>
      </c>
    </row>
    <row r="284" spans="1:27" x14ac:dyDescent="0.55000000000000004">
      <c r="A284" s="8" t="s">
        <v>4029</v>
      </c>
      <c r="B284" s="8" t="s">
        <v>687</v>
      </c>
      <c r="C284" s="8" t="s">
        <v>1204</v>
      </c>
      <c r="D284" s="8">
        <v>2013</v>
      </c>
      <c r="E284" s="11" t="s">
        <v>4908</v>
      </c>
      <c r="F284" s="8" t="s">
        <v>625</v>
      </c>
      <c r="G284" s="8" t="s">
        <v>1207</v>
      </c>
      <c r="H284" s="8" t="s">
        <v>3843</v>
      </c>
      <c r="I284" s="8" t="s">
        <v>1205</v>
      </c>
      <c r="J284" s="8"/>
      <c r="K284" s="8"/>
      <c r="L284" s="8"/>
      <c r="M284" s="8">
        <v>198</v>
      </c>
      <c r="N284" s="8">
        <v>201</v>
      </c>
      <c r="O284" s="8">
        <v>4</v>
      </c>
      <c r="P284" s="8">
        <v>3</v>
      </c>
      <c r="Q284" s="44"/>
      <c r="R284" s="42" t="s">
        <v>1206</v>
      </c>
      <c r="S284" s="8"/>
      <c r="T284" s="8" t="s">
        <v>1207</v>
      </c>
      <c r="U284" s="8" t="s">
        <v>157</v>
      </c>
      <c r="V284" s="8" t="s">
        <v>158</v>
      </c>
      <c r="W284" s="8" t="s">
        <v>1208</v>
      </c>
      <c r="X284" s="8" t="s">
        <v>1209</v>
      </c>
      <c r="Y284" s="8" t="s">
        <v>157</v>
      </c>
      <c r="Z284" s="8" t="s">
        <v>1210</v>
      </c>
    </row>
    <row r="285" spans="1:27" x14ac:dyDescent="0.55000000000000004">
      <c r="A285" s="8" t="s">
        <v>4032</v>
      </c>
      <c r="B285" s="8" t="s">
        <v>1236</v>
      </c>
      <c r="C285" s="8" t="s">
        <v>1237</v>
      </c>
      <c r="D285" s="8">
        <v>2013</v>
      </c>
      <c r="E285" s="11" t="s">
        <v>4908</v>
      </c>
      <c r="F285" s="8" t="s">
        <v>1238</v>
      </c>
      <c r="G285" s="8" t="s">
        <v>1239</v>
      </c>
      <c r="H285" s="8"/>
      <c r="I285" s="8" t="s">
        <v>1239</v>
      </c>
      <c r="J285" s="8"/>
      <c r="K285" s="8"/>
      <c r="L285" s="8">
        <v>6698904</v>
      </c>
      <c r="M285" s="8">
        <v>51</v>
      </c>
      <c r="N285" s="8">
        <v>60</v>
      </c>
      <c r="O285" s="8">
        <v>10</v>
      </c>
      <c r="P285" s="8">
        <v>2</v>
      </c>
      <c r="Q285" s="8" t="s">
        <v>1240</v>
      </c>
      <c r="R285" s="8" t="s">
        <v>1241</v>
      </c>
      <c r="S285" s="8"/>
      <c r="T285" s="8" t="s">
        <v>1239</v>
      </c>
      <c r="U285" s="8" t="s">
        <v>157</v>
      </c>
      <c r="V285" s="8" t="s">
        <v>158</v>
      </c>
      <c r="W285" s="8" t="s">
        <v>1242</v>
      </c>
      <c r="X285" s="8" t="s">
        <v>1243</v>
      </c>
      <c r="Y285" s="8" t="s">
        <v>157</v>
      </c>
      <c r="Z285" s="8" t="s">
        <v>1244</v>
      </c>
    </row>
    <row r="286" spans="1:27" x14ac:dyDescent="0.55000000000000004">
      <c r="A286" s="8" t="s">
        <v>4037</v>
      </c>
      <c r="B286" s="8" t="s">
        <v>1328</v>
      </c>
      <c r="C286" s="8" t="s">
        <v>1329</v>
      </c>
      <c r="D286" s="8">
        <v>2013</v>
      </c>
      <c r="E286" s="11" t="s">
        <v>4908</v>
      </c>
      <c r="F286" s="8" t="s">
        <v>1330</v>
      </c>
      <c r="G286" s="8" t="s">
        <v>1334</v>
      </c>
      <c r="H286" s="8"/>
      <c r="I286" s="8" t="s">
        <v>1331</v>
      </c>
      <c r="J286" s="8"/>
      <c r="K286" s="8"/>
      <c r="L286" s="8">
        <v>6749909</v>
      </c>
      <c r="M286" s="8">
        <v>1058</v>
      </c>
      <c r="N286" s="8">
        <v>1062</v>
      </c>
      <c r="O286" s="8">
        <v>5</v>
      </c>
      <c r="P286" s="8">
        <v>1</v>
      </c>
      <c r="Q286" s="8" t="s">
        <v>1332</v>
      </c>
      <c r="R286" s="43" t="s">
        <v>1333</v>
      </c>
      <c r="S286" s="8" t="s">
        <v>167</v>
      </c>
      <c r="T286" s="8" t="s">
        <v>1334</v>
      </c>
      <c r="U286" s="8" t="s">
        <v>157</v>
      </c>
      <c r="V286" s="8" t="s">
        <v>158</v>
      </c>
      <c r="W286" s="8" t="s">
        <v>1335</v>
      </c>
      <c r="X286" s="8" t="s">
        <v>1336</v>
      </c>
      <c r="Y286" s="8" t="s">
        <v>157</v>
      </c>
      <c r="Z286" s="8" t="s">
        <v>1337</v>
      </c>
    </row>
    <row r="287" spans="1:27" x14ac:dyDescent="0.55000000000000004">
      <c r="A287" s="8"/>
      <c r="B287" s="8" t="s">
        <v>1413</v>
      </c>
      <c r="C287" s="8" t="s">
        <v>1414</v>
      </c>
      <c r="D287" s="8">
        <v>2013</v>
      </c>
      <c r="E287" s="8" t="s">
        <v>493</v>
      </c>
      <c r="F287" s="8" t="s">
        <v>800</v>
      </c>
      <c r="G287" s="8"/>
      <c r="H287" s="8"/>
      <c r="I287" s="8" t="s">
        <v>800</v>
      </c>
      <c r="J287" s="8"/>
      <c r="K287" s="8"/>
      <c r="L287" s="8"/>
      <c r="M287" s="8">
        <v>267</v>
      </c>
      <c r="N287" s="8">
        <v>304</v>
      </c>
      <c r="O287" s="8">
        <v>38</v>
      </c>
      <c r="P287" s="8"/>
      <c r="Q287" s="8" t="s">
        <v>1415</v>
      </c>
      <c r="R287" s="42" t="s">
        <v>1416</v>
      </c>
      <c r="S287" s="8" t="s">
        <v>803</v>
      </c>
      <c r="T287" s="8"/>
      <c r="U287" s="8" t="s">
        <v>157</v>
      </c>
      <c r="V287" s="8" t="s">
        <v>493</v>
      </c>
      <c r="W287" s="8" t="s">
        <v>1417</v>
      </c>
      <c r="X287" s="8" t="s">
        <v>1418</v>
      </c>
      <c r="Y287" s="8" t="s">
        <v>157</v>
      </c>
      <c r="Z287" s="8" t="s">
        <v>1419</v>
      </c>
    </row>
    <row r="288" spans="1:27" x14ac:dyDescent="0.55000000000000004">
      <c r="A288" s="8" t="s">
        <v>4045</v>
      </c>
      <c r="B288" s="8" t="s">
        <v>1429</v>
      </c>
      <c r="C288" s="8" t="s">
        <v>1430</v>
      </c>
      <c r="D288" s="8">
        <v>2013</v>
      </c>
      <c r="E288" s="11" t="s">
        <v>4908</v>
      </c>
      <c r="F288" s="8" t="s">
        <v>327</v>
      </c>
      <c r="G288" s="8" t="s">
        <v>1433</v>
      </c>
      <c r="H288" s="8"/>
      <c r="I288" s="8" t="s">
        <v>1431</v>
      </c>
      <c r="J288" s="8"/>
      <c r="K288" s="8"/>
      <c r="L288" s="8"/>
      <c r="M288" s="8">
        <v>147</v>
      </c>
      <c r="N288" s="8">
        <v>154</v>
      </c>
      <c r="O288" s="8">
        <v>8</v>
      </c>
      <c r="P288" s="8">
        <v>3</v>
      </c>
      <c r="Q288" s="8"/>
      <c r="R288" s="42" t="s">
        <v>1432</v>
      </c>
      <c r="S288" s="8"/>
      <c r="T288" s="8" t="s">
        <v>1433</v>
      </c>
      <c r="U288" s="8" t="s">
        <v>157</v>
      </c>
      <c r="V288" s="8" t="s">
        <v>158</v>
      </c>
      <c r="W288" s="8" t="s">
        <v>1434</v>
      </c>
      <c r="X288" s="8" t="s">
        <v>1435</v>
      </c>
      <c r="Y288" s="8" t="s">
        <v>157</v>
      </c>
      <c r="Z288" s="8" t="s">
        <v>1436</v>
      </c>
    </row>
    <row r="289" spans="1:26" x14ac:dyDescent="0.55000000000000004">
      <c r="A289" s="8"/>
      <c r="B289" s="8" t="s">
        <v>461</v>
      </c>
      <c r="C289" s="19" t="s">
        <v>3797</v>
      </c>
      <c r="D289" s="8">
        <v>2013</v>
      </c>
      <c r="E289" s="11" t="s">
        <v>4908</v>
      </c>
      <c r="F289" s="8" t="s">
        <v>403</v>
      </c>
      <c r="G289" s="8"/>
      <c r="H289" s="8"/>
      <c r="I289" s="8" t="s">
        <v>462</v>
      </c>
      <c r="J289" s="8" t="s">
        <v>463</v>
      </c>
      <c r="K289" s="8"/>
      <c r="L289" s="8"/>
      <c r="M289" s="8">
        <v>235</v>
      </c>
      <c r="N289" s="8">
        <v>244</v>
      </c>
      <c r="O289" s="8">
        <v>10</v>
      </c>
      <c r="P289" s="8"/>
      <c r="Q289" s="8"/>
      <c r="R289" s="42" t="s">
        <v>464</v>
      </c>
      <c r="S289" s="8" t="s">
        <v>465</v>
      </c>
      <c r="T289" s="8" t="s">
        <v>466</v>
      </c>
      <c r="U289" s="8" t="s">
        <v>467</v>
      </c>
      <c r="V289" s="8" t="s">
        <v>158</v>
      </c>
      <c r="W289" s="8" t="s">
        <v>468</v>
      </c>
      <c r="X289" s="8" t="s">
        <v>469</v>
      </c>
      <c r="Y289" s="8" t="s">
        <v>5980</v>
      </c>
      <c r="Z289" s="8" t="s">
        <v>4286</v>
      </c>
    </row>
    <row r="290" spans="1:26" x14ac:dyDescent="0.55000000000000004">
      <c r="A290" s="8" t="s">
        <v>1460</v>
      </c>
      <c r="B290" s="8" t="s">
        <v>4278</v>
      </c>
      <c r="C290" s="8" t="s">
        <v>1461</v>
      </c>
      <c r="D290" s="8">
        <v>2013</v>
      </c>
      <c r="E290" s="11" t="s">
        <v>4908</v>
      </c>
      <c r="F290" s="8" t="s">
        <v>852</v>
      </c>
      <c r="G290" s="8" t="s">
        <v>1464</v>
      </c>
      <c r="H290" s="8" t="s">
        <v>3816</v>
      </c>
      <c r="I290" s="8" t="s">
        <v>756</v>
      </c>
      <c r="J290" s="8">
        <v>16</v>
      </c>
      <c r="K290" s="8"/>
      <c r="L290" s="8"/>
      <c r="M290" s="8">
        <v>373</v>
      </c>
      <c r="N290" s="8">
        <v>382</v>
      </c>
      <c r="O290" s="8">
        <f>N290-M290+1</f>
        <v>10</v>
      </c>
      <c r="P290" s="8">
        <v>8</v>
      </c>
      <c r="Q290" s="8" t="s">
        <v>1462</v>
      </c>
      <c r="R290" s="8" t="s">
        <v>1463</v>
      </c>
      <c r="S290" s="8"/>
      <c r="T290" s="8" t="s">
        <v>1464</v>
      </c>
      <c r="U290" s="8" t="s">
        <v>157</v>
      </c>
      <c r="V290" s="8" t="s">
        <v>158</v>
      </c>
      <c r="W290" s="8" t="s">
        <v>1465</v>
      </c>
      <c r="X290" s="8" t="s">
        <v>1466</v>
      </c>
      <c r="Y290" s="8" t="s">
        <v>157</v>
      </c>
      <c r="Z290" s="8" t="s">
        <v>1467</v>
      </c>
    </row>
    <row r="291" spans="1:26" x14ac:dyDescent="0.55000000000000004">
      <c r="A291" s="8" t="s">
        <v>4047</v>
      </c>
      <c r="B291" s="8" t="s">
        <v>1479</v>
      </c>
      <c r="C291" s="8" t="s">
        <v>1480</v>
      </c>
      <c r="D291" s="8">
        <v>2013</v>
      </c>
      <c r="E291" s="11" t="s">
        <v>4908</v>
      </c>
      <c r="F291" s="8" t="s">
        <v>1481</v>
      </c>
      <c r="G291" s="8" t="s">
        <v>1485</v>
      </c>
      <c r="H291" s="8"/>
      <c r="I291" s="8" t="s">
        <v>1482</v>
      </c>
      <c r="J291" s="8"/>
      <c r="K291" s="8"/>
      <c r="L291" s="8">
        <v>6487167</v>
      </c>
      <c r="M291" s="8">
        <v>339</v>
      </c>
      <c r="N291" s="8">
        <v>344</v>
      </c>
      <c r="O291" s="8">
        <v>6</v>
      </c>
      <c r="P291" s="8">
        <v>2</v>
      </c>
      <c r="Q291" s="8" t="s">
        <v>1483</v>
      </c>
      <c r="R291" s="42" t="s">
        <v>1484</v>
      </c>
      <c r="S291" s="8"/>
      <c r="T291" s="8" t="s">
        <v>1485</v>
      </c>
      <c r="U291" s="8" t="s">
        <v>157</v>
      </c>
      <c r="V291" s="8" t="s">
        <v>158</v>
      </c>
      <c r="W291" s="8" t="s">
        <v>1486</v>
      </c>
      <c r="X291" s="8" t="s">
        <v>1487</v>
      </c>
      <c r="Y291" s="8" t="s">
        <v>157</v>
      </c>
      <c r="Z291" s="8" t="s">
        <v>1488</v>
      </c>
    </row>
    <row r="292" spans="1:26" x14ac:dyDescent="0.55000000000000004">
      <c r="A292" s="8" t="s">
        <v>4051</v>
      </c>
      <c r="B292" s="8" t="s">
        <v>1556</v>
      </c>
      <c r="C292" s="8" t="s">
        <v>1557</v>
      </c>
      <c r="D292" s="8">
        <v>2013</v>
      </c>
      <c r="E292" s="11" t="s">
        <v>4908</v>
      </c>
      <c r="F292" s="8" t="s">
        <v>852</v>
      </c>
      <c r="G292" s="8" t="s">
        <v>1464</v>
      </c>
      <c r="H292" s="8" t="s">
        <v>3816</v>
      </c>
      <c r="I292" s="8" t="s">
        <v>756</v>
      </c>
      <c r="J292" s="8">
        <v>16</v>
      </c>
      <c r="K292" s="8"/>
      <c r="L292" s="8"/>
      <c r="M292" s="8">
        <v>108</v>
      </c>
      <c r="N292" s="8">
        <v>117</v>
      </c>
      <c r="O292" s="8">
        <v>10</v>
      </c>
      <c r="P292" s="8">
        <v>7</v>
      </c>
      <c r="Q292" s="8" t="s">
        <v>1558</v>
      </c>
      <c r="R292" s="42" t="s">
        <v>1559</v>
      </c>
      <c r="S292" s="8"/>
      <c r="T292" s="8" t="s">
        <v>1464</v>
      </c>
      <c r="U292" s="8" t="s">
        <v>157</v>
      </c>
      <c r="V292" s="8" t="s">
        <v>158</v>
      </c>
      <c r="W292" s="8" t="s">
        <v>1560</v>
      </c>
      <c r="X292" s="8" t="s">
        <v>1561</v>
      </c>
      <c r="Y292" s="8" t="s">
        <v>157</v>
      </c>
      <c r="Z292" s="8" t="s">
        <v>1562</v>
      </c>
    </row>
    <row r="293" spans="1:26" x14ac:dyDescent="0.55000000000000004">
      <c r="A293" s="8" t="s">
        <v>4052</v>
      </c>
      <c r="B293" s="8" t="s">
        <v>1563</v>
      </c>
      <c r="C293" s="8" t="s">
        <v>1564</v>
      </c>
      <c r="D293" s="8">
        <v>2013</v>
      </c>
      <c r="E293" s="11" t="s">
        <v>4908</v>
      </c>
      <c r="F293" s="8" t="s">
        <v>852</v>
      </c>
      <c r="G293" s="8" t="s">
        <v>1464</v>
      </c>
      <c r="H293" s="8" t="s">
        <v>3816</v>
      </c>
      <c r="I293" s="8" t="s">
        <v>756</v>
      </c>
      <c r="J293" s="8">
        <v>16</v>
      </c>
      <c r="K293" s="8"/>
      <c r="L293" s="8"/>
      <c r="M293" s="8">
        <v>353</v>
      </c>
      <c r="N293" s="8">
        <v>362</v>
      </c>
      <c r="O293" s="8">
        <v>10</v>
      </c>
      <c r="P293" s="8">
        <v>11</v>
      </c>
      <c r="Q293" s="8" t="s">
        <v>1565</v>
      </c>
      <c r="R293" s="42" t="s">
        <v>1566</v>
      </c>
      <c r="S293" s="8"/>
      <c r="T293" s="8" t="s">
        <v>1464</v>
      </c>
      <c r="U293" s="8" t="s">
        <v>157</v>
      </c>
      <c r="V293" s="8" t="s">
        <v>158</v>
      </c>
      <c r="W293" s="8" t="s">
        <v>1567</v>
      </c>
      <c r="X293" s="8" t="s">
        <v>1568</v>
      </c>
      <c r="Y293" s="8" t="s">
        <v>157</v>
      </c>
      <c r="Z293" s="8" t="s">
        <v>1569</v>
      </c>
    </row>
    <row r="294" spans="1:26" x14ac:dyDescent="0.55000000000000004">
      <c r="A294" s="8" t="s">
        <v>4055</v>
      </c>
      <c r="B294" s="8" t="s">
        <v>1585</v>
      </c>
      <c r="C294" s="8" t="s">
        <v>1586</v>
      </c>
      <c r="D294" s="8">
        <v>2013</v>
      </c>
      <c r="E294" s="11" t="s">
        <v>4908</v>
      </c>
      <c r="F294" s="8" t="s">
        <v>1587</v>
      </c>
      <c r="G294" s="8" t="s">
        <v>1591</v>
      </c>
      <c r="H294" s="8"/>
      <c r="I294" s="8" t="s">
        <v>1588</v>
      </c>
      <c r="J294" s="8"/>
      <c r="K294" s="8"/>
      <c r="L294" s="8">
        <v>6614386</v>
      </c>
      <c r="M294" s="8">
        <v>680</v>
      </c>
      <c r="N294" s="8">
        <v>685</v>
      </c>
      <c r="O294" s="8">
        <v>6</v>
      </c>
      <c r="P294" s="8">
        <v>1</v>
      </c>
      <c r="Q294" s="8" t="s">
        <v>1589</v>
      </c>
      <c r="R294" s="42" t="s">
        <v>1590</v>
      </c>
      <c r="S294" s="8"/>
      <c r="T294" s="8" t="s">
        <v>1591</v>
      </c>
      <c r="U294" s="8" t="s">
        <v>157</v>
      </c>
      <c r="V294" s="8" t="s">
        <v>158</v>
      </c>
      <c r="W294" s="8" t="s">
        <v>1592</v>
      </c>
      <c r="X294" s="8" t="s">
        <v>1593</v>
      </c>
      <c r="Y294" s="8" t="s">
        <v>157</v>
      </c>
      <c r="Z294" s="8" t="s">
        <v>1594</v>
      </c>
    </row>
    <row r="295" spans="1:26" x14ac:dyDescent="0.55000000000000004">
      <c r="A295" s="8" t="s">
        <v>4058</v>
      </c>
      <c r="B295" s="8" t="s">
        <v>1629</v>
      </c>
      <c r="C295" s="8" t="s">
        <v>1630</v>
      </c>
      <c r="D295" s="8">
        <v>2013</v>
      </c>
      <c r="E295" s="11" t="s">
        <v>4908</v>
      </c>
      <c r="F295" s="8" t="s">
        <v>3808</v>
      </c>
      <c r="G295" s="8" t="s">
        <v>1634</v>
      </c>
      <c r="H295" s="8" t="s">
        <v>3854</v>
      </c>
      <c r="I295" s="8" t="s">
        <v>239</v>
      </c>
      <c r="J295" s="8" t="s">
        <v>1631</v>
      </c>
      <c r="K295" s="8"/>
      <c r="L295" s="8"/>
      <c r="M295" s="8">
        <v>249</v>
      </c>
      <c r="N295" s="8">
        <v>264</v>
      </c>
      <c r="O295" s="8">
        <v>16</v>
      </c>
      <c r="P295" s="8">
        <v>7</v>
      </c>
      <c r="Q295" s="8" t="s">
        <v>1632</v>
      </c>
      <c r="R295" s="42" t="s">
        <v>1633</v>
      </c>
      <c r="S295" s="8"/>
      <c r="T295" s="8" t="s">
        <v>1634</v>
      </c>
      <c r="U295" s="8" t="s">
        <v>157</v>
      </c>
      <c r="V295" s="8" t="s">
        <v>158</v>
      </c>
      <c r="W295" s="8" t="s">
        <v>1635</v>
      </c>
      <c r="X295" s="8" t="s">
        <v>1636</v>
      </c>
      <c r="Y295" s="8" t="s">
        <v>157</v>
      </c>
      <c r="Z295" s="8" t="s">
        <v>1637</v>
      </c>
    </row>
    <row r="296" spans="1:26" x14ac:dyDescent="0.55000000000000004">
      <c r="A296" s="8" t="s">
        <v>4063</v>
      </c>
      <c r="B296" s="8" t="s">
        <v>1700</v>
      </c>
      <c r="C296" s="8" t="s">
        <v>1701</v>
      </c>
      <c r="D296" s="8">
        <v>2013</v>
      </c>
      <c r="E296" s="11" t="s">
        <v>4908</v>
      </c>
      <c r="F296" s="8" t="s">
        <v>1694</v>
      </c>
      <c r="G296" s="8" t="s">
        <v>910</v>
      </c>
      <c r="H296" s="8" t="s">
        <v>3818</v>
      </c>
      <c r="I296" s="8" t="s">
        <v>239</v>
      </c>
      <c r="J296" s="8" t="s">
        <v>906</v>
      </c>
      <c r="K296" s="8" t="s">
        <v>907</v>
      </c>
      <c r="L296" s="8"/>
      <c r="M296" s="8">
        <v>114</v>
      </c>
      <c r="N296" s="8">
        <v>127</v>
      </c>
      <c r="O296" s="8">
        <v>14</v>
      </c>
      <c r="P296" s="8">
        <v>6</v>
      </c>
      <c r="Q296" s="8" t="s">
        <v>1702</v>
      </c>
      <c r="R296" s="42" t="s">
        <v>1703</v>
      </c>
      <c r="S296" s="8"/>
      <c r="T296" s="8" t="s">
        <v>910</v>
      </c>
      <c r="U296" s="8" t="s">
        <v>157</v>
      </c>
      <c r="V296" s="8" t="s">
        <v>158</v>
      </c>
      <c r="W296" s="8" t="s">
        <v>1704</v>
      </c>
      <c r="X296" s="8" t="s">
        <v>1705</v>
      </c>
      <c r="Y296" s="8" t="s">
        <v>157</v>
      </c>
      <c r="Z296" s="8" t="s">
        <v>1706</v>
      </c>
    </row>
    <row r="297" spans="1:26" x14ac:dyDescent="0.55000000000000004">
      <c r="A297" s="8"/>
      <c r="B297" s="8" t="s">
        <v>1729</v>
      </c>
      <c r="C297" s="8" t="s">
        <v>1730</v>
      </c>
      <c r="D297" s="8">
        <v>2013</v>
      </c>
      <c r="E297" s="11" t="s">
        <v>4908</v>
      </c>
      <c r="F297" s="8" t="s">
        <v>419</v>
      </c>
      <c r="G297" s="8" t="s">
        <v>423</v>
      </c>
      <c r="H297" s="8"/>
      <c r="I297" s="8" t="s">
        <v>420</v>
      </c>
      <c r="J297" s="8"/>
      <c r="K297" s="8"/>
      <c r="L297" s="8">
        <v>6648057</v>
      </c>
      <c r="M297" s="8"/>
      <c r="N297" s="8"/>
      <c r="O297" s="8">
        <v>8</v>
      </c>
      <c r="P297" s="8">
        <v>15</v>
      </c>
      <c r="Q297" s="8" t="s">
        <v>1731</v>
      </c>
      <c r="R297" s="42" t="s">
        <v>1732</v>
      </c>
      <c r="S297" s="8"/>
      <c r="T297" s="8" t="s">
        <v>423</v>
      </c>
      <c r="U297" s="8" t="s">
        <v>157</v>
      </c>
      <c r="V297" s="8" t="s">
        <v>158</v>
      </c>
      <c r="W297" s="8" t="s">
        <v>1733</v>
      </c>
      <c r="X297" s="8" t="s">
        <v>1734</v>
      </c>
      <c r="Y297" s="8" t="s">
        <v>157</v>
      </c>
      <c r="Z297" s="8" t="s">
        <v>1735</v>
      </c>
    </row>
    <row r="298" spans="1:26" x14ac:dyDescent="0.55000000000000004">
      <c r="A298" s="8"/>
      <c r="B298" s="8" t="s">
        <v>4894</v>
      </c>
      <c r="C298" s="8" t="s">
        <v>1799</v>
      </c>
      <c r="D298" s="8">
        <v>2013</v>
      </c>
      <c r="E298" s="11" t="s">
        <v>4908</v>
      </c>
      <c r="F298" s="8" t="s">
        <v>3825</v>
      </c>
      <c r="G298" s="8" t="s">
        <v>1800</v>
      </c>
      <c r="H298" s="8"/>
      <c r="I298" s="8" t="s">
        <v>1800</v>
      </c>
      <c r="J298" s="8"/>
      <c r="K298" s="8"/>
      <c r="L298" s="8"/>
      <c r="M298" s="8"/>
      <c r="N298" s="8"/>
      <c r="O298" s="8">
        <v>5</v>
      </c>
      <c r="P298" s="8">
        <v>2</v>
      </c>
      <c r="Q298" s="8"/>
      <c r="R298" s="8" t="s">
        <v>1801</v>
      </c>
      <c r="S298" s="8"/>
      <c r="T298" s="8" t="s">
        <v>1800</v>
      </c>
      <c r="U298" s="8" t="s">
        <v>157</v>
      </c>
      <c r="V298" s="8" t="s">
        <v>158</v>
      </c>
      <c r="W298" s="8" t="s">
        <v>1802</v>
      </c>
      <c r="X298" s="8" t="s">
        <v>1803</v>
      </c>
      <c r="Y298" s="8" t="s">
        <v>157</v>
      </c>
      <c r="Z298" s="8" t="s">
        <v>1804</v>
      </c>
    </row>
    <row r="299" spans="1:26" x14ac:dyDescent="0.55000000000000004">
      <c r="A299" s="8" t="s">
        <v>4069</v>
      </c>
      <c r="B299" s="8" t="s">
        <v>1813</v>
      </c>
      <c r="C299" s="8" t="s">
        <v>1814</v>
      </c>
      <c r="D299" s="8">
        <v>2013</v>
      </c>
      <c r="E299" s="11" t="s">
        <v>4908</v>
      </c>
      <c r="F299" s="8" t="s">
        <v>1815</v>
      </c>
      <c r="G299" s="8" t="s">
        <v>1816</v>
      </c>
      <c r="H299" s="8" t="s">
        <v>3865</v>
      </c>
      <c r="I299" s="8" t="s">
        <v>1816</v>
      </c>
      <c r="J299" s="8"/>
      <c r="K299" s="8"/>
      <c r="L299" s="8"/>
      <c r="M299" s="8">
        <v>4066</v>
      </c>
      <c r="N299" s="8">
        <v>4075</v>
      </c>
      <c r="O299" s="8">
        <v>10</v>
      </c>
      <c r="P299" s="8">
        <v>1</v>
      </c>
      <c r="Q299" s="8"/>
      <c r="R299" s="42" t="s">
        <v>1817</v>
      </c>
      <c r="S299" s="8" t="s">
        <v>1818</v>
      </c>
      <c r="T299" s="8" t="s">
        <v>1816</v>
      </c>
      <c r="U299" s="8" t="s">
        <v>157</v>
      </c>
      <c r="V299" s="8" t="s">
        <v>158</v>
      </c>
      <c r="W299" s="8" t="s">
        <v>1819</v>
      </c>
      <c r="X299" s="8" t="s">
        <v>1820</v>
      </c>
      <c r="Y299" s="8" t="s">
        <v>157</v>
      </c>
      <c r="Z299" s="8" t="s">
        <v>1821</v>
      </c>
    </row>
    <row r="300" spans="1:26" x14ac:dyDescent="0.55000000000000004">
      <c r="A300" s="8" t="s">
        <v>4073</v>
      </c>
      <c r="B300" s="8" t="s">
        <v>1845</v>
      </c>
      <c r="C300" s="8" t="s">
        <v>1846</v>
      </c>
      <c r="D300" s="8">
        <v>2013</v>
      </c>
      <c r="E300" s="11" t="s">
        <v>4908</v>
      </c>
      <c r="F300" s="8" t="s">
        <v>3867</v>
      </c>
      <c r="G300" s="8" t="s">
        <v>1850</v>
      </c>
      <c r="H300" s="8" t="s">
        <v>3868</v>
      </c>
      <c r="I300" s="8" t="s">
        <v>239</v>
      </c>
      <c r="J300" s="8" t="s">
        <v>1847</v>
      </c>
      <c r="K300" s="8"/>
      <c r="L300" s="8"/>
      <c r="M300" s="8">
        <v>79</v>
      </c>
      <c r="N300" s="8">
        <v>99</v>
      </c>
      <c r="O300" s="8">
        <v>21</v>
      </c>
      <c r="P300" s="8">
        <v>2</v>
      </c>
      <c r="Q300" s="8" t="s">
        <v>1848</v>
      </c>
      <c r="R300" s="42" t="s">
        <v>1849</v>
      </c>
      <c r="S300" s="8" t="s">
        <v>232</v>
      </c>
      <c r="T300" s="8" t="s">
        <v>1850</v>
      </c>
      <c r="U300" s="8" t="s">
        <v>157</v>
      </c>
      <c r="V300" s="8" t="s">
        <v>158</v>
      </c>
      <c r="W300" s="8" t="s">
        <v>1215</v>
      </c>
      <c r="X300" s="8" t="s">
        <v>1851</v>
      </c>
      <c r="Y300" s="8" t="s">
        <v>157</v>
      </c>
      <c r="Z300" s="8" t="s">
        <v>1852</v>
      </c>
    </row>
    <row r="301" spans="1:26" x14ac:dyDescent="0.55000000000000004">
      <c r="A301" s="8" t="s">
        <v>4075</v>
      </c>
      <c r="B301" s="8" t="s">
        <v>1870</v>
      </c>
      <c r="C301" s="8" t="s">
        <v>1871</v>
      </c>
      <c r="D301" s="8">
        <v>2013</v>
      </c>
      <c r="E301" s="8" t="s">
        <v>188</v>
      </c>
      <c r="F301" s="8" t="s">
        <v>499</v>
      </c>
      <c r="G301" s="8"/>
      <c r="H301" s="8"/>
      <c r="I301" s="8" t="s">
        <v>499</v>
      </c>
      <c r="J301" s="8">
        <v>16</v>
      </c>
      <c r="K301" s="8">
        <v>1</v>
      </c>
      <c r="L301" s="8"/>
      <c r="M301" s="8">
        <v>111</v>
      </c>
      <c r="N301" s="8">
        <v>123</v>
      </c>
      <c r="O301" s="8">
        <v>13</v>
      </c>
      <c r="P301" s="8">
        <v>7</v>
      </c>
      <c r="Q301" s="8" t="s">
        <v>1872</v>
      </c>
      <c r="R301" s="43" t="s">
        <v>1873</v>
      </c>
      <c r="S301" s="8"/>
      <c r="T301" s="8"/>
      <c r="U301" s="8" t="s">
        <v>157</v>
      </c>
      <c r="V301" s="8" t="s">
        <v>188</v>
      </c>
      <c r="W301" s="8" t="s">
        <v>1874</v>
      </c>
      <c r="X301" s="8" t="s">
        <v>1875</v>
      </c>
      <c r="Y301" s="8" t="s">
        <v>157</v>
      </c>
      <c r="Z301" s="8" t="s">
        <v>1876</v>
      </c>
    </row>
    <row r="302" spans="1:26" x14ac:dyDescent="0.55000000000000004">
      <c r="A302" s="8"/>
      <c r="B302" s="8" t="s">
        <v>1262</v>
      </c>
      <c r="C302" s="8" t="s">
        <v>1954</v>
      </c>
      <c r="D302" s="8">
        <v>2013</v>
      </c>
      <c r="E302" s="11" t="s">
        <v>4908</v>
      </c>
      <c r="F302" s="8" t="s">
        <v>3870</v>
      </c>
      <c r="G302" s="8" t="s">
        <v>1956</v>
      </c>
      <c r="H302" s="8" t="s">
        <v>3871</v>
      </c>
      <c r="I302" s="8" t="s">
        <v>1406</v>
      </c>
      <c r="J302" s="8">
        <v>1084</v>
      </c>
      <c r="K302" s="8"/>
      <c r="L302" s="8"/>
      <c r="M302" s="8"/>
      <c r="N302" s="8"/>
      <c r="O302" s="8">
        <v>41</v>
      </c>
      <c r="P302" s="8">
        <v>5</v>
      </c>
      <c r="Q302" s="8"/>
      <c r="R302" s="42" t="s">
        <v>1955</v>
      </c>
      <c r="S302" s="8" t="s">
        <v>1408</v>
      </c>
      <c r="T302" s="8" t="s">
        <v>1956</v>
      </c>
      <c r="U302" s="8" t="s">
        <v>157</v>
      </c>
      <c r="V302" s="8" t="s">
        <v>158</v>
      </c>
      <c r="W302" s="8" t="s">
        <v>1957</v>
      </c>
      <c r="X302" s="8" t="s">
        <v>1958</v>
      </c>
      <c r="Y302" s="8" t="s">
        <v>157</v>
      </c>
      <c r="Z302" s="8" t="s">
        <v>1959</v>
      </c>
    </row>
    <row r="303" spans="1:26" x14ac:dyDescent="0.55000000000000004">
      <c r="A303" s="8" t="s">
        <v>4085</v>
      </c>
      <c r="B303" s="8" t="s">
        <v>1985</v>
      </c>
      <c r="C303" s="8" t="s">
        <v>1986</v>
      </c>
      <c r="D303" s="8">
        <v>2013</v>
      </c>
      <c r="E303" s="11" t="s">
        <v>4908</v>
      </c>
      <c r="F303" s="8" t="s">
        <v>3829</v>
      </c>
      <c r="G303" s="8" t="s">
        <v>1058</v>
      </c>
      <c r="H303" s="8"/>
      <c r="I303" s="8" t="s">
        <v>1054</v>
      </c>
      <c r="J303" s="8" t="s">
        <v>1055</v>
      </c>
      <c r="K303" s="8"/>
      <c r="L303" s="8"/>
      <c r="M303" s="8">
        <v>1160</v>
      </c>
      <c r="N303" s="8">
        <v>1165</v>
      </c>
      <c r="O303" s="8">
        <v>7</v>
      </c>
      <c r="P303" s="8"/>
      <c r="Q303" s="8" t="s">
        <v>1987</v>
      </c>
      <c r="R303" s="8" t="s">
        <v>1988</v>
      </c>
      <c r="S303" s="8"/>
      <c r="T303" s="8" t="s">
        <v>1058</v>
      </c>
      <c r="U303" s="8" t="s">
        <v>157</v>
      </c>
      <c r="V303" s="8" t="s">
        <v>158</v>
      </c>
      <c r="W303" s="8" t="s">
        <v>1989</v>
      </c>
      <c r="X303" s="8" t="s">
        <v>1990</v>
      </c>
      <c r="Y303" s="8" t="s">
        <v>157</v>
      </c>
      <c r="Z303" s="8" t="s">
        <v>1991</v>
      </c>
    </row>
    <row r="304" spans="1:26" x14ac:dyDescent="0.55000000000000004">
      <c r="A304" s="8"/>
      <c r="B304" s="8" t="s">
        <v>2009</v>
      </c>
      <c r="C304" s="8" t="s">
        <v>2010</v>
      </c>
      <c r="D304" s="8">
        <v>2013</v>
      </c>
      <c r="E304" s="11" t="s">
        <v>4908</v>
      </c>
      <c r="F304" s="8" t="s">
        <v>249</v>
      </c>
      <c r="G304" s="8" t="s">
        <v>2011</v>
      </c>
      <c r="H304" s="8"/>
      <c r="I304" s="8" t="s">
        <v>2011</v>
      </c>
      <c r="J304" s="8">
        <v>1</v>
      </c>
      <c r="K304" s="8"/>
      <c r="L304" s="8"/>
      <c r="M304" s="8">
        <v>222</v>
      </c>
      <c r="N304" s="8">
        <v>236</v>
      </c>
      <c r="O304" s="8">
        <v>15</v>
      </c>
      <c r="P304" s="8">
        <v>1</v>
      </c>
      <c r="Q304" s="8"/>
      <c r="R304" s="8" t="s">
        <v>2012</v>
      </c>
      <c r="S304" s="8" t="s">
        <v>2013</v>
      </c>
      <c r="T304" s="8" t="s">
        <v>2011</v>
      </c>
      <c r="U304" s="8" t="s">
        <v>157</v>
      </c>
      <c r="V304" s="8" t="s">
        <v>158</v>
      </c>
      <c r="W304" s="8" t="s">
        <v>2014</v>
      </c>
      <c r="X304" s="8" t="s">
        <v>2015</v>
      </c>
      <c r="Y304" s="8" t="s">
        <v>157</v>
      </c>
      <c r="Z304" s="8" t="s">
        <v>2016</v>
      </c>
    </row>
    <row r="305" spans="1:26" x14ac:dyDescent="0.55000000000000004">
      <c r="A305" s="8" t="s">
        <v>4029</v>
      </c>
      <c r="B305" s="8" t="s">
        <v>2058</v>
      </c>
      <c r="C305" s="8" t="s">
        <v>2059</v>
      </c>
      <c r="D305" s="8">
        <v>2013</v>
      </c>
      <c r="E305" s="11" t="s">
        <v>4908</v>
      </c>
      <c r="F305" s="8" t="s">
        <v>361</v>
      </c>
      <c r="G305" s="8" t="s">
        <v>2063</v>
      </c>
      <c r="H305" s="8"/>
      <c r="I305" s="8" t="s">
        <v>2060</v>
      </c>
      <c r="J305" s="8"/>
      <c r="K305" s="8"/>
      <c r="L305" s="8">
        <v>6581484</v>
      </c>
      <c r="M305" s="8">
        <v>177</v>
      </c>
      <c r="N305" s="8">
        <v>186</v>
      </c>
      <c r="O305" s="8">
        <v>10</v>
      </c>
      <c r="P305" s="8">
        <v>10</v>
      </c>
      <c r="Q305" s="8" t="s">
        <v>2061</v>
      </c>
      <c r="R305" s="42" t="s">
        <v>2062</v>
      </c>
      <c r="S305" s="8"/>
      <c r="T305" s="8" t="s">
        <v>2063</v>
      </c>
      <c r="U305" s="8" t="s">
        <v>157</v>
      </c>
      <c r="V305" s="8" t="s">
        <v>158</v>
      </c>
      <c r="W305" s="8" t="s">
        <v>1208</v>
      </c>
      <c r="X305" s="8" t="s">
        <v>2064</v>
      </c>
      <c r="Y305" s="8" t="s">
        <v>157</v>
      </c>
      <c r="Z305" s="8" t="s">
        <v>2065</v>
      </c>
    </row>
    <row r="306" spans="1:26" x14ac:dyDescent="0.55000000000000004">
      <c r="A306" s="8" t="s">
        <v>4089</v>
      </c>
      <c r="B306" s="8" t="s">
        <v>2073</v>
      </c>
      <c r="C306" s="8" t="s">
        <v>2074</v>
      </c>
      <c r="D306" s="8">
        <v>2013</v>
      </c>
      <c r="E306" s="11" t="s">
        <v>4908</v>
      </c>
      <c r="F306" s="8" t="s">
        <v>3876</v>
      </c>
      <c r="G306" s="8" t="s">
        <v>2077</v>
      </c>
      <c r="H306" s="8"/>
      <c r="I306" s="8" t="s">
        <v>229</v>
      </c>
      <c r="J306" s="8">
        <v>320</v>
      </c>
      <c r="K306" s="8"/>
      <c r="L306" s="8"/>
      <c r="M306" s="8">
        <v>490</v>
      </c>
      <c r="N306" s="8">
        <v>497</v>
      </c>
      <c r="O306" s="8">
        <v>8</v>
      </c>
      <c r="P306" s="8">
        <v>4</v>
      </c>
      <c r="Q306" s="8" t="s">
        <v>2075</v>
      </c>
      <c r="R306" s="42" t="s">
        <v>2076</v>
      </c>
      <c r="S306" s="8"/>
      <c r="T306" s="8" t="s">
        <v>2077</v>
      </c>
      <c r="U306" s="8" t="s">
        <v>157</v>
      </c>
      <c r="V306" s="8" t="s">
        <v>158</v>
      </c>
      <c r="W306" s="8" t="s">
        <v>2078</v>
      </c>
      <c r="X306" s="8" t="s">
        <v>2079</v>
      </c>
      <c r="Y306" s="8" t="s">
        <v>157</v>
      </c>
      <c r="Z306" s="8" t="s">
        <v>2080</v>
      </c>
    </row>
    <row r="307" spans="1:26" x14ac:dyDescent="0.55000000000000004">
      <c r="A307" s="8"/>
      <c r="B307" s="8" t="s">
        <v>1347</v>
      </c>
      <c r="C307" s="8" t="s">
        <v>2096</v>
      </c>
      <c r="D307" s="8">
        <v>2013</v>
      </c>
      <c r="E307" s="8" t="s">
        <v>188</v>
      </c>
      <c r="F307" s="8" t="s">
        <v>2097</v>
      </c>
      <c r="G307" s="8"/>
      <c r="H307" s="8"/>
      <c r="I307" s="8" t="s">
        <v>2097</v>
      </c>
      <c r="J307" s="8">
        <v>2013</v>
      </c>
      <c r="K307" s="8"/>
      <c r="L307" s="8">
        <v>485380</v>
      </c>
      <c r="M307" s="8"/>
      <c r="N307" s="8"/>
      <c r="O307" s="8">
        <v>15</v>
      </c>
      <c r="P307" s="8">
        <v>5</v>
      </c>
      <c r="Q307" s="8" t="s">
        <v>2098</v>
      </c>
      <c r="R307" s="42" t="s">
        <v>2099</v>
      </c>
      <c r="S307" s="8"/>
      <c r="T307" s="8"/>
      <c r="U307" s="8" t="s">
        <v>157</v>
      </c>
      <c r="V307" s="8" t="s">
        <v>188</v>
      </c>
      <c r="W307" s="8" t="s">
        <v>2100</v>
      </c>
      <c r="X307" s="8" t="s">
        <v>2101</v>
      </c>
      <c r="Y307" s="8" t="s">
        <v>157</v>
      </c>
      <c r="Z307" s="8" t="s">
        <v>2102</v>
      </c>
    </row>
    <row r="308" spans="1:26" x14ac:dyDescent="0.55000000000000004">
      <c r="A308" s="8"/>
      <c r="B308" s="8" t="s">
        <v>2103</v>
      </c>
      <c r="C308" s="8" t="s">
        <v>2104</v>
      </c>
      <c r="D308" s="8">
        <v>2013</v>
      </c>
      <c r="E308" s="11" t="s">
        <v>4908</v>
      </c>
      <c r="F308" s="8" t="s">
        <v>301</v>
      </c>
      <c r="G308" s="8" t="s">
        <v>2107</v>
      </c>
      <c r="H308" s="8"/>
      <c r="I308" s="8" t="s">
        <v>302</v>
      </c>
      <c r="J308" s="8">
        <v>10</v>
      </c>
      <c r="K308" s="8"/>
      <c r="L308" s="8"/>
      <c r="M308" s="8">
        <v>8015</v>
      </c>
      <c r="N308" s="8">
        <v>8022</v>
      </c>
      <c r="O308" s="8">
        <v>8</v>
      </c>
      <c r="P308" s="8">
        <v>1</v>
      </c>
      <c r="Q308" s="8"/>
      <c r="R308" s="43" t="s">
        <v>2105</v>
      </c>
      <c r="S308" s="8" t="s">
        <v>2106</v>
      </c>
      <c r="T308" s="8" t="s">
        <v>2107</v>
      </c>
      <c r="U308" s="8" t="s">
        <v>157</v>
      </c>
      <c r="V308" s="8" t="s">
        <v>158</v>
      </c>
      <c r="W308" s="8" t="s">
        <v>2108</v>
      </c>
      <c r="X308" s="8" t="s">
        <v>2109</v>
      </c>
      <c r="Y308" s="8" t="s">
        <v>157</v>
      </c>
      <c r="Z308" s="8" t="s">
        <v>2110</v>
      </c>
    </row>
    <row r="309" spans="1:26" x14ac:dyDescent="0.55000000000000004">
      <c r="A309" s="8" t="s">
        <v>4092</v>
      </c>
      <c r="B309" s="8" t="s">
        <v>2119</v>
      </c>
      <c r="C309" s="8" t="s">
        <v>2120</v>
      </c>
      <c r="D309" s="8">
        <v>2013</v>
      </c>
      <c r="E309" s="11" t="s">
        <v>4908</v>
      </c>
      <c r="F309" s="8" t="s">
        <v>852</v>
      </c>
      <c r="G309" s="8" t="s">
        <v>1464</v>
      </c>
      <c r="H309" s="8" t="s">
        <v>3816</v>
      </c>
      <c r="I309" s="8" t="s">
        <v>756</v>
      </c>
      <c r="J309" s="8">
        <v>16</v>
      </c>
      <c r="K309" s="8"/>
      <c r="L309" s="8"/>
      <c r="M309" s="8">
        <v>197</v>
      </c>
      <c r="N309" s="8">
        <v>205</v>
      </c>
      <c r="O309" s="8">
        <v>9</v>
      </c>
      <c r="P309" s="8">
        <v>4</v>
      </c>
      <c r="Q309" s="8" t="s">
        <v>2121</v>
      </c>
      <c r="R309" s="42" t="s">
        <v>2122</v>
      </c>
      <c r="S309" s="8"/>
      <c r="T309" s="8" t="s">
        <v>1464</v>
      </c>
      <c r="U309" s="8" t="s">
        <v>157</v>
      </c>
      <c r="V309" s="8" t="s">
        <v>158</v>
      </c>
      <c r="W309" s="8" t="s">
        <v>2123</v>
      </c>
      <c r="X309" s="8" t="s">
        <v>2124</v>
      </c>
      <c r="Y309" s="8" t="s">
        <v>157</v>
      </c>
      <c r="Z309" s="8" t="s">
        <v>2125</v>
      </c>
    </row>
    <row r="310" spans="1:26" x14ac:dyDescent="0.55000000000000004">
      <c r="A310" s="8"/>
      <c r="B310" s="8" t="s">
        <v>2126</v>
      </c>
      <c r="C310" s="8" t="s">
        <v>2127</v>
      </c>
      <c r="D310" s="8">
        <v>2013</v>
      </c>
      <c r="E310" s="11" t="s">
        <v>4908</v>
      </c>
      <c r="F310" s="8" t="s">
        <v>419</v>
      </c>
      <c r="G310" s="8" t="s">
        <v>423</v>
      </c>
      <c r="H310" s="8"/>
      <c r="I310" s="8" t="s">
        <v>420</v>
      </c>
      <c r="J310" s="8"/>
      <c r="K310" s="8"/>
      <c r="L310" s="8">
        <v>6648138</v>
      </c>
      <c r="M310" s="8"/>
      <c r="N310" s="8"/>
      <c r="O310" s="8">
        <v>4</v>
      </c>
      <c r="P310" s="8">
        <v>2</v>
      </c>
      <c r="Q310" s="8" t="s">
        <v>2128</v>
      </c>
      <c r="R310" s="42" t="s">
        <v>2129</v>
      </c>
      <c r="S310" s="8"/>
      <c r="T310" s="8" t="s">
        <v>423</v>
      </c>
      <c r="U310" s="8" t="s">
        <v>157</v>
      </c>
      <c r="V310" s="8" t="s">
        <v>158</v>
      </c>
      <c r="W310" s="8" t="s">
        <v>2130</v>
      </c>
      <c r="X310" s="8" t="s">
        <v>2131</v>
      </c>
      <c r="Y310" s="8" t="s">
        <v>157</v>
      </c>
      <c r="Z310" s="8" t="s">
        <v>2132</v>
      </c>
    </row>
    <row r="311" spans="1:26" x14ac:dyDescent="0.55000000000000004">
      <c r="A311" s="8" t="s">
        <v>4093</v>
      </c>
      <c r="B311" s="8" t="s">
        <v>2142</v>
      </c>
      <c r="C311" s="8" t="s">
        <v>2143</v>
      </c>
      <c r="D311" s="8">
        <v>2013</v>
      </c>
      <c r="E311" s="8" t="s">
        <v>188</v>
      </c>
      <c r="F311" s="8" t="s">
        <v>2144</v>
      </c>
      <c r="G311" s="8"/>
      <c r="H311" s="8"/>
      <c r="I311" s="8" t="s">
        <v>2144</v>
      </c>
      <c r="J311" s="8">
        <v>10</v>
      </c>
      <c r="K311" s="8"/>
      <c r="L311" s="8"/>
      <c r="M311" s="8"/>
      <c r="N311" s="8"/>
      <c r="O311" s="8">
        <v>12</v>
      </c>
      <c r="P311" s="8">
        <v>10</v>
      </c>
      <c r="Q311" s="8" t="s">
        <v>2145</v>
      </c>
      <c r="R311" s="42" t="s">
        <v>2146</v>
      </c>
      <c r="S311" s="8"/>
      <c r="T311" s="8"/>
      <c r="U311" s="8" t="s">
        <v>157</v>
      </c>
      <c r="V311" s="8" t="s">
        <v>188</v>
      </c>
      <c r="W311" s="8" t="s">
        <v>2147</v>
      </c>
      <c r="X311" s="8" t="s">
        <v>2148</v>
      </c>
      <c r="Y311" s="8" t="s">
        <v>157</v>
      </c>
      <c r="Z311" s="8" t="s">
        <v>2149</v>
      </c>
    </row>
    <row r="312" spans="1:26" x14ac:dyDescent="0.55000000000000004">
      <c r="A312" s="8"/>
      <c r="B312" s="8" t="s">
        <v>1570</v>
      </c>
      <c r="C312" s="8" t="s">
        <v>2160</v>
      </c>
      <c r="D312" s="8">
        <v>2013</v>
      </c>
      <c r="E312" s="8" t="s">
        <v>493</v>
      </c>
      <c r="F312" s="8" t="s">
        <v>800</v>
      </c>
      <c r="G312" s="8"/>
      <c r="H312" s="8"/>
      <c r="I312" s="8" t="s">
        <v>800</v>
      </c>
      <c r="J312" s="8"/>
      <c r="K312" s="8"/>
      <c r="L312" s="8"/>
      <c r="M312" s="8">
        <v>236</v>
      </c>
      <c r="N312" s="8">
        <v>266</v>
      </c>
      <c r="O312" s="8">
        <v>31</v>
      </c>
      <c r="P312" s="8"/>
      <c r="Q312" s="8" t="s">
        <v>2161</v>
      </c>
      <c r="R312" s="44" t="s">
        <v>2162</v>
      </c>
      <c r="S312" s="8" t="s">
        <v>803</v>
      </c>
      <c r="T312" s="8"/>
      <c r="U312" s="8" t="s">
        <v>157</v>
      </c>
      <c r="V312" s="8" t="s">
        <v>493</v>
      </c>
      <c r="W312" s="8" t="s">
        <v>2163</v>
      </c>
      <c r="X312" s="8" t="s">
        <v>2164</v>
      </c>
      <c r="Y312" s="8" t="s">
        <v>157</v>
      </c>
      <c r="Z312" s="8" t="s">
        <v>2165</v>
      </c>
    </row>
    <row r="313" spans="1:26" x14ac:dyDescent="0.55000000000000004">
      <c r="A313" s="8"/>
      <c r="B313" s="8" t="s">
        <v>2142</v>
      </c>
      <c r="C313" s="8" t="s">
        <v>2233</v>
      </c>
      <c r="D313" s="8">
        <v>2013</v>
      </c>
      <c r="E313" s="11" t="s">
        <v>4908</v>
      </c>
      <c r="F313" s="8" t="s">
        <v>1036</v>
      </c>
      <c r="G313" s="8" t="s">
        <v>2234</v>
      </c>
      <c r="H313" s="8"/>
      <c r="I313" s="8" t="s">
        <v>2234</v>
      </c>
      <c r="J313" s="8"/>
      <c r="K313" s="8"/>
      <c r="L313" s="8">
        <v>6584353</v>
      </c>
      <c r="M313" s="8">
        <v>1767</v>
      </c>
      <c r="N313" s="8">
        <v>1773</v>
      </c>
      <c r="O313" s="8">
        <v>7</v>
      </c>
      <c r="P313" s="8">
        <v>2</v>
      </c>
      <c r="Q313" s="8" t="s">
        <v>2235</v>
      </c>
      <c r="R313" s="8" t="s">
        <v>2236</v>
      </c>
      <c r="S313" s="8"/>
      <c r="T313" s="8" t="s">
        <v>2234</v>
      </c>
      <c r="U313" s="8" t="s">
        <v>157</v>
      </c>
      <c r="V313" s="8" t="s">
        <v>158</v>
      </c>
      <c r="W313" s="8" t="s">
        <v>2237</v>
      </c>
      <c r="X313" s="8" t="s">
        <v>2238</v>
      </c>
      <c r="Y313" s="8" t="s">
        <v>157</v>
      </c>
      <c r="Z313" s="8" t="s">
        <v>2239</v>
      </c>
    </row>
    <row r="314" spans="1:26" x14ac:dyDescent="0.55000000000000004">
      <c r="A314" s="8" t="s">
        <v>4102</v>
      </c>
      <c r="B314" s="8" t="s">
        <v>2248</v>
      </c>
      <c r="C314" s="8" t="s">
        <v>2249</v>
      </c>
      <c r="D314" s="8">
        <v>2013</v>
      </c>
      <c r="E314" s="11" t="s">
        <v>4908</v>
      </c>
      <c r="F314" s="8" t="s">
        <v>336</v>
      </c>
      <c r="G314" s="8" t="s">
        <v>709</v>
      </c>
      <c r="H314" s="8"/>
      <c r="I314" s="8" t="s">
        <v>707</v>
      </c>
      <c r="J314" s="8">
        <v>2</v>
      </c>
      <c r="K314" s="8"/>
      <c r="L314" s="8"/>
      <c r="M314" s="8">
        <v>126</v>
      </c>
      <c r="N314" s="8">
        <v>133</v>
      </c>
      <c r="O314" s="8">
        <v>8</v>
      </c>
      <c r="P314" s="8"/>
      <c r="Q314" s="8"/>
      <c r="R314" s="42" t="s">
        <v>2250</v>
      </c>
      <c r="S314" s="8"/>
      <c r="T314" s="8" t="s">
        <v>709</v>
      </c>
      <c r="U314" s="8" t="s">
        <v>157</v>
      </c>
      <c r="V314" s="8" t="s">
        <v>158</v>
      </c>
      <c r="W314" s="8" t="s">
        <v>710</v>
      </c>
      <c r="X314" s="8" t="s">
        <v>2251</v>
      </c>
      <c r="Y314" s="8" t="s">
        <v>157</v>
      </c>
      <c r="Z314" s="8" t="s">
        <v>2252</v>
      </c>
    </row>
    <row r="315" spans="1:26" x14ac:dyDescent="0.55000000000000004">
      <c r="A315" s="8"/>
      <c r="B315" s="8" t="s">
        <v>2253</v>
      </c>
      <c r="C315" s="8" t="s">
        <v>2254</v>
      </c>
      <c r="D315" s="8">
        <v>2013</v>
      </c>
      <c r="E315" s="11" t="s">
        <v>4908</v>
      </c>
      <c r="F315" s="8" t="s">
        <v>3825</v>
      </c>
      <c r="G315" s="8" t="s">
        <v>1800</v>
      </c>
      <c r="H315" s="8"/>
      <c r="I315" s="8" t="s">
        <v>1800</v>
      </c>
      <c r="J315" s="8"/>
      <c r="K315" s="8"/>
      <c r="L315" s="8"/>
      <c r="M315" s="8"/>
      <c r="N315" s="8"/>
      <c r="O315" s="8"/>
      <c r="P315" s="8"/>
      <c r="Q315" s="8"/>
      <c r="R315" s="8" t="s">
        <v>2255</v>
      </c>
      <c r="S315" s="8"/>
      <c r="T315" s="8" t="s">
        <v>1800</v>
      </c>
      <c r="U315" s="8" t="s">
        <v>157</v>
      </c>
      <c r="V315" s="8" t="s">
        <v>158</v>
      </c>
      <c r="W315" s="8" t="s">
        <v>2256</v>
      </c>
      <c r="X315" s="8" t="s">
        <v>2257</v>
      </c>
      <c r="Y315" s="8" t="s">
        <v>157</v>
      </c>
      <c r="Z315" s="8" t="s">
        <v>2258</v>
      </c>
    </row>
    <row r="316" spans="1:26" x14ac:dyDescent="0.55000000000000004">
      <c r="A316" s="8" t="s">
        <v>4108</v>
      </c>
      <c r="B316" s="8" t="s">
        <v>4262</v>
      </c>
      <c r="C316" s="8" t="s">
        <v>2308</v>
      </c>
      <c r="D316" s="8">
        <v>2013</v>
      </c>
      <c r="E316" s="11" t="s">
        <v>4908</v>
      </c>
      <c r="F316" s="8" t="s">
        <v>2309</v>
      </c>
      <c r="G316" s="8" t="s">
        <v>2313</v>
      </c>
      <c r="H316" s="8"/>
      <c r="I316" s="8" t="s">
        <v>2310</v>
      </c>
      <c r="J316" s="8"/>
      <c r="K316" s="8"/>
      <c r="L316" s="8">
        <v>6885073</v>
      </c>
      <c r="M316" s="8">
        <v>206</v>
      </c>
      <c r="N316" s="8">
        <v>209</v>
      </c>
      <c r="O316" s="8">
        <v>4</v>
      </c>
      <c r="P316" s="8">
        <v>1</v>
      </c>
      <c r="Q316" s="8" t="s">
        <v>2311</v>
      </c>
      <c r="R316" s="42" t="s">
        <v>2312</v>
      </c>
      <c r="S316" s="8" t="s">
        <v>365</v>
      </c>
      <c r="T316" s="8" t="s">
        <v>2313</v>
      </c>
      <c r="U316" s="8" t="s">
        <v>157</v>
      </c>
      <c r="V316" s="8" t="s">
        <v>158</v>
      </c>
      <c r="W316" s="8" t="s">
        <v>442</v>
      </c>
      <c r="X316" s="8" t="s">
        <v>2314</v>
      </c>
      <c r="Y316" s="8" t="s">
        <v>157</v>
      </c>
      <c r="Z316" s="8" t="s">
        <v>2315</v>
      </c>
    </row>
    <row r="317" spans="1:26" x14ac:dyDescent="0.55000000000000004">
      <c r="A317" s="8"/>
      <c r="B317" s="8" t="s">
        <v>2325</v>
      </c>
      <c r="C317" s="8" t="s">
        <v>2326</v>
      </c>
      <c r="D317" s="8">
        <v>2013</v>
      </c>
      <c r="E317" s="11" t="s">
        <v>4908</v>
      </c>
      <c r="F317" s="8" t="s">
        <v>143</v>
      </c>
      <c r="G317" s="8" t="s">
        <v>2330</v>
      </c>
      <c r="H317" s="8"/>
      <c r="I317" s="8" t="s">
        <v>2327</v>
      </c>
      <c r="J317" s="8"/>
      <c r="K317" s="8"/>
      <c r="L317" s="8">
        <v>6688879</v>
      </c>
      <c r="M317" s="8">
        <v>85</v>
      </c>
      <c r="N317" s="8">
        <v>95</v>
      </c>
      <c r="O317" s="8">
        <v>11</v>
      </c>
      <c r="P317" s="8"/>
      <c r="Q317" s="8" t="s">
        <v>2328</v>
      </c>
      <c r="R317" s="8" t="s">
        <v>2329</v>
      </c>
      <c r="S317" s="8"/>
      <c r="T317" s="8" t="s">
        <v>2330</v>
      </c>
      <c r="U317" s="8" t="s">
        <v>157</v>
      </c>
      <c r="V317" s="8" t="s">
        <v>158</v>
      </c>
      <c r="W317" s="8" t="s">
        <v>1019</v>
      </c>
      <c r="X317" s="8" t="s">
        <v>2331</v>
      </c>
      <c r="Y317" s="8" t="s">
        <v>157</v>
      </c>
      <c r="Z317" s="8" t="s">
        <v>2332</v>
      </c>
    </row>
    <row r="318" spans="1:26" x14ac:dyDescent="0.55000000000000004">
      <c r="A318" s="8" t="s">
        <v>4110</v>
      </c>
      <c r="B318" s="8" t="s">
        <v>2333</v>
      </c>
      <c r="C318" s="8" t="s">
        <v>2334</v>
      </c>
      <c r="D318" s="8">
        <v>2013</v>
      </c>
      <c r="E318" s="8" t="s">
        <v>188</v>
      </c>
      <c r="F318" s="8" t="s">
        <v>2335</v>
      </c>
      <c r="G318" s="8"/>
      <c r="H318" s="8"/>
      <c r="I318" s="8" t="s">
        <v>2335</v>
      </c>
      <c r="J318" s="8">
        <v>9</v>
      </c>
      <c r="K318" s="8">
        <v>4</v>
      </c>
      <c r="L318" s="8">
        <v>6387303</v>
      </c>
      <c r="M318" s="8">
        <v>2407</v>
      </c>
      <c r="N318" s="8">
        <v>2415</v>
      </c>
      <c r="O318" s="8">
        <v>9</v>
      </c>
      <c r="P318" s="8">
        <v>11</v>
      </c>
      <c r="Q318" s="8" t="s">
        <v>2336</v>
      </c>
      <c r="R318" s="42" t="s">
        <v>2337</v>
      </c>
      <c r="S318" s="8"/>
      <c r="T318" s="8"/>
      <c r="U318" s="8" t="s">
        <v>157</v>
      </c>
      <c r="V318" s="8" t="s">
        <v>188</v>
      </c>
      <c r="W318" s="8" t="s">
        <v>2338</v>
      </c>
      <c r="X318" s="8" t="s">
        <v>2339</v>
      </c>
      <c r="Y318" s="8" t="s">
        <v>157</v>
      </c>
      <c r="Z318" s="8" t="s">
        <v>2340</v>
      </c>
    </row>
    <row r="319" spans="1:26" x14ac:dyDescent="0.55000000000000004">
      <c r="A319" s="8" t="s">
        <v>4113</v>
      </c>
      <c r="B319" s="8" t="s">
        <v>2389</v>
      </c>
      <c r="C319" s="8" t="s">
        <v>2390</v>
      </c>
      <c r="D319" s="8">
        <v>2013</v>
      </c>
      <c r="E319" s="8" t="s">
        <v>188</v>
      </c>
      <c r="F319" s="8" t="s">
        <v>2391</v>
      </c>
      <c r="G319" s="8"/>
      <c r="H319" s="8"/>
      <c r="I319" s="8" t="s">
        <v>2391</v>
      </c>
      <c r="J319" s="8">
        <v>33</v>
      </c>
      <c r="K319" s="8">
        <v>3</v>
      </c>
      <c r="L319" s="8"/>
      <c r="M319" s="8">
        <v>152</v>
      </c>
      <c r="N319" s="8">
        <v>161</v>
      </c>
      <c r="O319" s="8">
        <v>10</v>
      </c>
      <c r="P319" s="8">
        <v>2</v>
      </c>
      <c r="Q319" s="8" t="s">
        <v>2392</v>
      </c>
      <c r="R319" s="42" t="s">
        <v>2393</v>
      </c>
      <c r="S319" s="8"/>
      <c r="T319" s="8"/>
      <c r="U319" s="8" t="s">
        <v>157</v>
      </c>
      <c r="V319" s="8" t="s">
        <v>188</v>
      </c>
      <c r="W319" s="8" t="s">
        <v>2394</v>
      </c>
      <c r="X319" s="8" t="s">
        <v>2395</v>
      </c>
      <c r="Y319" s="8" t="s">
        <v>157</v>
      </c>
      <c r="Z319" s="8" t="s">
        <v>2396</v>
      </c>
    </row>
    <row r="320" spans="1:26" x14ac:dyDescent="0.55000000000000004">
      <c r="A320" s="8" t="s">
        <v>4114</v>
      </c>
      <c r="B320" s="8" t="s">
        <v>2404</v>
      </c>
      <c r="C320" s="8" t="s">
        <v>2405</v>
      </c>
      <c r="D320" s="8">
        <v>2013</v>
      </c>
      <c r="E320" s="11" t="s">
        <v>4908</v>
      </c>
      <c r="F320" s="8" t="s">
        <v>625</v>
      </c>
      <c r="G320" s="8" t="s">
        <v>1207</v>
      </c>
      <c r="H320" s="8"/>
      <c r="I320" s="8" t="s">
        <v>1205</v>
      </c>
      <c r="J320" s="8"/>
      <c r="K320" s="8"/>
      <c r="L320" s="8"/>
      <c r="M320" s="8">
        <v>202</v>
      </c>
      <c r="N320" s="8">
        <v>205</v>
      </c>
      <c r="O320" s="8">
        <v>4</v>
      </c>
      <c r="P320" s="8">
        <v>5</v>
      </c>
      <c r="Q320" s="8"/>
      <c r="R320" s="42" t="s">
        <v>2406</v>
      </c>
      <c r="S320" s="8"/>
      <c r="T320" s="8" t="s">
        <v>1207</v>
      </c>
      <c r="U320" s="8" t="s">
        <v>157</v>
      </c>
      <c r="V320" s="8" t="s">
        <v>158</v>
      </c>
      <c r="W320" s="8" t="s">
        <v>2407</v>
      </c>
      <c r="X320" s="8" t="s">
        <v>2408</v>
      </c>
      <c r="Y320" s="8" t="s">
        <v>157</v>
      </c>
      <c r="Z320" s="8" t="s">
        <v>2409</v>
      </c>
    </row>
    <row r="321" spans="1:27" x14ac:dyDescent="0.55000000000000004">
      <c r="A321" s="8" t="s">
        <v>4117</v>
      </c>
      <c r="B321" s="8" t="s">
        <v>2427</v>
      </c>
      <c r="C321" s="8" t="s">
        <v>2428</v>
      </c>
      <c r="D321" s="8">
        <v>2013</v>
      </c>
      <c r="E321" s="11" t="s">
        <v>4908</v>
      </c>
      <c r="F321" s="8" t="s">
        <v>40</v>
      </c>
      <c r="G321" s="8" t="s">
        <v>2431</v>
      </c>
      <c r="H321" s="8"/>
      <c r="I321" s="8" t="s">
        <v>2429</v>
      </c>
      <c r="J321" s="8"/>
      <c r="K321" s="8"/>
      <c r="L321" s="8">
        <v>6646636</v>
      </c>
      <c r="M321" s="8"/>
      <c r="N321" s="8"/>
      <c r="O321" s="8">
        <v>8</v>
      </c>
      <c r="P321" s="8">
        <v>9</v>
      </c>
      <c r="Q321" s="8"/>
      <c r="R321" s="42" t="s">
        <v>2430</v>
      </c>
      <c r="S321" s="8"/>
      <c r="T321" s="8" t="s">
        <v>2431</v>
      </c>
      <c r="U321" s="8" t="s">
        <v>157</v>
      </c>
      <c r="V321" s="8" t="s">
        <v>158</v>
      </c>
      <c r="W321" s="8" t="s">
        <v>2432</v>
      </c>
      <c r="X321" s="8" t="s">
        <v>2433</v>
      </c>
      <c r="Y321" s="8" t="s">
        <v>157</v>
      </c>
      <c r="Z321" s="8" t="s">
        <v>2434</v>
      </c>
    </row>
    <row r="322" spans="1:27" x14ac:dyDescent="0.55000000000000004">
      <c r="A322" s="8" t="s">
        <v>4124</v>
      </c>
      <c r="B322" s="8" t="s">
        <v>2502</v>
      </c>
      <c r="C322" s="8" t="s">
        <v>2503</v>
      </c>
      <c r="D322" s="8">
        <v>2013</v>
      </c>
      <c r="E322" s="8" t="s">
        <v>188</v>
      </c>
      <c r="F322" s="8" t="s">
        <v>2504</v>
      </c>
      <c r="G322" s="8"/>
      <c r="H322" s="8"/>
      <c r="I322" s="8" t="s">
        <v>2505</v>
      </c>
      <c r="J322" s="8">
        <v>29</v>
      </c>
      <c r="K322" s="8">
        <v>5</v>
      </c>
      <c r="L322" s="8"/>
      <c r="M322" s="8">
        <v>647</v>
      </c>
      <c r="N322" s="8">
        <v>667</v>
      </c>
      <c r="O322" s="8">
        <v>21</v>
      </c>
      <c r="P322" s="8"/>
      <c r="Q322" s="8" t="s">
        <v>2506</v>
      </c>
      <c r="R322" s="42" t="s">
        <v>2507</v>
      </c>
      <c r="S322" s="8"/>
      <c r="T322" s="8"/>
      <c r="U322" s="8" t="s">
        <v>157</v>
      </c>
      <c r="V322" s="8" t="s">
        <v>158</v>
      </c>
      <c r="W322" s="8" t="s">
        <v>2508</v>
      </c>
      <c r="X322" s="8" t="s">
        <v>2509</v>
      </c>
      <c r="Y322" s="8" t="s">
        <v>157</v>
      </c>
      <c r="Z322" s="8" t="s">
        <v>2510</v>
      </c>
    </row>
    <row r="323" spans="1:27" x14ac:dyDescent="0.55000000000000004">
      <c r="A323" s="8" t="s">
        <v>4128</v>
      </c>
      <c r="B323" s="8" t="s">
        <v>2552</v>
      </c>
      <c r="C323" s="8" t="s">
        <v>2553</v>
      </c>
      <c r="D323" s="8">
        <v>2013</v>
      </c>
      <c r="E323" s="11" t="s">
        <v>4908</v>
      </c>
      <c r="F323" s="8" t="s">
        <v>3891</v>
      </c>
      <c r="G323" s="8" t="s">
        <v>2556</v>
      </c>
      <c r="H323" s="8" t="s">
        <v>3892</v>
      </c>
      <c r="I323" s="8" t="s">
        <v>473</v>
      </c>
      <c r="J323" s="8"/>
      <c r="K323" s="8"/>
      <c r="L323" s="8"/>
      <c r="M323" s="8">
        <v>1465</v>
      </c>
      <c r="N323" s="8">
        <v>1470</v>
      </c>
      <c r="O323" s="8">
        <v>6</v>
      </c>
      <c r="P323" s="8">
        <v>3</v>
      </c>
      <c r="Q323" s="8" t="s">
        <v>2554</v>
      </c>
      <c r="R323" s="42" t="s">
        <v>2555</v>
      </c>
      <c r="S323" s="8"/>
      <c r="T323" s="8" t="s">
        <v>2556</v>
      </c>
      <c r="U323" s="8" t="s">
        <v>157</v>
      </c>
      <c r="V323" s="8" t="s">
        <v>158</v>
      </c>
      <c r="W323" s="8" t="s">
        <v>2557</v>
      </c>
      <c r="X323" s="8" t="s">
        <v>2558</v>
      </c>
      <c r="Y323" s="8" t="s">
        <v>157</v>
      </c>
      <c r="Z323" s="8" t="s">
        <v>2559</v>
      </c>
    </row>
    <row r="324" spans="1:27" x14ac:dyDescent="0.55000000000000004">
      <c r="A324" s="8" t="s">
        <v>4140</v>
      </c>
      <c r="B324" s="8" t="s">
        <v>4252</v>
      </c>
      <c r="C324" s="8" t="s">
        <v>2697</v>
      </c>
      <c r="D324" s="8">
        <v>2013</v>
      </c>
      <c r="E324" s="11" t="s">
        <v>4908</v>
      </c>
      <c r="F324" s="8" t="s">
        <v>3895</v>
      </c>
      <c r="G324" s="8" t="s">
        <v>2702</v>
      </c>
      <c r="H324" s="8"/>
      <c r="I324" s="8" t="s">
        <v>2698</v>
      </c>
      <c r="J324" s="8" t="s">
        <v>2699</v>
      </c>
      <c r="K324" s="8"/>
      <c r="L324" s="8"/>
      <c r="M324" s="8">
        <v>1868</v>
      </c>
      <c r="N324" s="8">
        <v>1874</v>
      </c>
      <c r="O324" s="8">
        <v>8</v>
      </c>
      <c r="P324" s="8"/>
      <c r="Q324" s="8" t="s">
        <v>2700</v>
      </c>
      <c r="R324" s="8" t="s">
        <v>2701</v>
      </c>
      <c r="S324" s="8"/>
      <c r="T324" s="8" t="s">
        <v>2702</v>
      </c>
      <c r="U324" s="8" t="s">
        <v>157</v>
      </c>
      <c r="V324" s="8" t="s">
        <v>158</v>
      </c>
      <c r="W324" s="8" t="s">
        <v>2703</v>
      </c>
      <c r="X324" s="8" t="s">
        <v>2704</v>
      </c>
      <c r="Y324" s="8" t="s">
        <v>157</v>
      </c>
      <c r="Z324" s="8" t="s">
        <v>2705</v>
      </c>
    </row>
    <row r="325" spans="1:27" x14ac:dyDescent="0.55000000000000004">
      <c r="A325" s="8"/>
      <c r="B325" s="19" t="s">
        <v>69</v>
      </c>
      <c r="C325" s="19" t="s">
        <v>70</v>
      </c>
      <c r="D325" s="19">
        <v>2013</v>
      </c>
      <c r="E325" s="11" t="s">
        <v>4908</v>
      </c>
      <c r="F325" s="19" t="s">
        <v>71</v>
      </c>
      <c r="G325" s="8"/>
      <c r="H325" s="19" t="s">
        <v>3896</v>
      </c>
      <c r="I325" s="19" t="s">
        <v>71</v>
      </c>
      <c r="J325" s="19"/>
      <c r="K325" s="19"/>
      <c r="L325" s="8"/>
      <c r="M325" s="8">
        <v>257</v>
      </c>
      <c r="N325" s="8">
        <v>266</v>
      </c>
      <c r="O325" s="19">
        <v>10</v>
      </c>
      <c r="P325" s="8"/>
      <c r="Q325" s="8" t="s">
        <v>72</v>
      </c>
      <c r="R325" s="46" t="s">
        <v>73</v>
      </c>
      <c r="S325" s="8"/>
      <c r="T325" s="8"/>
      <c r="U325" s="8"/>
      <c r="V325" s="11" t="s">
        <v>32</v>
      </c>
      <c r="W325" s="8"/>
      <c r="X325" s="8"/>
      <c r="Y325" s="8" t="s">
        <v>157</v>
      </c>
      <c r="Z325" s="8" t="s">
        <v>4301</v>
      </c>
    </row>
    <row r="326" spans="1:27" x14ac:dyDescent="0.55000000000000004">
      <c r="A326" s="8"/>
      <c r="B326" s="8" t="s">
        <v>2732</v>
      </c>
      <c r="C326" s="8" t="s">
        <v>2733</v>
      </c>
      <c r="D326" s="8">
        <v>2013</v>
      </c>
      <c r="E326" s="11" t="s">
        <v>4908</v>
      </c>
      <c r="F326" s="8" t="s">
        <v>775</v>
      </c>
      <c r="G326" s="8" t="s">
        <v>2737</v>
      </c>
      <c r="H326" s="8"/>
      <c r="I326" s="8" t="s">
        <v>2734</v>
      </c>
      <c r="J326" s="8"/>
      <c r="K326" s="8"/>
      <c r="L326" s="8">
        <v>6549861</v>
      </c>
      <c r="M326" s="8">
        <v>70</v>
      </c>
      <c r="N326" s="8">
        <v>75</v>
      </c>
      <c r="O326" s="8">
        <v>6</v>
      </c>
      <c r="P326" s="8">
        <v>11</v>
      </c>
      <c r="Q326" s="8" t="s">
        <v>2735</v>
      </c>
      <c r="R326" s="43" t="s">
        <v>2736</v>
      </c>
      <c r="S326" s="8"/>
      <c r="T326" s="8" t="s">
        <v>2737</v>
      </c>
      <c r="U326" s="8" t="s">
        <v>157</v>
      </c>
      <c r="V326" s="8" t="s">
        <v>158</v>
      </c>
      <c r="W326" s="8" t="s">
        <v>1553</v>
      </c>
      <c r="X326" s="8" t="s">
        <v>2738</v>
      </c>
      <c r="Y326" s="8" t="s">
        <v>157</v>
      </c>
      <c r="Z326" s="8" t="s">
        <v>2739</v>
      </c>
    </row>
    <row r="327" spans="1:27" x14ac:dyDescent="0.55000000000000004">
      <c r="A327" s="8"/>
      <c r="B327" s="19" t="s">
        <v>4892</v>
      </c>
      <c r="C327" s="19" t="s">
        <v>74</v>
      </c>
      <c r="D327" s="19">
        <v>2013</v>
      </c>
      <c r="E327" s="11" t="s">
        <v>4908</v>
      </c>
      <c r="F327" s="19" t="s">
        <v>29</v>
      </c>
      <c r="G327" s="8"/>
      <c r="H327" s="19"/>
      <c r="I327" s="19" t="s">
        <v>30</v>
      </c>
      <c r="J327" s="19"/>
      <c r="K327" s="19"/>
      <c r="L327" s="8"/>
      <c r="M327" s="8"/>
      <c r="N327" s="8"/>
      <c r="O327" s="19">
        <v>10</v>
      </c>
      <c r="P327" s="8">
        <v>6</v>
      </c>
      <c r="Q327" s="8"/>
      <c r="R327" s="47" t="s">
        <v>75</v>
      </c>
      <c r="S327" s="8"/>
      <c r="T327" s="8"/>
      <c r="U327" s="8"/>
      <c r="V327" s="11" t="s">
        <v>32</v>
      </c>
      <c r="W327" s="8"/>
      <c r="X327" s="8"/>
      <c r="Y327" s="8" t="s">
        <v>157</v>
      </c>
      <c r="Z327" s="8" t="s">
        <v>4290</v>
      </c>
    </row>
    <row r="328" spans="1:27" x14ac:dyDescent="0.55000000000000004">
      <c r="A328" s="8" t="s">
        <v>4146</v>
      </c>
      <c r="B328" s="8" t="s">
        <v>2791</v>
      </c>
      <c r="C328" s="8" t="s">
        <v>2792</v>
      </c>
      <c r="D328" s="8">
        <v>2013</v>
      </c>
      <c r="E328" s="11" t="s">
        <v>4908</v>
      </c>
      <c r="F328" s="8" t="s">
        <v>775</v>
      </c>
      <c r="G328" s="8" t="s">
        <v>2737</v>
      </c>
      <c r="H328" s="8"/>
      <c r="I328" s="8" t="s">
        <v>2734</v>
      </c>
      <c r="J328" s="8"/>
      <c r="K328" s="8"/>
      <c r="L328" s="8">
        <v>6549954</v>
      </c>
      <c r="M328" s="8">
        <v>671</v>
      </c>
      <c r="N328" s="8">
        <v>675</v>
      </c>
      <c r="O328" s="8">
        <v>5</v>
      </c>
      <c r="P328" s="8">
        <v>7</v>
      </c>
      <c r="Q328" s="8" t="s">
        <v>2793</v>
      </c>
      <c r="R328" s="43" t="s">
        <v>2794</v>
      </c>
      <c r="S328" s="8"/>
      <c r="T328" s="8" t="s">
        <v>2737</v>
      </c>
      <c r="U328" s="8" t="s">
        <v>157</v>
      </c>
      <c r="V328" s="8" t="s">
        <v>158</v>
      </c>
      <c r="W328" s="8" t="s">
        <v>2795</v>
      </c>
      <c r="X328" s="8" t="s">
        <v>2796</v>
      </c>
      <c r="Y328" s="8" t="s">
        <v>157</v>
      </c>
      <c r="Z328" s="8" t="s">
        <v>2797</v>
      </c>
    </row>
    <row r="329" spans="1:27" x14ac:dyDescent="0.55000000000000004">
      <c r="A329" s="8" t="s">
        <v>4149</v>
      </c>
      <c r="B329" s="8" t="s">
        <v>2821</v>
      </c>
      <c r="C329" s="8" t="s">
        <v>2822</v>
      </c>
      <c r="D329" s="8">
        <v>2013</v>
      </c>
      <c r="E329" s="11" t="s">
        <v>4908</v>
      </c>
      <c r="F329" s="8" t="s">
        <v>3901</v>
      </c>
      <c r="G329" s="8" t="s">
        <v>2826</v>
      </c>
      <c r="H329" s="8" t="s">
        <v>3902</v>
      </c>
      <c r="I329" s="8" t="s">
        <v>239</v>
      </c>
      <c r="J329" s="8" t="s">
        <v>2823</v>
      </c>
      <c r="K329" s="8"/>
      <c r="L329" s="8"/>
      <c r="M329" s="8">
        <v>348</v>
      </c>
      <c r="N329" s="8">
        <v>352</v>
      </c>
      <c r="O329" s="8">
        <v>5</v>
      </c>
      <c r="P329" s="8"/>
      <c r="Q329" s="8" t="s">
        <v>2824</v>
      </c>
      <c r="R329" s="42" t="s">
        <v>2825</v>
      </c>
      <c r="S329" s="8"/>
      <c r="T329" s="8" t="s">
        <v>2826</v>
      </c>
      <c r="U329" s="8" t="s">
        <v>157</v>
      </c>
      <c r="V329" s="8" t="s">
        <v>158</v>
      </c>
      <c r="W329" s="8" t="s">
        <v>1208</v>
      </c>
      <c r="X329" s="8" t="s">
        <v>2827</v>
      </c>
      <c r="Y329" s="8" t="s">
        <v>157</v>
      </c>
      <c r="Z329" s="8" t="s">
        <v>2828</v>
      </c>
      <c r="AA329" s="8"/>
    </row>
    <row r="330" spans="1:27" x14ac:dyDescent="0.55000000000000004">
      <c r="A330" s="8" t="s">
        <v>4150</v>
      </c>
      <c r="B330" s="8" t="s">
        <v>2829</v>
      </c>
      <c r="C330" s="8" t="s">
        <v>2830</v>
      </c>
      <c r="D330" s="8">
        <v>2013</v>
      </c>
      <c r="E330" s="11" t="s">
        <v>4908</v>
      </c>
      <c r="F330" s="8" t="s">
        <v>3903</v>
      </c>
      <c r="G330" s="8" t="s">
        <v>2834</v>
      </c>
      <c r="H330" s="8" t="s">
        <v>3904</v>
      </c>
      <c r="I330" s="8" t="s">
        <v>239</v>
      </c>
      <c r="J330" s="8" t="s">
        <v>2831</v>
      </c>
      <c r="K330" s="8"/>
      <c r="L330" s="8"/>
      <c r="M330" s="8">
        <v>91</v>
      </c>
      <c r="N330" s="8">
        <v>106</v>
      </c>
      <c r="O330" s="8">
        <v>16</v>
      </c>
      <c r="P330" s="8">
        <v>4</v>
      </c>
      <c r="Q330" s="8" t="s">
        <v>2832</v>
      </c>
      <c r="R330" s="42" t="s">
        <v>2833</v>
      </c>
      <c r="S330" s="8"/>
      <c r="T330" s="8" t="s">
        <v>2834</v>
      </c>
      <c r="U330" s="8" t="s">
        <v>157</v>
      </c>
      <c r="V330" s="8" t="s">
        <v>158</v>
      </c>
      <c r="W330" s="8" t="s">
        <v>2835</v>
      </c>
      <c r="X330" s="8" t="s">
        <v>2836</v>
      </c>
      <c r="Y330" s="8" t="s">
        <v>157</v>
      </c>
      <c r="Z330" s="8" t="s">
        <v>2837</v>
      </c>
      <c r="AA330" s="8"/>
    </row>
    <row r="331" spans="1:27" x14ac:dyDescent="0.55000000000000004">
      <c r="A331" s="8" t="s">
        <v>4151</v>
      </c>
      <c r="B331" s="8" t="s">
        <v>2846</v>
      </c>
      <c r="C331" s="8" t="s">
        <v>2847</v>
      </c>
      <c r="D331" s="8">
        <v>2013</v>
      </c>
      <c r="E331" s="11" t="s">
        <v>4908</v>
      </c>
      <c r="F331" s="8" t="s">
        <v>852</v>
      </c>
      <c r="G331" s="8" t="s">
        <v>1464</v>
      </c>
      <c r="H331" s="8" t="s">
        <v>3816</v>
      </c>
      <c r="I331" s="8" t="s">
        <v>756</v>
      </c>
      <c r="J331" s="8">
        <v>16</v>
      </c>
      <c r="K331" s="8"/>
      <c r="L331" s="8"/>
      <c r="M331" s="8">
        <v>79</v>
      </c>
      <c r="N331" s="8">
        <v>88</v>
      </c>
      <c r="O331" s="8">
        <v>10</v>
      </c>
      <c r="P331" s="8">
        <v>10</v>
      </c>
      <c r="Q331" s="8" t="s">
        <v>2848</v>
      </c>
      <c r="R331" s="43" t="s">
        <v>2849</v>
      </c>
      <c r="S331" s="8"/>
      <c r="T331" s="8" t="s">
        <v>1464</v>
      </c>
      <c r="U331" s="8" t="s">
        <v>157</v>
      </c>
      <c r="V331" s="8" t="s">
        <v>158</v>
      </c>
      <c r="W331" s="8" t="s">
        <v>2850</v>
      </c>
      <c r="X331" s="8" t="s">
        <v>2851</v>
      </c>
      <c r="Y331" s="8" t="s">
        <v>157</v>
      </c>
      <c r="Z331" s="8" t="s">
        <v>2852</v>
      </c>
    </row>
    <row r="332" spans="1:27" x14ac:dyDescent="0.55000000000000004">
      <c r="A332" s="8"/>
      <c r="B332" s="8" t="s">
        <v>351</v>
      </c>
      <c r="C332" s="8" t="s">
        <v>2866</v>
      </c>
      <c r="D332" s="8">
        <v>2013</v>
      </c>
      <c r="E332" s="11" t="s">
        <v>4908</v>
      </c>
      <c r="F332" s="8" t="s">
        <v>2867</v>
      </c>
      <c r="G332" s="8" t="s">
        <v>2868</v>
      </c>
      <c r="H332" s="8"/>
      <c r="I332" s="8" t="s">
        <v>2868</v>
      </c>
      <c r="J332" s="8"/>
      <c r="K332" s="8"/>
      <c r="L332" s="8">
        <v>6518576</v>
      </c>
      <c r="M332" s="8">
        <v>436</v>
      </c>
      <c r="N332" s="8">
        <v>441</v>
      </c>
      <c r="O332" s="8">
        <v>6</v>
      </c>
      <c r="P332" s="8">
        <v>1</v>
      </c>
      <c r="Q332" s="8" t="s">
        <v>2869</v>
      </c>
      <c r="R332" s="8" t="s">
        <v>2870</v>
      </c>
      <c r="S332" s="8"/>
      <c r="T332" s="8" t="s">
        <v>2868</v>
      </c>
      <c r="U332" s="8" t="s">
        <v>157</v>
      </c>
      <c r="V332" s="8" t="s">
        <v>158</v>
      </c>
      <c r="W332" s="8" t="s">
        <v>2871</v>
      </c>
      <c r="X332" s="8" t="s">
        <v>2872</v>
      </c>
      <c r="Y332" s="8" t="s">
        <v>157</v>
      </c>
      <c r="Z332" s="8" t="s">
        <v>2873</v>
      </c>
    </row>
    <row r="333" spans="1:27" x14ac:dyDescent="0.55000000000000004">
      <c r="A333" s="8" t="s">
        <v>4153</v>
      </c>
      <c r="B333" s="8" t="s">
        <v>4274</v>
      </c>
      <c r="C333" s="8" t="s">
        <v>2874</v>
      </c>
      <c r="D333" s="8">
        <v>2013</v>
      </c>
      <c r="E333" s="11" t="s">
        <v>4908</v>
      </c>
      <c r="F333" s="8" t="s">
        <v>336</v>
      </c>
      <c r="G333" s="8" t="s">
        <v>709</v>
      </c>
      <c r="H333" s="8"/>
      <c r="I333" s="8" t="s">
        <v>707</v>
      </c>
      <c r="J333" s="8">
        <v>2</v>
      </c>
      <c r="K333" s="8"/>
      <c r="L333" s="8"/>
      <c r="M333" s="8">
        <v>257</v>
      </c>
      <c r="N333" s="8">
        <v>264</v>
      </c>
      <c r="O333" s="8">
        <v>8</v>
      </c>
      <c r="P333" s="8">
        <v>2</v>
      </c>
      <c r="Q333" s="8"/>
      <c r="R333" s="42" t="s">
        <v>2875</v>
      </c>
      <c r="S333" s="8"/>
      <c r="T333" s="8" t="s">
        <v>709</v>
      </c>
      <c r="U333" s="8" t="s">
        <v>157</v>
      </c>
      <c r="V333" s="8" t="s">
        <v>158</v>
      </c>
      <c r="W333" s="8" t="s">
        <v>2876</v>
      </c>
      <c r="X333" s="8" t="s">
        <v>2877</v>
      </c>
      <c r="Y333" s="8" t="s">
        <v>157</v>
      </c>
      <c r="Z333" s="8" t="s">
        <v>2878</v>
      </c>
    </row>
    <row r="334" spans="1:27" x14ac:dyDescent="0.55000000000000004">
      <c r="A334" s="8" t="s">
        <v>4155</v>
      </c>
      <c r="B334" s="8" t="s">
        <v>2895</v>
      </c>
      <c r="C334" s="8" t="s">
        <v>2896</v>
      </c>
      <c r="D334" s="8">
        <v>2013</v>
      </c>
      <c r="E334" s="11" t="s">
        <v>4908</v>
      </c>
      <c r="F334" s="8" t="s">
        <v>3901</v>
      </c>
      <c r="G334" s="8" t="s">
        <v>2826</v>
      </c>
      <c r="H334" s="8" t="s">
        <v>3902</v>
      </c>
      <c r="I334" s="8" t="s">
        <v>239</v>
      </c>
      <c r="J334" s="8" t="s">
        <v>2823</v>
      </c>
      <c r="K334" s="8"/>
      <c r="L334" s="8"/>
      <c r="M334" s="8">
        <v>106</v>
      </c>
      <c r="N334" s="8">
        <v>113</v>
      </c>
      <c r="O334" s="8">
        <v>8</v>
      </c>
      <c r="P334" s="8">
        <v>2</v>
      </c>
      <c r="Q334" s="8" t="s">
        <v>2897</v>
      </c>
      <c r="R334" s="42" t="s">
        <v>2898</v>
      </c>
      <c r="S334" s="8"/>
      <c r="T334" s="8" t="s">
        <v>2826</v>
      </c>
      <c r="U334" s="8" t="s">
        <v>157</v>
      </c>
      <c r="V334" s="8" t="s">
        <v>158</v>
      </c>
      <c r="W334" s="8" t="s">
        <v>2899</v>
      </c>
      <c r="X334" s="8" t="s">
        <v>2900</v>
      </c>
      <c r="Y334" s="8" t="s">
        <v>157</v>
      </c>
      <c r="Z334" s="8" t="s">
        <v>2901</v>
      </c>
    </row>
    <row r="335" spans="1:27" x14ac:dyDescent="0.55000000000000004">
      <c r="A335" s="8"/>
      <c r="B335" s="8" t="s">
        <v>4270</v>
      </c>
      <c r="C335" s="8" t="s">
        <v>3016</v>
      </c>
      <c r="D335" s="8">
        <v>2013</v>
      </c>
      <c r="E335" s="11" t="s">
        <v>4908</v>
      </c>
      <c r="F335" s="8" t="s">
        <v>265</v>
      </c>
      <c r="G335" s="8" t="s">
        <v>432</v>
      </c>
      <c r="H335" s="8"/>
      <c r="I335" s="8" t="s">
        <v>429</v>
      </c>
      <c r="J335" s="8"/>
      <c r="K335" s="8"/>
      <c r="L335" s="8">
        <v>6721614</v>
      </c>
      <c r="M335" s="8">
        <v>2398</v>
      </c>
      <c r="N335" s="8">
        <v>2409</v>
      </c>
      <c r="O335" s="8">
        <v>12</v>
      </c>
      <c r="P335" s="8">
        <v>1</v>
      </c>
      <c r="Q335" s="8" t="s">
        <v>3017</v>
      </c>
      <c r="R335" s="42" t="s">
        <v>3018</v>
      </c>
      <c r="S335" s="8"/>
      <c r="T335" s="8" t="s">
        <v>432</v>
      </c>
      <c r="U335" s="8" t="s">
        <v>157</v>
      </c>
      <c r="V335" s="8" t="s">
        <v>158</v>
      </c>
      <c r="W335" s="8" t="s">
        <v>3019</v>
      </c>
      <c r="X335" s="8" t="s">
        <v>3020</v>
      </c>
      <c r="Y335" s="8" t="s">
        <v>157</v>
      </c>
      <c r="Z335" s="8" t="s">
        <v>3021</v>
      </c>
    </row>
    <row r="336" spans="1:27" x14ac:dyDescent="0.55000000000000004">
      <c r="A336" s="8" t="s">
        <v>4176</v>
      </c>
      <c r="B336" s="8" t="s">
        <v>3153</v>
      </c>
      <c r="C336" s="8" t="s">
        <v>3154</v>
      </c>
      <c r="D336" s="8">
        <v>2013</v>
      </c>
      <c r="E336" s="11" t="s">
        <v>4908</v>
      </c>
      <c r="F336" s="8" t="s">
        <v>3924</v>
      </c>
      <c r="G336" s="8" t="s">
        <v>3159</v>
      </c>
      <c r="H336" s="8" t="s">
        <v>3925</v>
      </c>
      <c r="I336" s="8" t="s">
        <v>239</v>
      </c>
      <c r="J336" s="8" t="s">
        <v>3155</v>
      </c>
      <c r="K336" s="8" t="s">
        <v>3156</v>
      </c>
      <c r="L336" s="8"/>
      <c r="M336" s="8">
        <v>568</v>
      </c>
      <c r="N336" s="8">
        <v>574</v>
      </c>
      <c r="O336" s="8">
        <v>7</v>
      </c>
      <c r="P336" s="8">
        <v>5</v>
      </c>
      <c r="Q336" s="8" t="s">
        <v>3157</v>
      </c>
      <c r="R336" s="42" t="s">
        <v>3158</v>
      </c>
      <c r="S336" s="8"/>
      <c r="T336" s="8" t="s">
        <v>3159</v>
      </c>
      <c r="U336" s="8" t="s">
        <v>157</v>
      </c>
      <c r="V336" s="8" t="s">
        <v>158</v>
      </c>
      <c r="W336" s="8" t="s">
        <v>3160</v>
      </c>
      <c r="X336" s="8" t="s">
        <v>3161</v>
      </c>
      <c r="Y336" s="8" t="s">
        <v>157</v>
      </c>
      <c r="Z336" s="8" t="s">
        <v>3162</v>
      </c>
    </row>
    <row r="337" spans="1:27" x14ac:dyDescent="0.55000000000000004">
      <c r="A337" s="8" t="s">
        <v>4177</v>
      </c>
      <c r="B337" s="8" t="s">
        <v>3163</v>
      </c>
      <c r="C337" s="8" t="s">
        <v>3164</v>
      </c>
      <c r="D337" s="8">
        <v>2013</v>
      </c>
      <c r="E337" s="8" t="s">
        <v>188</v>
      </c>
      <c r="F337" s="8" t="s">
        <v>3165</v>
      </c>
      <c r="G337" s="8"/>
      <c r="H337" s="8"/>
      <c r="I337" s="8" t="s">
        <v>3165</v>
      </c>
      <c r="J337" s="8">
        <v>24</v>
      </c>
      <c r="K337" s="8">
        <v>3</v>
      </c>
      <c r="L337" s="8"/>
      <c r="M337" s="8">
        <v>575</v>
      </c>
      <c r="N337" s="8">
        <v>596</v>
      </c>
      <c r="O337" s="8">
        <v>22</v>
      </c>
      <c r="P337" s="8">
        <v>17</v>
      </c>
      <c r="Q337" s="8" t="s">
        <v>3166</v>
      </c>
      <c r="R337" s="42" t="s">
        <v>3167</v>
      </c>
      <c r="S337" s="8"/>
      <c r="T337" s="8"/>
      <c r="U337" s="8" t="s">
        <v>157</v>
      </c>
      <c r="V337" s="8" t="s">
        <v>188</v>
      </c>
      <c r="W337" s="8" t="s">
        <v>3168</v>
      </c>
      <c r="X337" s="8" t="s">
        <v>3169</v>
      </c>
      <c r="Y337" s="8" t="s">
        <v>157</v>
      </c>
      <c r="Z337" s="8" t="s">
        <v>3170</v>
      </c>
    </row>
    <row r="338" spans="1:27" x14ac:dyDescent="0.55000000000000004">
      <c r="A338" s="8" t="s">
        <v>4180</v>
      </c>
      <c r="B338" s="8" t="s">
        <v>4275</v>
      </c>
      <c r="C338" s="8" t="s">
        <v>3189</v>
      </c>
      <c r="D338" s="8">
        <v>2013</v>
      </c>
      <c r="E338" s="11" t="s">
        <v>4908</v>
      </c>
      <c r="F338" s="8" t="s">
        <v>2002</v>
      </c>
      <c r="G338" s="8" t="s">
        <v>3193</v>
      </c>
      <c r="H338" s="8"/>
      <c r="I338" s="8" t="s">
        <v>3190</v>
      </c>
      <c r="J338" s="8" t="s">
        <v>3191</v>
      </c>
      <c r="K338" s="8"/>
      <c r="L338" s="8"/>
      <c r="M338" s="8">
        <v>237</v>
      </c>
      <c r="N338" s="8">
        <v>246</v>
      </c>
      <c r="O338" s="8">
        <v>10</v>
      </c>
      <c r="P338" s="8">
        <v>2</v>
      </c>
      <c r="Q338" s="8"/>
      <c r="R338" s="43" t="s">
        <v>3192</v>
      </c>
      <c r="S338" s="8"/>
      <c r="T338" s="8" t="s">
        <v>3193</v>
      </c>
      <c r="U338" s="8" t="s">
        <v>157</v>
      </c>
      <c r="V338" s="8" t="s">
        <v>158</v>
      </c>
      <c r="W338" s="8" t="s">
        <v>3194</v>
      </c>
      <c r="X338" s="8" t="s">
        <v>3195</v>
      </c>
      <c r="Y338" s="8" t="s">
        <v>157</v>
      </c>
      <c r="Z338" s="8" t="s">
        <v>3196</v>
      </c>
    </row>
    <row r="339" spans="1:27" x14ac:dyDescent="0.55000000000000004">
      <c r="A339" s="8" t="s">
        <v>4184</v>
      </c>
      <c r="B339" s="8" t="s">
        <v>3235</v>
      </c>
      <c r="C339" s="8" t="s">
        <v>3236</v>
      </c>
      <c r="D339" s="8">
        <v>2013</v>
      </c>
      <c r="E339" s="8" t="s">
        <v>188</v>
      </c>
      <c r="F339" s="8" t="s">
        <v>3930</v>
      </c>
      <c r="G339" s="8"/>
      <c r="H339" s="8"/>
      <c r="I339" s="8" t="s">
        <v>3237</v>
      </c>
      <c r="J339" s="8">
        <v>45</v>
      </c>
      <c r="K339" s="8">
        <v>3</v>
      </c>
      <c r="L339" s="8"/>
      <c r="M339" s="8">
        <v>764</v>
      </c>
      <c r="N339" s="8">
        <v>776</v>
      </c>
      <c r="O339" s="8">
        <v>13</v>
      </c>
      <c r="P339" s="8">
        <v>18</v>
      </c>
      <c r="Q339" s="8" t="s">
        <v>3238</v>
      </c>
      <c r="R339" s="42" t="s">
        <v>3239</v>
      </c>
      <c r="S339" s="8"/>
      <c r="T339" s="8"/>
      <c r="U339" s="8" t="s">
        <v>157</v>
      </c>
      <c r="V339" s="8" t="s">
        <v>188</v>
      </c>
      <c r="W339" s="8" t="s">
        <v>3240</v>
      </c>
      <c r="X339" s="8" t="s">
        <v>3241</v>
      </c>
      <c r="Y339" s="8" t="s">
        <v>157</v>
      </c>
      <c r="Z339" s="8" t="s">
        <v>3242</v>
      </c>
      <c r="AA339" s="8"/>
    </row>
    <row r="340" spans="1:27" x14ac:dyDescent="0.55000000000000004">
      <c r="A340" s="8" t="s">
        <v>4196</v>
      </c>
      <c r="B340" s="8" t="s">
        <v>3370</v>
      </c>
      <c r="C340" s="8" t="s">
        <v>3371</v>
      </c>
      <c r="D340" s="8">
        <v>2013</v>
      </c>
      <c r="E340" s="11" t="s">
        <v>4908</v>
      </c>
      <c r="F340" s="8" t="s">
        <v>2980</v>
      </c>
      <c r="G340" s="8" t="s">
        <v>3375</v>
      </c>
      <c r="H340" s="8"/>
      <c r="I340" s="8" t="s">
        <v>3372</v>
      </c>
      <c r="J340" s="8"/>
      <c r="K340" s="8"/>
      <c r="L340" s="8">
        <v>6569775</v>
      </c>
      <c r="M340" s="8">
        <v>503</v>
      </c>
      <c r="N340" s="8">
        <v>504</v>
      </c>
      <c r="O340" s="8">
        <v>2</v>
      </c>
      <c r="P340" s="8">
        <v>1</v>
      </c>
      <c r="Q340" s="8" t="s">
        <v>3373</v>
      </c>
      <c r="R340" s="42" t="s">
        <v>3374</v>
      </c>
      <c r="S340" s="8"/>
      <c r="T340" s="8" t="s">
        <v>3375</v>
      </c>
      <c r="U340" s="8" t="s">
        <v>157</v>
      </c>
      <c r="V340" s="8" t="s">
        <v>158</v>
      </c>
      <c r="W340" s="8" t="s">
        <v>3376</v>
      </c>
      <c r="X340" s="8" t="s">
        <v>3377</v>
      </c>
      <c r="Y340" s="8" t="s">
        <v>157</v>
      </c>
      <c r="Z340" s="8" t="s">
        <v>3378</v>
      </c>
    </row>
    <row r="341" spans="1:27" x14ac:dyDescent="0.55000000000000004">
      <c r="A341" s="8"/>
      <c r="B341" s="8" t="s">
        <v>3440</v>
      </c>
      <c r="C341" s="8" t="s">
        <v>3441</v>
      </c>
      <c r="D341" s="8">
        <v>2013</v>
      </c>
      <c r="E341" s="11" t="s">
        <v>4908</v>
      </c>
      <c r="F341" s="8" t="s">
        <v>860</v>
      </c>
      <c r="G341" s="8" t="s">
        <v>3444</v>
      </c>
      <c r="H341" s="8"/>
      <c r="I341" s="8" t="s">
        <v>861</v>
      </c>
      <c r="J341" s="8"/>
      <c r="K341" s="8"/>
      <c r="L341" s="8">
        <v>6496850</v>
      </c>
      <c r="M341" s="8"/>
      <c r="N341" s="8"/>
      <c r="O341" s="8">
        <v>10</v>
      </c>
      <c r="P341" s="8"/>
      <c r="Q341" s="8" t="s">
        <v>3442</v>
      </c>
      <c r="R341" s="42" t="s">
        <v>3443</v>
      </c>
      <c r="S341" s="8"/>
      <c r="T341" s="8" t="s">
        <v>3444</v>
      </c>
      <c r="U341" s="8" t="s">
        <v>157</v>
      </c>
      <c r="V341" s="8" t="s">
        <v>158</v>
      </c>
      <c r="W341" s="8" t="s">
        <v>3445</v>
      </c>
      <c r="X341" s="8" t="s">
        <v>3446</v>
      </c>
      <c r="Y341" s="8" t="s">
        <v>157</v>
      </c>
      <c r="Z341" s="8" t="s">
        <v>3447</v>
      </c>
    </row>
    <row r="342" spans="1:27" x14ac:dyDescent="0.55000000000000004">
      <c r="A342" s="8" t="s">
        <v>4201</v>
      </c>
      <c r="B342" s="8" t="s">
        <v>3456</v>
      </c>
      <c r="C342" s="8" t="s">
        <v>3457</v>
      </c>
      <c r="D342" s="8">
        <v>2013</v>
      </c>
      <c r="E342" s="11" t="s">
        <v>4908</v>
      </c>
      <c r="F342" s="8" t="s">
        <v>3941</v>
      </c>
      <c r="G342" s="8" t="s">
        <v>3460</v>
      </c>
      <c r="H342" s="8" t="s">
        <v>3942</v>
      </c>
      <c r="I342" s="8" t="s">
        <v>1184</v>
      </c>
      <c r="J342" s="8">
        <v>11</v>
      </c>
      <c r="K342" s="8"/>
      <c r="L342" s="8"/>
      <c r="M342" s="8">
        <v>425</v>
      </c>
      <c r="N342" s="8">
        <v>430</v>
      </c>
      <c r="O342" s="8">
        <v>6</v>
      </c>
      <c r="P342" s="8">
        <v>3</v>
      </c>
      <c r="Q342" s="8" t="s">
        <v>3458</v>
      </c>
      <c r="R342" s="43" t="s">
        <v>3459</v>
      </c>
      <c r="S342" s="8"/>
      <c r="T342" s="8" t="s">
        <v>3460</v>
      </c>
      <c r="U342" s="8" t="s">
        <v>157</v>
      </c>
      <c r="V342" s="8" t="s">
        <v>158</v>
      </c>
      <c r="W342" s="8" t="s">
        <v>3461</v>
      </c>
      <c r="X342" s="8" t="s">
        <v>3462</v>
      </c>
      <c r="Y342" s="8" t="s">
        <v>157</v>
      </c>
      <c r="Z342" s="8" t="s">
        <v>3463</v>
      </c>
    </row>
    <row r="343" spans="1:27" x14ac:dyDescent="0.55000000000000004">
      <c r="A343" s="8" t="s">
        <v>4203</v>
      </c>
      <c r="B343" s="8" t="s">
        <v>227</v>
      </c>
      <c r="C343" s="8" t="s">
        <v>3476</v>
      </c>
      <c r="D343" s="8">
        <v>2013</v>
      </c>
      <c r="E343" s="11" t="s">
        <v>4908</v>
      </c>
      <c r="F343" s="8" t="s">
        <v>3808</v>
      </c>
      <c r="G343" s="8" t="s">
        <v>1634</v>
      </c>
      <c r="H343" s="8" t="s">
        <v>3854</v>
      </c>
      <c r="I343" s="8" t="s">
        <v>239</v>
      </c>
      <c r="J343" s="8" t="s">
        <v>1631</v>
      </c>
      <c r="K343" s="8"/>
      <c r="L343" s="8"/>
      <c r="M343" s="8">
        <v>265</v>
      </c>
      <c r="N343" s="8">
        <v>280</v>
      </c>
      <c r="O343" s="8">
        <v>16</v>
      </c>
      <c r="P343" s="8">
        <v>5</v>
      </c>
      <c r="Q343" s="8" t="s">
        <v>3477</v>
      </c>
      <c r="R343" s="43" t="s">
        <v>3478</v>
      </c>
      <c r="S343" s="8"/>
      <c r="T343" s="8" t="s">
        <v>1634</v>
      </c>
      <c r="U343" s="8" t="s">
        <v>157</v>
      </c>
      <c r="V343" s="8" t="s">
        <v>158</v>
      </c>
      <c r="W343" s="8" t="s">
        <v>3479</v>
      </c>
      <c r="X343" s="8" t="s">
        <v>3480</v>
      </c>
      <c r="Y343" s="8" t="s">
        <v>157</v>
      </c>
      <c r="Z343" s="8" t="s">
        <v>3481</v>
      </c>
    </row>
    <row r="344" spans="1:27" x14ac:dyDescent="0.55000000000000004">
      <c r="A344" s="8" t="s">
        <v>4205</v>
      </c>
      <c r="B344" s="8" t="s">
        <v>1034</v>
      </c>
      <c r="C344" s="8" t="s">
        <v>3499</v>
      </c>
      <c r="D344" s="8">
        <v>2013</v>
      </c>
      <c r="E344" s="11" t="s">
        <v>4908</v>
      </c>
      <c r="F344" s="8" t="s">
        <v>3844</v>
      </c>
      <c r="G344" s="8"/>
      <c r="H344" s="8" t="s">
        <v>3946</v>
      </c>
      <c r="I344" s="8" t="s">
        <v>1246</v>
      </c>
      <c r="J344" s="8">
        <v>1</v>
      </c>
      <c r="K344" s="8"/>
      <c r="L344" s="8"/>
      <c r="M344" s="8">
        <v>61</v>
      </c>
      <c r="N344" s="8">
        <v>68</v>
      </c>
      <c r="O344" s="8">
        <v>8</v>
      </c>
      <c r="P344" s="8">
        <v>6</v>
      </c>
      <c r="Q344" s="8" t="s">
        <v>3500</v>
      </c>
      <c r="R344" s="43" t="s">
        <v>3501</v>
      </c>
      <c r="S344" s="8" t="s">
        <v>1249</v>
      </c>
      <c r="T344" s="8"/>
      <c r="U344" s="8" t="s">
        <v>157</v>
      </c>
      <c r="V344" s="8" t="s">
        <v>188</v>
      </c>
      <c r="W344" s="8" t="s">
        <v>3502</v>
      </c>
      <c r="X344" s="8" t="s">
        <v>3503</v>
      </c>
      <c r="Y344" s="8" t="s">
        <v>157</v>
      </c>
      <c r="Z344" s="8" t="s">
        <v>3504</v>
      </c>
      <c r="AA344" s="8"/>
    </row>
    <row r="345" spans="1:27" x14ac:dyDescent="0.55000000000000004">
      <c r="A345" s="8" t="s">
        <v>4227</v>
      </c>
      <c r="B345" s="8" t="s">
        <v>3705</v>
      </c>
      <c r="C345" s="8" t="s">
        <v>3706</v>
      </c>
      <c r="D345" s="8">
        <v>2013</v>
      </c>
      <c r="E345" s="8" t="s">
        <v>188</v>
      </c>
      <c r="F345" s="8" t="s">
        <v>499</v>
      </c>
      <c r="G345" s="8"/>
      <c r="H345" s="8"/>
      <c r="I345" s="8" t="s">
        <v>499</v>
      </c>
      <c r="J345" s="8">
        <v>16</v>
      </c>
      <c r="K345" s="8">
        <v>1</v>
      </c>
      <c r="L345" s="8"/>
      <c r="M345" s="8">
        <v>87</v>
      </c>
      <c r="N345" s="8">
        <v>98</v>
      </c>
      <c r="O345" s="8">
        <v>12</v>
      </c>
      <c r="P345" s="8">
        <v>17</v>
      </c>
      <c r="Q345" s="8" t="s">
        <v>3707</v>
      </c>
      <c r="R345" s="43" t="s">
        <v>3708</v>
      </c>
      <c r="S345" s="8"/>
      <c r="T345" s="8"/>
      <c r="U345" s="8" t="s">
        <v>157</v>
      </c>
      <c r="V345" s="8" t="s">
        <v>188</v>
      </c>
      <c r="W345" s="8" t="s">
        <v>3709</v>
      </c>
      <c r="X345" s="8" t="s">
        <v>3710</v>
      </c>
      <c r="Y345" s="8" t="s">
        <v>157</v>
      </c>
      <c r="Z345" s="8" t="s">
        <v>3711</v>
      </c>
    </row>
    <row r="346" spans="1:27" x14ac:dyDescent="0.55000000000000004">
      <c r="A346" s="8" t="s">
        <v>4231</v>
      </c>
      <c r="B346" s="8" t="s">
        <v>489</v>
      </c>
      <c r="C346" s="8" t="s">
        <v>3763</v>
      </c>
      <c r="D346" s="8">
        <v>2013</v>
      </c>
      <c r="E346" s="11" t="s">
        <v>4908</v>
      </c>
      <c r="F346" s="8" t="s">
        <v>625</v>
      </c>
      <c r="G346" s="8" t="s">
        <v>1207</v>
      </c>
      <c r="H346" s="8"/>
      <c r="I346" s="8" t="s">
        <v>1205</v>
      </c>
      <c r="J346" s="8"/>
      <c r="K346" s="8"/>
      <c r="L346" s="8"/>
      <c r="M346" s="8">
        <v>123</v>
      </c>
      <c r="N346" s="8">
        <v>128</v>
      </c>
      <c r="O346" s="8">
        <v>6</v>
      </c>
      <c r="P346" s="8">
        <v>5</v>
      </c>
      <c r="Q346" s="8"/>
      <c r="R346" s="42" t="s">
        <v>3764</v>
      </c>
      <c r="S346" s="8"/>
      <c r="T346" s="8" t="s">
        <v>1207</v>
      </c>
      <c r="U346" s="8" t="s">
        <v>157</v>
      </c>
      <c r="V346" s="8" t="s">
        <v>158</v>
      </c>
      <c r="W346" s="8" t="s">
        <v>3376</v>
      </c>
      <c r="X346" s="8" t="s">
        <v>3765</v>
      </c>
      <c r="Y346" s="8" t="s">
        <v>157</v>
      </c>
      <c r="Z346" s="8" t="s">
        <v>3766</v>
      </c>
    </row>
    <row r="347" spans="1:27" x14ac:dyDescent="0.55000000000000004">
      <c r="A347" s="8"/>
      <c r="B347" s="8" t="s">
        <v>3790</v>
      </c>
      <c r="C347" s="8" t="s">
        <v>3791</v>
      </c>
      <c r="D347" s="8">
        <v>2013</v>
      </c>
      <c r="E347" s="11" t="s">
        <v>4908</v>
      </c>
      <c r="F347" s="8" t="s">
        <v>3897</v>
      </c>
      <c r="G347" s="8" t="s">
        <v>3792</v>
      </c>
      <c r="H347" s="8"/>
      <c r="I347" s="8" t="s">
        <v>3792</v>
      </c>
      <c r="J347" s="8"/>
      <c r="K347" s="8"/>
      <c r="L347" s="8"/>
      <c r="M347" s="8"/>
      <c r="N347" s="8"/>
      <c r="O347" s="8"/>
      <c r="P347" s="8">
        <v>1</v>
      </c>
      <c r="Q347" s="8"/>
      <c r="R347" s="42" t="s">
        <v>3793</v>
      </c>
      <c r="S347" s="8"/>
      <c r="T347" s="8" t="s">
        <v>3792</v>
      </c>
      <c r="U347" s="8" t="s">
        <v>157</v>
      </c>
      <c r="V347" s="8" t="s">
        <v>158</v>
      </c>
      <c r="W347" s="8" t="s">
        <v>3794</v>
      </c>
      <c r="X347" s="8" t="s">
        <v>3795</v>
      </c>
      <c r="Y347" s="8" t="s">
        <v>157</v>
      </c>
      <c r="Z347" s="8" t="s">
        <v>3796</v>
      </c>
    </row>
    <row r="348" spans="1:27" x14ac:dyDescent="0.55000000000000004">
      <c r="A348" s="8"/>
      <c r="B348" s="8" t="s">
        <v>2364</v>
      </c>
      <c r="C348" s="8" t="s">
        <v>162</v>
      </c>
      <c r="D348" s="8">
        <v>2014</v>
      </c>
      <c r="E348" s="11" t="s">
        <v>4908</v>
      </c>
      <c r="F348" s="8" t="s">
        <v>545</v>
      </c>
      <c r="G348" s="8" t="s">
        <v>168</v>
      </c>
      <c r="H348" s="8"/>
      <c r="I348" s="8" t="s">
        <v>163</v>
      </c>
      <c r="J348" s="8" t="s">
        <v>164</v>
      </c>
      <c r="K348" s="8"/>
      <c r="L348" s="8">
        <v>6899347</v>
      </c>
      <c r="M348" s="8">
        <v>333</v>
      </c>
      <c r="N348" s="8">
        <v>338</v>
      </c>
      <c r="O348" s="8">
        <v>6</v>
      </c>
      <c r="P348" s="8">
        <v>1</v>
      </c>
      <c r="Q348" s="8" t="s">
        <v>165</v>
      </c>
      <c r="R348" s="42" t="s">
        <v>166</v>
      </c>
      <c r="S348" s="8" t="s">
        <v>167</v>
      </c>
      <c r="T348" s="8" t="s">
        <v>168</v>
      </c>
      <c r="U348" s="8" t="s">
        <v>157</v>
      </c>
      <c r="V348" s="8" t="s">
        <v>158</v>
      </c>
      <c r="W348" s="8" t="s">
        <v>169</v>
      </c>
      <c r="X348" s="8" t="s">
        <v>170</v>
      </c>
      <c r="Y348" s="8" t="s">
        <v>157</v>
      </c>
      <c r="Z348" s="8" t="s">
        <v>171</v>
      </c>
    </row>
    <row r="349" spans="1:27" x14ac:dyDescent="0.55000000000000004">
      <c r="A349" s="8" t="s">
        <v>3961</v>
      </c>
      <c r="B349" s="8" t="s">
        <v>4907</v>
      </c>
      <c r="C349" s="8" t="s">
        <v>183</v>
      </c>
      <c r="D349" s="8">
        <v>2014</v>
      </c>
      <c r="E349" s="8" t="s">
        <v>188</v>
      </c>
      <c r="F349" s="8" t="s">
        <v>184</v>
      </c>
      <c r="G349" s="8"/>
      <c r="H349" s="8"/>
      <c r="I349" s="8" t="s">
        <v>184</v>
      </c>
      <c r="J349" s="8">
        <v>18</v>
      </c>
      <c r="K349" s="8">
        <v>3</v>
      </c>
      <c r="L349" s="8"/>
      <c r="M349" s="8">
        <v>19</v>
      </c>
      <c r="N349" s="8">
        <v>40</v>
      </c>
      <c r="O349" s="8">
        <v>22</v>
      </c>
      <c r="P349" s="8">
        <v>2</v>
      </c>
      <c r="Q349" s="8" t="s">
        <v>185</v>
      </c>
      <c r="R349" s="42" t="s">
        <v>186</v>
      </c>
      <c r="S349" s="8" t="s">
        <v>187</v>
      </c>
      <c r="T349" s="8"/>
      <c r="U349" s="8" t="s">
        <v>157</v>
      </c>
      <c r="V349" s="8" t="s">
        <v>188</v>
      </c>
      <c r="W349" s="8" t="s">
        <v>189</v>
      </c>
      <c r="X349" s="8" t="s">
        <v>190</v>
      </c>
      <c r="Y349" s="8" t="s">
        <v>157</v>
      </c>
      <c r="Z349" s="8" t="s">
        <v>191</v>
      </c>
    </row>
    <row r="350" spans="1:27" x14ac:dyDescent="0.55000000000000004">
      <c r="A350" s="8" t="s">
        <v>3966</v>
      </c>
      <c r="B350" s="8" t="s">
        <v>256</v>
      </c>
      <c r="C350" s="8" t="s">
        <v>257</v>
      </c>
      <c r="D350" s="8">
        <v>2014</v>
      </c>
      <c r="E350" s="8" t="s">
        <v>188</v>
      </c>
      <c r="F350" s="8" t="s">
        <v>258</v>
      </c>
      <c r="G350" s="8"/>
      <c r="H350" s="8"/>
      <c r="I350" s="8" t="s">
        <v>258</v>
      </c>
      <c r="J350" s="8">
        <v>41</v>
      </c>
      <c r="K350" s="8">
        <v>6</v>
      </c>
      <c r="L350" s="8"/>
      <c r="M350" s="8">
        <v>2713</v>
      </c>
      <c r="N350" s="8">
        <v>2728</v>
      </c>
      <c r="O350" s="8">
        <v>16</v>
      </c>
      <c r="P350" s="8">
        <v>20</v>
      </c>
      <c r="Q350" s="8" t="s">
        <v>259</v>
      </c>
      <c r="R350" s="42" t="s">
        <v>260</v>
      </c>
      <c r="S350" s="8"/>
      <c r="T350" s="8"/>
      <c r="U350" s="8" t="s">
        <v>157</v>
      </c>
      <c r="V350" s="8" t="s">
        <v>188</v>
      </c>
      <c r="W350" s="8" t="s">
        <v>261</v>
      </c>
      <c r="X350" s="8" t="s">
        <v>262</v>
      </c>
      <c r="Y350" s="8" t="s">
        <v>157</v>
      </c>
      <c r="Z350" s="8" t="s">
        <v>263</v>
      </c>
    </row>
    <row r="351" spans="1:27" x14ac:dyDescent="0.55000000000000004">
      <c r="A351" s="8" t="s">
        <v>3973</v>
      </c>
      <c r="B351" s="8" t="s">
        <v>1437</v>
      </c>
      <c r="C351" s="8" t="s">
        <v>385</v>
      </c>
      <c r="D351" s="8">
        <v>2014</v>
      </c>
      <c r="E351" s="8" t="s">
        <v>188</v>
      </c>
      <c r="F351" s="8" t="s">
        <v>386</v>
      </c>
      <c r="G351" s="8"/>
      <c r="H351" s="8"/>
      <c r="I351" s="8" t="s">
        <v>386</v>
      </c>
      <c r="J351" s="8">
        <v>56</v>
      </c>
      <c r="K351" s="8"/>
      <c r="L351" s="8"/>
      <c r="M351" s="8">
        <v>328</v>
      </c>
      <c r="N351" s="8">
        <v>343</v>
      </c>
      <c r="O351" s="8">
        <v>16</v>
      </c>
      <c r="P351" s="8">
        <v>8</v>
      </c>
      <c r="Q351" s="8" t="s">
        <v>387</v>
      </c>
      <c r="R351" s="42" t="s">
        <v>388</v>
      </c>
      <c r="S351" s="8"/>
      <c r="T351" s="8"/>
      <c r="U351" s="8" t="s">
        <v>157</v>
      </c>
      <c r="V351" s="8" t="s">
        <v>188</v>
      </c>
      <c r="W351" s="8" t="s">
        <v>389</v>
      </c>
      <c r="X351" s="8" t="s">
        <v>390</v>
      </c>
      <c r="Y351" s="8" t="s">
        <v>157</v>
      </c>
      <c r="Z351" s="8" t="s">
        <v>391</v>
      </c>
    </row>
    <row r="352" spans="1:27" x14ac:dyDescent="0.55000000000000004">
      <c r="A352" s="8" t="s">
        <v>3977</v>
      </c>
      <c r="B352" s="8" t="s">
        <v>4257</v>
      </c>
      <c r="C352" s="8" t="s">
        <v>436</v>
      </c>
      <c r="D352" s="8">
        <v>2014</v>
      </c>
      <c r="E352" s="11" t="s">
        <v>4908</v>
      </c>
      <c r="F352" s="8" t="s">
        <v>437</v>
      </c>
      <c r="G352" s="8" t="s">
        <v>441</v>
      </c>
      <c r="H352" s="8"/>
      <c r="I352" s="8" t="s">
        <v>438</v>
      </c>
      <c r="J352" s="8"/>
      <c r="K352" s="8"/>
      <c r="L352" s="8">
        <v>7107390</v>
      </c>
      <c r="M352" s="8">
        <v>1180</v>
      </c>
      <c r="N352" s="8">
        <v>1185</v>
      </c>
      <c r="O352" s="8">
        <v>6</v>
      </c>
      <c r="P352" s="8">
        <v>2</v>
      </c>
      <c r="Q352" s="8" t="s">
        <v>439</v>
      </c>
      <c r="R352" s="42" t="s">
        <v>440</v>
      </c>
      <c r="S352" s="8" t="s">
        <v>365</v>
      </c>
      <c r="T352" s="8" t="s">
        <v>441</v>
      </c>
      <c r="U352" s="8" t="s">
        <v>157</v>
      </c>
      <c r="V352" s="8" t="s">
        <v>158</v>
      </c>
      <c r="W352" s="8" t="s">
        <v>442</v>
      </c>
      <c r="X352" s="8" t="s">
        <v>443</v>
      </c>
      <c r="Y352" s="8" t="s">
        <v>157</v>
      </c>
      <c r="Z352" s="8" t="s">
        <v>444</v>
      </c>
    </row>
    <row r="353" spans="1:27" x14ac:dyDescent="0.55000000000000004">
      <c r="A353" s="8"/>
      <c r="B353" s="8" t="s">
        <v>470</v>
      </c>
      <c r="C353" s="8" t="s">
        <v>471</v>
      </c>
      <c r="D353" s="8">
        <v>2014</v>
      </c>
      <c r="E353" s="11" t="s">
        <v>4908</v>
      </c>
      <c r="F353" s="8" t="s">
        <v>472</v>
      </c>
      <c r="G353" s="8" t="s">
        <v>476</v>
      </c>
      <c r="H353" s="8" t="s">
        <v>3807</v>
      </c>
      <c r="I353" s="8" t="s">
        <v>473</v>
      </c>
      <c r="J353" s="8">
        <v>19</v>
      </c>
      <c r="K353" s="8"/>
      <c r="L353" s="8"/>
      <c r="M353" s="8">
        <v>3431</v>
      </c>
      <c r="N353" s="8">
        <v>3437</v>
      </c>
      <c r="O353" s="8">
        <v>7</v>
      </c>
      <c r="P353" s="8">
        <v>7</v>
      </c>
      <c r="Q353" s="8"/>
      <c r="R353" s="42" t="s">
        <v>474</v>
      </c>
      <c r="S353" s="8" t="s">
        <v>475</v>
      </c>
      <c r="T353" s="8" t="s">
        <v>476</v>
      </c>
      <c r="U353" s="8" t="s">
        <v>157</v>
      </c>
      <c r="V353" s="8" t="s">
        <v>158</v>
      </c>
      <c r="W353" s="8" t="s">
        <v>477</v>
      </c>
      <c r="X353" s="8" t="s">
        <v>478</v>
      </c>
      <c r="Y353" s="8" t="s">
        <v>157</v>
      </c>
      <c r="Z353" s="8" t="s">
        <v>479</v>
      </c>
      <c r="AA353" s="8"/>
    </row>
    <row r="354" spans="1:27" x14ac:dyDescent="0.55000000000000004">
      <c r="A354" s="8" t="s">
        <v>3979</v>
      </c>
      <c r="B354" s="8" t="s">
        <v>4263</v>
      </c>
      <c r="C354" s="8" t="s">
        <v>480</v>
      </c>
      <c r="D354" s="8">
        <v>2014</v>
      </c>
      <c r="E354" s="11" t="s">
        <v>4908</v>
      </c>
      <c r="F354" s="8" t="s">
        <v>481</v>
      </c>
      <c r="G354" s="8" t="s">
        <v>485</v>
      </c>
      <c r="H354" s="8"/>
      <c r="I354" s="8" t="s">
        <v>482</v>
      </c>
      <c r="J354" s="8"/>
      <c r="K354" s="8"/>
      <c r="L354" s="8">
        <v>6903175</v>
      </c>
      <c r="M354" s="8">
        <v>474</v>
      </c>
      <c r="N354" s="8">
        <v>479</v>
      </c>
      <c r="O354" s="8">
        <v>6</v>
      </c>
      <c r="P354" s="8">
        <v>2</v>
      </c>
      <c r="Q354" s="8" t="s">
        <v>483</v>
      </c>
      <c r="R354" s="42" t="s">
        <v>484</v>
      </c>
      <c r="S354" s="8" t="s">
        <v>365</v>
      </c>
      <c r="T354" s="8" t="s">
        <v>485</v>
      </c>
      <c r="U354" s="8" t="s">
        <v>157</v>
      </c>
      <c r="V354" s="8" t="s">
        <v>158</v>
      </c>
      <c r="W354" s="8" t="s">
        <v>486</v>
      </c>
      <c r="X354" s="8" t="s">
        <v>487</v>
      </c>
      <c r="Y354" s="8" t="s">
        <v>157</v>
      </c>
      <c r="Z354" s="8" t="s">
        <v>488</v>
      </c>
      <c r="AA354" s="8"/>
    </row>
    <row r="355" spans="1:27" x14ac:dyDescent="0.55000000000000004">
      <c r="A355" s="8"/>
      <c r="B355" s="19" t="s">
        <v>4898</v>
      </c>
      <c r="C355" s="19" t="s">
        <v>28</v>
      </c>
      <c r="D355" s="19">
        <v>2014</v>
      </c>
      <c r="E355" s="11" t="s">
        <v>4908</v>
      </c>
      <c r="F355" s="19" t="s">
        <v>29</v>
      </c>
      <c r="G355" s="8"/>
      <c r="H355" s="19"/>
      <c r="I355" s="19" t="s">
        <v>30</v>
      </c>
      <c r="J355" s="19"/>
      <c r="K355" s="19"/>
      <c r="L355" s="8"/>
      <c r="M355" s="8"/>
      <c r="N355" s="8"/>
      <c r="O355" s="19">
        <v>9</v>
      </c>
      <c r="P355" s="8">
        <v>7</v>
      </c>
      <c r="Q355" s="8"/>
      <c r="R355" s="47" t="s">
        <v>31</v>
      </c>
      <c r="S355" s="8"/>
      <c r="T355" s="8"/>
      <c r="U355" s="8"/>
      <c r="V355" s="11" t="s">
        <v>32</v>
      </c>
      <c r="W355" s="8"/>
      <c r="X355" s="8"/>
      <c r="Y355" s="8" t="s">
        <v>157</v>
      </c>
      <c r="Z355" s="8" t="s">
        <v>4281</v>
      </c>
    </row>
    <row r="356" spans="1:27" x14ac:dyDescent="0.55000000000000004">
      <c r="A356" s="8" t="s">
        <v>3986</v>
      </c>
      <c r="B356" s="8" t="s">
        <v>591</v>
      </c>
      <c r="C356" s="8" t="s">
        <v>592</v>
      </c>
      <c r="D356" s="8">
        <v>2014</v>
      </c>
      <c r="E356" s="8" t="s">
        <v>188</v>
      </c>
      <c r="F356" s="8" t="s">
        <v>593</v>
      </c>
      <c r="G356" s="8"/>
      <c r="H356" s="8"/>
      <c r="I356" s="8" t="s">
        <v>593</v>
      </c>
      <c r="J356" s="8">
        <v>28</v>
      </c>
      <c r="K356" s="8">
        <v>3</v>
      </c>
      <c r="L356" s="8"/>
      <c r="M356" s="8">
        <v>218</v>
      </c>
      <c r="N356" s="8">
        <v>231</v>
      </c>
      <c r="O356" s="8">
        <v>14</v>
      </c>
      <c r="P356" s="8">
        <v>23</v>
      </c>
      <c r="Q356" s="8" t="s">
        <v>594</v>
      </c>
      <c r="R356" s="42" t="s">
        <v>595</v>
      </c>
      <c r="S356" s="8" t="s">
        <v>413</v>
      </c>
      <c r="T356" s="8"/>
      <c r="U356" s="8" t="s">
        <v>157</v>
      </c>
      <c r="V356" s="8" t="s">
        <v>188</v>
      </c>
      <c r="W356" s="8" t="s">
        <v>596</v>
      </c>
      <c r="X356" s="8" t="s">
        <v>597</v>
      </c>
      <c r="Y356" s="8" t="s">
        <v>157</v>
      </c>
      <c r="Z356" s="8" t="s">
        <v>598</v>
      </c>
    </row>
    <row r="357" spans="1:27" x14ac:dyDescent="0.55000000000000004">
      <c r="A357" s="8" t="s">
        <v>3994</v>
      </c>
      <c r="B357" s="8" t="s">
        <v>679</v>
      </c>
      <c r="C357" s="8" t="s">
        <v>680</v>
      </c>
      <c r="D357" s="8">
        <v>2014</v>
      </c>
      <c r="E357" s="11" t="s">
        <v>4908</v>
      </c>
      <c r="F357" s="8" t="s">
        <v>625</v>
      </c>
      <c r="G357" s="8" t="s">
        <v>683</v>
      </c>
      <c r="H357" s="8"/>
      <c r="I357" s="8" t="s">
        <v>681</v>
      </c>
      <c r="J357" s="8"/>
      <c r="K357" s="8"/>
      <c r="L357" s="8"/>
      <c r="M357" s="8">
        <v>555</v>
      </c>
      <c r="N357" s="8">
        <v>560</v>
      </c>
      <c r="O357" s="8">
        <v>6</v>
      </c>
      <c r="P357" s="8">
        <v>2</v>
      </c>
      <c r="Q357" s="8"/>
      <c r="R357" s="42" t="s">
        <v>682</v>
      </c>
      <c r="S357" s="8" t="s">
        <v>339</v>
      </c>
      <c r="T357" s="8" t="s">
        <v>683</v>
      </c>
      <c r="U357" s="8" t="s">
        <v>157</v>
      </c>
      <c r="V357" s="8" t="s">
        <v>158</v>
      </c>
      <c r="W357" s="8" t="s">
        <v>684</v>
      </c>
      <c r="X357" s="8" t="s">
        <v>685</v>
      </c>
      <c r="Y357" s="8" t="s">
        <v>157</v>
      </c>
      <c r="Z357" s="8" t="s">
        <v>686</v>
      </c>
    </row>
    <row r="358" spans="1:27" x14ac:dyDescent="0.55000000000000004">
      <c r="A358" s="8" t="s">
        <v>4782</v>
      </c>
      <c r="B358" s="8" t="s">
        <v>679</v>
      </c>
      <c r="C358" s="8" t="s">
        <v>4775</v>
      </c>
      <c r="D358" s="8">
        <v>2014</v>
      </c>
      <c r="E358" s="11" t="s">
        <v>4908</v>
      </c>
      <c r="F358" s="8" t="s">
        <v>4776</v>
      </c>
      <c r="G358" s="8" t="s">
        <v>4778</v>
      </c>
      <c r="H358" s="8"/>
      <c r="I358" s="8" t="s">
        <v>4777</v>
      </c>
      <c r="J358" s="8"/>
      <c r="K358" s="8"/>
      <c r="L358" s="8"/>
      <c r="M358" s="8"/>
      <c r="N358" s="8"/>
      <c r="O358" s="8">
        <v>9</v>
      </c>
      <c r="P358" s="8"/>
      <c r="Q358" s="8"/>
      <c r="R358" s="8" t="s">
        <v>4779</v>
      </c>
      <c r="S358" s="8"/>
      <c r="T358" s="8"/>
      <c r="U358" s="8" t="s">
        <v>157</v>
      </c>
      <c r="V358" s="8" t="s">
        <v>32</v>
      </c>
      <c r="W358" s="8" t="s">
        <v>4780</v>
      </c>
      <c r="X358" s="8"/>
      <c r="Y358" s="8" t="s">
        <v>157</v>
      </c>
      <c r="Z358" s="8" t="s">
        <v>4781</v>
      </c>
    </row>
    <row r="359" spans="1:27" x14ac:dyDescent="0.55000000000000004">
      <c r="A359" s="8" t="s">
        <v>4002</v>
      </c>
      <c r="B359" s="8" t="s">
        <v>789</v>
      </c>
      <c r="C359" s="8" t="s">
        <v>790</v>
      </c>
      <c r="D359" s="8">
        <v>2014</v>
      </c>
      <c r="E359" s="8" t="s">
        <v>188</v>
      </c>
      <c r="F359" s="8" t="s">
        <v>791</v>
      </c>
      <c r="G359" s="8"/>
      <c r="H359" s="8" t="s">
        <v>3817</v>
      </c>
      <c r="I359" s="8" t="s">
        <v>791</v>
      </c>
      <c r="J359" s="8">
        <v>90</v>
      </c>
      <c r="K359" s="8">
        <v>6</v>
      </c>
      <c r="L359" s="8"/>
      <c r="M359" s="8">
        <v>717</v>
      </c>
      <c r="N359" s="8">
        <v>744</v>
      </c>
      <c r="O359" s="8">
        <v>28</v>
      </c>
      <c r="P359" s="8">
        <v>19</v>
      </c>
      <c r="Q359" s="8" t="s">
        <v>792</v>
      </c>
      <c r="R359" s="42" t="s">
        <v>793</v>
      </c>
      <c r="S359" s="8" t="s">
        <v>794</v>
      </c>
      <c r="T359" s="8"/>
      <c r="U359" s="8" t="s">
        <v>157</v>
      </c>
      <c r="V359" s="8" t="s">
        <v>188</v>
      </c>
      <c r="W359" s="8" t="s">
        <v>795</v>
      </c>
      <c r="X359" s="8" t="s">
        <v>796</v>
      </c>
      <c r="Y359" s="8" t="s">
        <v>157</v>
      </c>
      <c r="Z359" s="8" t="s">
        <v>797</v>
      </c>
    </row>
    <row r="360" spans="1:27" x14ac:dyDescent="0.55000000000000004">
      <c r="A360" s="8" t="s">
        <v>4017</v>
      </c>
      <c r="B360" s="8" t="s">
        <v>1013</v>
      </c>
      <c r="C360" s="8" t="s">
        <v>1014</v>
      </c>
      <c r="D360" s="8">
        <v>2014</v>
      </c>
      <c r="E360" s="11" t="s">
        <v>4908</v>
      </c>
      <c r="F360" s="8" t="s">
        <v>143</v>
      </c>
      <c r="G360" s="8" t="s">
        <v>1018</v>
      </c>
      <c r="H360" s="8"/>
      <c r="I360" s="8" t="s">
        <v>1015</v>
      </c>
      <c r="J360" s="8"/>
      <c r="K360" s="8"/>
      <c r="L360" s="8">
        <v>6983803</v>
      </c>
      <c r="M360" s="8">
        <v>62</v>
      </c>
      <c r="N360" s="8">
        <v>65</v>
      </c>
      <c r="O360" s="8">
        <v>4</v>
      </c>
      <c r="P360" s="8">
        <v>5</v>
      </c>
      <c r="Q360" s="8" t="s">
        <v>1016</v>
      </c>
      <c r="R360" s="42" t="s">
        <v>1017</v>
      </c>
      <c r="S360" s="8" t="s">
        <v>365</v>
      </c>
      <c r="T360" s="8" t="s">
        <v>1018</v>
      </c>
      <c r="U360" s="8" t="s">
        <v>157</v>
      </c>
      <c r="V360" s="8" t="s">
        <v>158</v>
      </c>
      <c r="W360" s="8" t="s">
        <v>1019</v>
      </c>
      <c r="X360" s="8" t="s">
        <v>1020</v>
      </c>
      <c r="Y360" s="8" t="s">
        <v>157</v>
      </c>
      <c r="Z360" s="8" t="s">
        <v>1021</v>
      </c>
    </row>
    <row r="361" spans="1:27" x14ac:dyDescent="0.55000000000000004">
      <c r="A361" s="8"/>
      <c r="B361" s="8" t="s">
        <v>1034</v>
      </c>
      <c r="C361" s="8" t="s">
        <v>1035</v>
      </c>
      <c r="D361" s="8">
        <v>2014</v>
      </c>
      <c r="E361" s="11" t="s">
        <v>4908</v>
      </c>
      <c r="F361" s="8" t="s">
        <v>1036</v>
      </c>
      <c r="G361" s="8" t="s">
        <v>1040</v>
      </c>
      <c r="H361" s="8"/>
      <c r="I361" s="8" t="s">
        <v>1037</v>
      </c>
      <c r="J361" s="8"/>
      <c r="K361" s="8"/>
      <c r="L361" s="8">
        <v>6878163</v>
      </c>
      <c r="M361" s="8">
        <v>715</v>
      </c>
      <c r="N361" s="8">
        <v>720</v>
      </c>
      <c r="O361" s="8">
        <v>6</v>
      </c>
      <c r="P361" s="8">
        <v>21</v>
      </c>
      <c r="Q361" s="8" t="s">
        <v>1038</v>
      </c>
      <c r="R361" s="42" t="s">
        <v>1039</v>
      </c>
      <c r="S361" s="8" t="s">
        <v>365</v>
      </c>
      <c r="T361" s="8" t="s">
        <v>1040</v>
      </c>
      <c r="U361" s="8" t="s">
        <v>157</v>
      </c>
      <c r="V361" s="8" t="s">
        <v>158</v>
      </c>
      <c r="W361" s="8" t="s">
        <v>1041</v>
      </c>
      <c r="X361" s="8" t="s">
        <v>1042</v>
      </c>
      <c r="Y361" s="8" t="s">
        <v>157</v>
      </c>
      <c r="Z361" s="8" t="s">
        <v>1043</v>
      </c>
    </row>
    <row r="362" spans="1:27" x14ac:dyDescent="0.55000000000000004">
      <c r="A362" s="8"/>
      <c r="B362" s="8" t="s">
        <v>1044</v>
      </c>
      <c r="C362" s="8" t="s">
        <v>1045</v>
      </c>
      <c r="D362" s="8">
        <v>2014</v>
      </c>
      <c r="E362" s="11" t="s">
        <v>4908</v>
      </c>
      <c r="F362" s="8" t="s">
        <v>730</v>
      </c>
      <c r="G362" s="8" t="s">
        <v>1046</v>
      </c>
      <c r="H362" s="8"/>
      <c r="I362" s="8" t="s">
        <v>1046</v>
      </c>
      <c r="J362" s="8"/>
      <c r="K362" s="8"/>
      <c r="L362" s="8">
        <v>6957399</v>
      </c>
      <c r="M362" s="8">
        <v>468</v>
      </c>
      <c r="N362" s="8">
        <v>473</v>
      </c>
      <c r="O362" s="8">
        <v>6</v>
      </c>
      <c r="P362" s="8">
        <v>6</v>
      </c>
      <c r="Q362" s="8" t="s">
        <v>1047</v>
      </c>
      <c r="R362" s="8" t="s">
        <v>1048</v>
      </c>
      <c r="S362" s="8" t="s">
        <v>365</v>
      </c>
      <c r="T362" s="8" t="s">
        <v>1046</v>
      </c>
      <c r="U362" s="8" t="s">
        <v>157</v>
      </c>
      <c r="V362" s="8" t="s">
        <v>158</v>
      </c>
      <c r="W362" s="8" t="s">
        <v>1049</v>
      </c>
      <c r="X362" s="8" t="s">
        <v>1050</v>
      </c>
      <c r="Y362" s="8" t="s">
        <v>157</v>
      </c>
      <c r="Z362" s="8" t="s">
        <v>1051</v>
      </c>
    </row>
    <row r="363" spans="1:27" x14ac:dyDescent="0.55000000000000004">
      <c r="A363" s="8" t="s">
        <v>4020</v>
      </c>
      <c r="B363" s="8" t="s">
        <v>1082</v>
      </c>
      <c r="C363" s="8" t="s">
        <v>1083</v>
      </c>
      <c r="D363" s="8">
        <v>2014</v>
      </c>
      <c r="E363" s="8" t="s">
        <v>188</v>
      </c>
      <c r="F363" s="8" t="s">
        <v>1084</v>
      </c>
      <c r="G363" s="8"/>
      <c r="H363" s="8"/>
      <c r="I363" s="8" t="s">
        <v>1084</v>
      </c>
      <c r="J363" s="8">
        <v>41</v>
      </c>
      <c r="K363" s="8"/>
      <c r="L363" s="8"/>
      <c r="M363" s="8">
        <v>119</v>
      </c>
      <c r="N363" s="8">
        <v>138</v>
      </c>
      <c r="O363" s="8">
        <v>20</v>
      </c>
      <c r="P363" s="8">
        <v>8</v>
      </c>
      <c r="Q363" s="8" t="s">
        <v>1085</v>
      </c>
      <c r="R363" s="8" t="s">
        <v>1086</v>
      </c>
      <c r="S363" s="8" t="s">
        <v>760</v>
      </c>
      <c r="T363" s="8"/>
      <c r="U363" s="8" t="s">
        <v>157</v>
      </c>
      <c r="V363" s="8" t="s">
        <v>188</v>
      </c>
      <c r="W363" s="8" t="s">
        <v>1087</v>
      </c>
      <c r="X363" s="8" t="s">
        <v>1088</v>
      </c>
      <c r="Y363" s="8" t="s">
        <v>157</v>
      </c>
      <c r="Z363" s="8" t="s">
        <v>1089</v>
      </c>
    </row>
    <row r="364" spans="1:27" x14ac:dyDescent="0.55000000000000004">
      <c r="A364" s="8" t="s">
        <v>4027</v>
      </c>
      <c r="B364" s="8" t="s">
        <v>1182</v>
      </c>
      <c r="C364" s="8" t="s">
        <v>1183</v>
      </c>
      <c r="D364" s="8">
        <v>2014</v>
      </c>
      <c r="E364" s="11" t="s">
        <v>4908</v>
      </c>
      <c r="F364" s="8" t="s">
        <v>3839</v>
      </c>
      <c r="G364" s="8" t="s">
        <v>1187</v>
      </c>
      <c r="H364" s="8" t="s">
        <v>3840</v>
      </c>
      <c r="I364" s="8" t="s">
        <v>1184</v>
      </c>
      <c r="J364" s="8">
        <v>17</v>
      </c>
      <c r="K364" s="8"/>
      <c r="L364" s="8"/>
      <c r="M364" s="8">
        <v>451</v>
      </c>
      <c r="N364" s="8">
        <v>456</v>
      </c>
      <c r="O364" s="8">
        <v>6</v>
      </c>
      <c r="P364" s="8">
        <v>21</v>
      </c>
      <c r="Q364" s="8" t="s">
        <v>1185</v>
      </c>
      <c r="R364" s="42" t="s">
        <v>1186</v>
      </c>
      <c r="S364" s="8" t="s">
        <v>760</v>
      </c>
      <c r="T364" s="8" t="s">
        <v>1187</v>
      </c>
      <c r="U364" s="8" t="s">
        <v>157</v>
      </c>
      <c r="V364" s="8" t="s">
        <v>158</v>
      </c>
      <c r="W364" s="8" t="s">
        <v>1188</v>
      </c>
      <c r="X364" s="8" t="s">
        <v>1189</v>
      </c>
      <c r="Y364" s="8" t="s">
        <v>157</v>
      </c>
      <c r="Z364" s="8" t="s">
        <v>1190</v>
      </c>
    </row>
    <row r="365" spans="1:27" x14ac:dyDescent="0.55000000000000004">
      <c r="A365" s="8" t="s">
        <v>1228</v>
      </c>
      <c r="B365" s="8" t="s">
        <v>1229</v>
      </c>
      <c r="C365" s="8" t="s">
        <v>1230</v>
      </c>
      <c r="D365" s="8">
        <v>2014</v>
      </c>
      <c r="E365" s="8" t="s">
        <v>188</v>
      </c>
      <c r="F365" s="8" t="s">
        <v>499</v>
      </c>
      <c r="G365" s="8"/>
      <c r="H365" s="8"/>
      <c r="I365" s="8" t="s">
        <v>499</v>
      </c>
      <c r="J365" s="8">
        <v>17</v>
      </c>
      <c r="K365" s="8">
        <v>4</v>
      </c>
      <c r="L365" s="8"/>
      <c r="M365" s="8">
        <v>392</v>
      </c>
      <c r="N365" s="8">
        <v>406</v>
      </c>
      <c r="O365" s="8">
        <f>N365-M365+1</f>
        <v>15</v>
      </c>
      <c r="P365" s="8">
        <v>1</v>
      </c>
      <c r="Q365" s="8" t="s">
        <v>1231</v>
      </c>
      <c r="R365" s="8" t="s">
        <v>1232</v>
      </c>
      <c r="S365" s="8" t="s">
        <v>502</v>
      </c>
      <c r="T365" s="8"/>
      <c r="U365" s="8" t="s">
        <v>157</v>
      </c>
      <c r="V365" s="8" t="s">
        <v>188</v>
      </c>
      <c r="W365" s="8" t="s">
        <v>1233</v>
      </c>
      <c r="X365" s="8" t="s">
        <v>1234</v>
      </c>
      <c r="Y365" s="8" t="s">
        <v>157</v>
      </c>
      <c r="Z365" s="8" t="s">
        <v>1235</v>
      </c>
    </row>
    <row r="366" spans="1:27" x14ac:dyDescent="0.55000000000000004">
      <c r="A366" s="8" t="s">
        <v>4036</v>
      </c>
      <c r="B366" s="8" t="s">
        <v>1312</v>
      </c>
      <c r="C366" s="8" t="s">
        <v>1313</v>
      </c>
      <c r="D366" s="8">
        <v>2014</v>
      </c>
      <c r="E366" s="11" t="s">
        <v>4908</v>
      </c>
      <c r="F366" s="8" t="s">
        <v>143</v>
      </c>
      <c r="G366" s="8" t="s">
        <v>1018</v>
      </c>
      <c r="H366" s="8"/>
      <c r="I366" s="8" t="s">
        <v>1015</v>
      </c>
      <c r="J366" s="8"/>
      <c r="K366" s="8"/>
      <c r="L366" s="8">
        <v>6983829</v>
      </c>
      <c r="M366" s="8">
        <v>146</v>
      </c>
      <c r="N366" s="8">
        <v>151</v>
      </c>
      <c r="O366" s="8">
        <v>6</v>
      </c>
      <c r="P366" s="8">
        <v>1</v>
      </c>
      <c r="Q366" s="8" t="s">
        <v>1314</v>
      </c>
      <c r="R366" s="42" t="s">
        <v>1315</v>
      </c>
      <c r="S366" s="8" t="s">
        <v>365</v>
      </c>
      <c r="T366" s="8" t="s">
        <v>1018</v>
      </c>
      <c r="U366" s="8" t="s">
        <v>157</v>
      </c>
      <c r="V366" s="8" t="s">
        <v>158</v>
      </c>
      <c r="W366" s="8" t="s">
        <v>1316</v>
      </c>
      <c r="X366" s="8" t="s">
        <v>1317</v>
      </c>
      <c r="Y366" s="8" t="s">
        <v>157</v>
      </c>
      <c r="Z366" s="8" t="s">
        <v>1318</v>
      </c>
    </row>
    <row r="367" spans="1:27" x14ac:dyDescent="0.55000000000000004">
      <c r="A367" s="8"/>
      <c r="B367" s="8" t="s">
        <v>4253</v>
      </c>
      <c r="C367" s="8" t="s">
        <v>1405</v>
      </c>
      <c r="D367" s="8">
        <v>2014</v>
      </c>
      <c r="E367" s="11" t="s">
        <v>4908</v>
      </c>
      <c r="F367" s="8" t="s">
        <v>3849</v>
      </c>
      <c r="G367" s="8" t="s">
        <v>1409</v>
      </c>
      <c r="H367" s="8" t="s">
        <v>3850</v>
      </c>
      <c r="I367" s="8" t="s">
        <v>1406</v>
      </c>
      <c r="J367" s="8">
        <v>1237</v>
      </c>
      <c r="K367" s="8"/>
      <c r="L367" s="8"/>
      <c r="M367" s="8">
        <v>11</v>
      </c>
      <c r="N367" s="8">
        <v>20</v>
      </c>
      <c r="O367" s="8">
        <v>10</v>
      </c>
      <c r="P367" s="8">
        <v>3</v>
      </c>
      <c r="Q367" s="8"/>
      <c r="R367" s="42" t="s">
        <v>1407</v>
      </c>
      <c r="S367" s="8" t="s">
        <v>1408</v>
      </c>
      <c r="T367" s="8" t="s">
        <v>1409</v>
      </c>
      <c r="U367" s="8" t="s">
        <v>157</v>
      </c>
      <c r="V367" s="8" t="s">
        <v>158</v>
      </c>
      <c r="W367" s="8" t="s">
        <v>1410</v>
      </c>
      <c r="X367" s="8" t="s">
        <v>1411</v>
      </c>
      <c r="Y367" s="8" t="s">
        <v>157</v>
      </c>
      <c r="Z367" s="8" t="s">
        <v>1412</v>
      </c>
    </row>
    <row r="368" spans="1:27" x14ac:dyDescent="0.55000000000000004">
      <c r="A368" s="8" t="s">
        <v>4048</v>
      </c>
      <c r="B368" s="8" t="s">
        <v>1489</v>
      </c>
      <c r="C368" s="8" t="s">
        <v>1490</v>
      </c>
      <c r="D368" s="8">
        <v>2014</v>
      </c>
      <c r="E368" s="11" t="s">
        <v>4908</v>
      </c>
      <c r="F368" s="8" t="s">
        <v>1491</v>
      </c>
      <c r="G368" s="8" t="s">
        <v>1495</v>
      </c>
      <c r="H368" s="8" t="s">
        <v>3852</v>
      </c>
      <c r="I368" s="8" t="s">
        <v>1492</v>
      </c>
      <c r="J368" s="8"/>
      <c r="K368" s="8"/>
      <c r="L368" s="8">
        <v>2590661</v>
      </c>
      <c r="M368" s="8"/>
      <c r="N368" s="8"/>
      <c r="O368" s="8">
        <v>6</v>
      </c>
      <c r="P368" s="8"/>
      <c r="Q368" s="8" t="s">
        <v>1493</v>
      </c>
      <c r="R368" s="8" t="s">
        <v>1494</v>
      </c>
      <c r="S368" s="8" t="s">
        <v>1029</v>
      </c>
      <c r="T368" s="8" t="s">
        <v>1495</v>
      </c>
      <c r="U368" s="8" t="s">
        <v>157</v>
      </c>
      <c r="V368" s="8" t="s">
        <v>158</v>
      </c>
      <c r="W368" s="8" t="s">
        <v>1496</v>
      </c>
      <c r="X368" s="8" t="s">
        <v>1497</v>
      </c>
      <c r="Y368" s="8" t="s">
        <v>157</v>
      </c>
      <c r="Z368" s="8" t="s">
        <v>1498</v>
      </c>
    </row>
    <row r="369" spans="1:27" x14ac:dyDescent="0.55000000000000004">
      <c r="A369" s="8" t="s">
        <v>4049</v>
      </c>
      <c r="B369" s="8" t="s">
        <v>1499</v>
      </c>
      <c r="C369" s="8" t="s">
        <v>1500</v>
      </c>
      <c r="D369" s="8">
        <v>2014</v>
      </c>
      <c r="E369" s="11" t="s">
        <v>4908</v>
      </c>
      <c r="F369" s="8" t="s">
        <v>1501</v>
      </c>
      <c r="G369" s="8" t="s">
        <v>1505</v>
      </c>
      <c r="H369" s="8"/>
      <c r="I369" s="8" t="s">
        <v>1502</v>
      </c>
      <c r="J369" s="8"/>
      <c r="K369" s="8"/>
      <c r="L369" s="8">
        <v>6879379</v>
      </c>
      <c r="M369" s="8">
        <v>29</v>
      </c>
      <c r="N369" s="8">
        <v>32</v>
      </c>
      <c r="O369" s="8">
        <v>4</v>
      </c>
      <c r="P369" s="8"/>
      <c r="Q369" s="8" t="s">
        <v>1503</v>
      </c>
      <c r="R369" s="43" t="s">
        <v>1504</v>
      </c>
      <c r="S369" s="8" t="s">
        <v>167</v>
      </c>
      <c r="T369" s="8" t="s">
        <v>1505</v>
      </c>
      <c r="U369" s="8" t="s">
        <v>157</v>
      </c>
      <c r="V369" s="8" t="s">
        <v>158</v>
      </c>
      <c r="W369" s="8" t="s">
        <v>1506</v>
      </c>
      <c r="X369" s="8" t="s">
        <v>1507</v>
      </c>
      <c r="Y369" s="8" t="s">
        <v>157</v>
      </c>
      <c r="Z369" s="8" t="s">
        <v>1508</v>
      </c>
    </row>
    <row r="370" spans="1:27" x14ac:dyDescent="0.55000000000000004">
      <c r="A370" s="8"/>
      <c r="B370" s="8" t="s">
        <v>1547</v>
      </c>
      <c r="C370" s="8" t="s">
        <v>1548</v>
      </c>
      <c r="D370" s="8">
        <v>2014</v>
      </c>
      <c r="E370" s="11" t="s">
        <v>4908</v>
      </c>
      <c r="F370" s="8" t="s">
        <v>775</v>
      </c>
      <c r="G370" s="8" t="s">
        <v>1552</v>
      </c>
      <c r="H370" s="8"/>
      <c r="I370" s="8" t="s">
        <v>1549</v>
      </c>
      <c r="J370" s="8"/>
      <c r="K370" s="8"/>
      <c r="L370" s="8">
        <v>6819284</v>
      </c>
      <c r="M370" s="8">
        <v>378</v>
      </c>
      <c r="N370" s="8">
        <v>382</v>
      </c>
      <c r="O370" s="8">
        <v>5</v>
      </c>
      <c r="P370" s="8">
        <v>8</v>
      </c>
      <c r="Q370" s="8" t="s">
        <v>1550</v>
      </c>
      <c r="R370" s="8" t="s">
        <v>1551</v>
      </c>
      <c r="S370" s="8" t="s">
        <v>167</v>
      </c>
      <c r="T370" s="8" t="s">
        <v>1552</v>
      </c>
      <c r="U370" s="8" t="s">
        <v>157</v>
      </c>
      <c r="V370" s="8" t="s">
        <v>158</v>
      </c>
      <c r="W370" s="8" t="s">
        <v>1553</v>
      </c>
      <c r="X370" s="8" t="s">
        <v>1554</v>
      </c>
      <c r="Y370" s="8" t="s">
        <v>157</v>
      </c>
      <c r="Z370" s="8" t="s">
        <v>1555</v>
      </c>
    </row>
    <row r="371" spans="1:27" x14ac:dyDescent="0.55000000000000004">
      <c r="A371" s="8"/>
      <c r="B371" s="8" t="s">
        <v>1647</v>
      </c>
      <c r="C371" s="8" t="s">
        <v>1648</v>
      </c>
      <c r="D371" s="8">
        <v>2014</v>
      </c>
      <c r="E371" s="11" t="s">
        <v>4908</v>
      </c>
      <c r="F371" s="8" t="s">
        <v>3855</v>
      </c>
      <c r="G371" s="8" t="s">
        <v>1652</v>
      </c>
      <c r="H371" s="8" t="s">
        <v>3856</v>
      </c>
      <c r="I371" s="8" t="s">
        <v>239</v>
      </c>
      <c r="J371" s="8" t="s">
        <v>1649</v>
      </c>
      <c r="K371" s="8"/>
      <c r="L371" s="8"/>
      <c r="M371" s="8">
        <v>155</v>
      </c>
      <c r="N371" s="8">
        <v>170</v>
      </c>
      <c r="O371" s="8">
        <v>16</v>
      </c>
      <c r="P371" s="8">
        <v>4</v>
      </c>
      <c r="Q371" s="8" t="s">
        <v>1650</v>
      </c>
      <c r="R371" s="42" t="s">
        <v>1651</v>
      </c>
      <c r="S371" s="8" t="s">
        <v>232</v>
      </c>
      <c r="T371" s="8" t="s">
        <v>1652</v>
      </c>
      <c r="U371" s="8" t="s">
        <v>157</v>
      </c>
      <c r="V371" s="8" t="s">
        <v>158</v>
      </c>
      <c r="W371" s="8" t="s">
        <v>1653</v>
      </c>
      <c r="X371" s="8" t="s">
        <v>1654</v>
      </c>
      <c r="Y371" s="8" t="s">
        <v>157</v>
      </c>
      <c r="Z371" s="8" t="s">
        <v>1655</v>
      </c>
      <c r="AA371" s="8"/>
    </row>
    <row r="372" spans="1:27" x14ac:dyDescent="0.55000000000000004">
      <c r="A372" s="8"/>
      <c r="B372" s="8" t="s">
        <v>1666</v>
      </c>
      <c r="C372" s="8" t="s">
        <v>1667</v>
      </c>
      <c r="D372" s="8">
        <v>2014</v>
      </c>
      <c r="E372" s="11" t="s">
        <v>4908</v>
      </c>
      <c r="F372" s="8" t="s">
        <v>1668</v>
      </c>
      <c r="G372" s="8" t="s">
        <v>1672</v>
      </c>
      <c r="H372" s="8" t="s">
        <v>3857</v>
      </c>
      <c r="I372" s="8" t="s">
        <v>1669</v>
      </c>
      <c r="J372" s="8"/>
      <c r="K372" s="8"/>
      <c r="L372" s="8"/>
      <c r="M372" s="8">
        <v>176</v>
      </c>
      <c r="N372" s="8">
        <v>187</v>
      </c>
      <c r="O372" s="8">
        <v>12</v>
      </c>
      <c r="P372" s="8"/>
      <c r="Q372" s="8"/>
      <c r="R372" s="42" t="s">
        <v>1670</v>
      </c>
      <c r="S372" s="8" t="s">
        <v>1671</v>
      </c>
      <c r="T372" s="8" t="s">
        <v>1672</v>
      </c>
      <c r="U372" s="8" t="s">
        <v>157</v>
      </c>
      <c r="V372" s="8" t="s">
        <v>158</v>
      </c>
      <c r="W372" s="8" t="s">
        <v>1673</v>
      </c>
      <c r="X372" s="8" t="s">
        <v>1674</v>
      </c>
      <c r="Y372" s="8" t="s">
        <v>157</v>
      </c>
      <c r="Z372" s="8" t="s">
        <v>1675</v>
      </c>
    </row>
    <row r="373" spans="1:27" x14ac:dyDescent="0.55000000000000004">
      <c r="A373" s="8" t="s">
        <v>4064</v>
      </c>
      <c r="B373" s="8" t="s">
        <v>1714</v>
      </c>
      <c r="C373" s="8" t="s">
        <v>1715</v>
      </c>
      <c r="D373" s="8">
        <v>2014</v>
      </c>
      <c r="E373" s="11" t="s">
        <v>4908</v>
      </c>
      <c r="F373" s="8" t="s">
        <v>3858</v>
      </c>
      <c r="G373" s="8" t="s">
        <v>1720</v>
      </c>
      <c r="H373" s="8" t="s">
        <v>3859</v>
      </c>
      <c r="I373" s="8" t="s">
        <v>1716</v>
      </c>
      <c r="J373" s="8">
        <v>423</v>
      </c>
      <c r="K373" s="8"/>
      <c r="L373" s="8"/>
      <c r="M373" s="8">
        <v>227</v>
      </c>
      <c r="N373" s="8">
        <v>236</v>
      </c>
      <c r="O373" s="8">
        <v>10</v>
      </c>
      <c r="P373" s="8">
        <v>1</v>
      </c>
      <c r="Q373" s="8" t="s">
        <v>1717</v>
      </c>
      <c r="R373" s="42" t="s">
        <v>1718</v>
      </c>
      <c r="S373" s="8" t="s">
        <v>1719</v>
      </c>
      <c r="T373" s="8" t="s">
        <v>1720</v>
      </c>
      <c r="U373" s="8" t="s">
        <v>157</v>
      </c>
      <c r="V373" s="8" t="s">
        <v>158</v>
      </c>
      <c r="W373" s="8" t="s">
        <v>1721</v>
      </c>
      <c r="X373" s="8" t="s">
        <v>1722</v>
      </c>
      <c r="Y373" s="8" t="s">
        <v>157</v>
      </c>
      <c r="Z373" s="8" t="s">
        <v>1723</v>
      </c>
    </row>
    <row r="374" spans="1:27" x14ac:dyDescent="0.55000000000000004">
      <c r="A374" s="8" t="s">
        <v>4067</v>
      </c>
      <c r="B374" s="8" t="s">
        <v>1761</v>
      </c>
      <c r="C374" s="8" t="s">
        <v>1762</v>
      </c>
      <c r="D374" s="8">
        <v>2014</v>
      </c>
      <c r="E374" s="11" t="s">
        <v>4908</v>
      </c>
      <c r="F374" s="8" t="s">
        <v>1763</v>
      </c>
      <c r="G374" s="8" t="s">
        <v>1764</v>
      </c>
      <c r="H374" s="8"/>
      <c r="I374" s="8" t="s">
        <v>1764</v>
      </c>
      <c r="J374" s="8"/>
      <c r="K374" s="8"/>
      <c r="L374" s="8">
        <v>6877155</v>
      </c>
      <c r="M374" s="8"/>
      <c r="N374" s="8"/>
      <c r="O374" s="8">
        <v>6</v>
      </c>
      <c r="P374" s="8">
        <v>3</v>
      </c>
      <c r="Q374" s="8" t="s">
        <v>1765</v>
      </c>
      <c r="R374" s="8" t="s">
        <v>1766</v>
      </c>
      <c r="S374" s="8" t="s">
        <v>167</v>
      </c>
      <c r="T374" s="8" t="s">
        <v>1764</v>
      </c>
      <c r="U374" s="8" t="s">
        <v>157</v>
      </c>
      <c r="V374" s="8" t="s">
        <v>158</v>
      </c>
      <c r="W374" s="8" t="s">
        <v>1767</v>
      </c>
      <c r="X374" s="8" t="s">
        <v>1768</v>
      </c>
      <c r="Y374" s="8" t="s">
        <v>157</v>
      </c>
      <c r="Z374" s="8" t="s">
        <v>1769</v>
      </c>
    </row>
    <row r="375" spans="1:27" x14ac:dyDescent="0.55000000000000004">
      <c r="A375" s="8" t="s">
        <v>4077</v>
      </c>
      <c r="B375" s="8" t="s">
        <v>1889</v>
      </c>
      <c r="C375" s="8" t="s">
        <v>1890</v>
      </c>
      <c r="D375" s="8">
        <v>2014</v>
      </c>
      <c r="E375" s="11" t="s">
        <v>4908</v>
      </c>
      <c r="F375" s="8" t="s">
        <v>1111</v>
      </c>
      <c r="G375" s="8" t="s">
        <v>1894</v>
      </c>
      <c r="H375" s="8"/>
      <c r="I375" s="8" t="s">
        <v>1891</v>
      </c>
      <c r="J375" s="8"/>
      <c r="K375" s="8"/>
      <c r="L375" s="8">
        <v>6892500</v>
      </c>
      <c r="M375" s="8">
        <v>272</v>
      </c>
      <c r="N375" s="8">
        <v>277</v>
      </c>
      <c r="O375" s="8">
        <v>6</v>
      </c>
      <c r="P375" s="8">
        <v>9</v>
      </c>
      <c r="Q375" s="8" t="s">
        <v>1892</v>
      </c>
      <c r="R375" s="43" t="s">
        <v>1893</v>
      </c>
      <c r="S375" s="8" t="s">
        <v>365</v>
      </c>
      <c r="T375" s="8" t="s">
        <v>1894</v>
      </c>
      <c r="U375" s="8" t="s">
        <v>157</v>
      </c>
      <c r="V375" s="8" t="s">
        <v>158</v>
      </c>
      <c r="W375" s="8" t="s">
        <v>1895</v>
      </c>
      <c r="X375" s="8" t="s">
        <v>1896</v>
      </c>
      <c r="Y375" s="8" t="s">
        <v>157</v>
      </c>
      <c r="Z375" s="8" t="s">
        <v>1897</v>
      </c>
    </row>
    <row r="376" spans="1:27" x14ac:dyDescent="0.55000000000000004">
      <c r="A376" s="8" t="s">
        <v>4082</v>
      </c>
      <c r="B376" s="8" t="s">
        <v>1945</v>
      </c>
      <c r="C376" s="8" t="s">
        <v>1946</v>
      </c>
      <c r="D376" s="8">
        <v>2014</v>
      </c>
      <c r="E376" s="11" t="s">
        <v>4908</v>
      </c>
      <c r="F376" s="8" t="s">
        <v>152</v>
      </c>
      <c r="G376" s="8" t="s">
        <v>1950</v>
      </c>
      <c r="H376" s="8"/>
      <c r="I376" s="8" t="s">
        <v>1947</v>
      </c>
      <c r="J376" s="8"/>
      <c r="K376" s="8"/>
      <c r="L376" s="8">
        <v>6945504</v>
      </c>
      <c r="M376" s="8">
        <v>176</v>
      </c>
      <c r="N376" s="8">
        <v>181</v>
      </c>
      <c r="O376" s="8">
        <v>6</v>
      </c>
      <c r="P376" s="8">
        <v>14</v>
      </c>
      <c r="Q376" s="8" t="s">
        <v>1948</v>
      </c>
      <c r="R376" s="42" t="s">
        <v>1949</v>
      </c>
      <c r="S376" s="8" t="s">
        <v>365</v>
      </c>
      <c r="T376" s="8" t="s">
        <v>1950</v>
      </c>
      <c r="U376" s="8" t="s">
        <v>157</v>
      </c>
      <c r="V376" s="8" t="s">
        <v>158</v>
      </c>
      <c r="W376" s="8" t="s">
        <v>1951</v>
      </c>
      <c r="X376" s="8" t="s">
        <v>1952</v>
      </c>
      <c r="Y376" s="8" t="s">
        <v>157</v>
      </c>
      <c r="Z376" s="8" t="s">
        <v>1953</v>
      </c>
    </row>
    <row r="377" spans="1:27" x14ac:dyDescent="0.55000000000000004">
      <c r="A377" s="8" t="s">
        <v>4087</v>
      </c>
      <c r="B377" s="8" t="s">
        <v>4904</v>
      </c>
      <c r="C377" s="8" t="s">
        <v>2026</v>
      </c>
      <c r="D377" s="8">
        <v>2014</v>
      </c>
      <c r="E377" s="11" t="s">
        <v>4908</v>
      </c>
      <c r="F377" s="8" t="s">
        <v>2027</v>
      </c>
      <c r="G377" s="8" t="s">
        <v>2031</v>
      </c>
      <c r="H377" s="8"/>
      <c r="I377" s="8" t="s">
        <v>2028</v>
      </c>
      <c r="J377" s="8"/>
      <c r="K377" s="8"/>
      <c r="L377" s="8">
        <v>7018580</v>
      </c>
      <c r="M377" s="8">
        <v>145</v>
      </c>
      <c r="N377" s="8">
        <v>150</v>
      </c>
      <c r="O377" s="8">
        <v>6</v>
      </c>
      <c r="P377" s="8">
        <v>7</v>
      </c>
      <c r="Q377" s="8" t="s">
        <v>2029</v>
      </c>
      <c r="R377" s="8" t="s">
        <v>2030</v>
      </c>
      <c r="S377" s="8" t="s">
        <v>365</v>
      </c>
      <c r="T377" s="8" t="s">
        <v>2031</v>
      </c>
      <c r="U377" s="8" t="s">
        <v>157</v>
      </c>
      <c r="V377" s="8" t="s">
        <v>158</v>
      </c>
      <c r="W377" s="8" t="s">
        <v>2032</v>
      </c>
      <c r="X377" s="8" t="s">
        <v>2033</v>
      </c>
      <c r="Y377" s="8" t="s">
        <v>157</v>
      </c>
      <c r="Z377" s="8" t="s">
        <v>2034</v>
      </c>
    </row>
    <row r="378" spans="1:27" x14ac:dyDescent="0.55000000000000004">
      <c r="A378" s="8" t="s">
        <v>4088</v>
      </c>
      <c r="B378" s="8" t="s">
        <v>2042</v>
      </c>
      <c r="C378" s="8" t="s">
        <v>2035</v>
      </c>
      <c r="D378" s="8">
        <v>2014</v>
      </c>
      <c r="E378" s="8" t="s">
        <v>493</v>
      </c>
      <c r="F378" s="8" t="s">
        <v>2043</v>
      </c>
      <c r="G378" s="8"/>
      <c r="H378" s="8"/>
      <c r="I378" s="8"/>
      <c r="J378" s="8"/>
      <c r="K378" s="8"/>
      <c r="L378" s="8"/>
      <c r="M378" s="8">
        <v>181</v>
      </c>
      <c r="N378" s="8">
        <v>208</v>
      </c>
      <c r="O378" s="8">
        <v>28</v>
      </c>
      <c r="P378" s="8"/>
      <c r="Q378" s="8" t="s">
        <v>2044</v>
      </c>
      <c r="R378" s="42" t="s">
        <v>2045</v>
      </c>
      <c r="S378" s="8" t="s">
        <v>803</v>
      </c>
      <c r="T378" s="8"/>
      <c r="U378" s="8" t="s">
        <v>157</v>
      </c>
      <c r="V378" s="8" t="s">
        <v>493</v>
      </c>
      <c r="W378" s="8" t="s">
        <v>2046</v>
      </c>
      <c r="X378" s="8" t="s">
        <v>2047</v>
      </c>
      <c r="Y378" s="8" t="s">
        <v>157</v>
      </c>
      <c r="Z378" s="8" t="s">
        <v>2048</v>
      </c>
    </row>
    <row r="379" spans="1:27" x14ac:dyDescent="0.55000000000000004">
      <c r="A379" s="8"/>
      <c r="B379" s="8" t="s">
        <v>2066</v>
      </c>
      <c r="C379" s="8" t="s">
        <v>2067</v>
      </c>
      <c r="D379" s="8">
        <v>2014</v>
      </c>
      <c r="E379" s="11" t="s">
        <v>4908</v>
      </c>
      <c r="F379" s="8" t="s">
        <v>152</v>
      </c>
      <c r="G379" s="8" t="s">
        <v>1950</v>
      </c>
      <c r="H379" s="8"/>
      <c r="I379" s="8" t="s">
        <v>1947</v>
      </c>
      <c r="J379" s="8"/>
      <c r="K379" s="8"/>
      <c r="L379" s="8">
        <v>6945519</v>
      </c>
      <c r="M379" s="8">
        <v>267</v>
      </c>
      <c r="N379" s="8">
        <v>273</v>
      </c>
      <c r="O379" s="8">
        <v>7</v>
      </c>
      <c r="P379" s="8">
        <v>4</v>
      </c>
      <c r="Q379" s="8" t="s">
        <v>2068</v>
      </c>
      <c r="R379" s="42" t="s">
        <v>2069</v>
      </c>
      <c r="S379" s="8" t="s">
        <v>365</v>
      </c>
      <c r="T379" s="8" t="s">
        <v>1950</v>
      </c>
      <c r="U379" s="8" t="s">
        <v>157</v>
      </c>
      <c r="V379" s="8" t="s">
        <v>158</v>
      </c>
      <c r="W379" s="8" t="s">
        <v>2070</v>
      </c>
      <c r="X379" s="8" t="s">
        <v>2071</v>
      </c>
      <c r="Y379" s="8" t="s">
        <v>157</v>
      </c>
      <c r="Z379" s="8" t="s">
        <v>2072</v>
      </c>
    </row>
    <row r="380" spans="1:27" x14ac:dyDescent="0.55000000000000004">
      <c r="A380" s="8" t="s">
        <v>4095</v>
      </c>
      <c r="B380" s="8" t="s">
        <v>2172</v>
      </c>
      <c r="C380" s="8" t="s">
        <v>2173</v>
      </c>
      <c r="D380" s="8">
        <v>2014</v>
      </c>
      <c r="E380" s="11" t="s">
        <v>4908</v>
      </c>
      <c r="F380" s="8" t="s">
        <v>775</v>
      </c>
      <c r="G380" s="8" t="s">
        <v>1552</v>
      </c>
      <c r="H380" s="8"/>
      <c r="I380" s="8" t="s">
        <v>1549</v>
      </c>
      <c r="J380" s="8"/>
      <c r="K380" s="8"/>
      <c r="L380" s="8">
        <v>6819307</v>
      </c>
      <c r="M380" s="8">
        <v>531</v>
      </c>
      <c r="N380" s="8">
        <v>538</v>
      </c>
      <c r="O380" s="8">
        <v>8</v>
      </c>
      <c r="P380" s="8">
        <v>24</v>
      </c>
      <c r="Q380" s="8" t="s">
        <v>2174</v>
      </c>
      <c r="R380" s="8" t="s">
        <v>2175</v>
      </c>
      <c r="S380" s="8" t="s">
        <v>167</v>
      </c>
      <c r="T380" s="8" t="s">
        <v>1552</v>
      </c>
      <c r="U380" s="8" t="s">
        <v>157</v>
      </c>
      <c r="V380" s="8" t="s">
        <v>158</v>
      </c>
      <c r="W380" s="8" t="s">
        <v>795</v>
      </c>
      <c r="X380" s="8" t="s">
        <v>2176</v>
      </c>
      <c r="Y380" s="8" t="s">
        <v>157</v>
      </c>
      <c r="Z380" s="8" t="s">
        <v>2177</v>
      </c>
    </row>
    <row r="381" spans="1:27" x14ac:dyDescent="0.55000000000000004">
      <c r="A381" s="8" t="s">
        <v>4098</v>
      </c>
      <c r="B381" s="8" t="s">
        <v>2203</v>
      </c>
      <c r="C381" s="8" t="s">
        <v>2204</v>
      </c>
      <c r="D381" s="8">
        <v>2014</v>
      </c>
      <c r="E381" s="8" t="s">
        <v>188</v>
      </c>
      <c r="F381" s="8" t="s">
        <v>2205</v>
      </c>
      <c r="G381" s="8"/>
      <c r="H381" s="8"/>
      <c r="I381" s="8" t="s">
        <v>2205</v>
      </c>
      <c r="J381" s="8">
        <v>24</v>
      </c>
      <c r="K381" s="8">
        <v>7</v>
      </c>
      <c r="L381" s="8"/>
      <c r="M381" s="8">
        <v>883</v>
      </c>
      <c r="N381" s="8">
        <v>897</v>
      </c>
      <c r="O381" s="8">
        <v>15</v>
      </c>
      <c r="P381" s="8">
        <v>34</v>
      </c>
      <c r="Q381" s="8" t="s">
        <v>2206</v>
      </c>
      <c r="R381" s="42" t="s">
        <v>2207</v>
      </c>
      <c r="S381" s="8" t="s">
        <v>413</v>
      </c>
      <c r="T381" s="8"/>
      <c r="U381" s="8" t="s">
        <v>157</v>
      </c>
      <c r="V381" s="8" t="s">
        <v>188</v>
      </c>
      <c r="W381" s="8" t="s">
        <v>2070</v>
      </c>
      <c r="X381" s="8" t="s">
        <v>2208</v>
      </c>
      <c r="Y381" s="8" t="s">
        <v>157</v>
      </c>
      <c r="Z381" s="8" t="s">
        <v>2209</v>
      </c>
    </row>
    <row r="382" spans="1:27" x14ac:dyDescent="0.55000000000000004">
      <c r="A382" s="8" t="s">
        <v>4099</v>
      </c>
      <c r="B382" s="8" t="s">
        <v>2210</v>
      </c>
      <c r="C382" s="8" t="s">
        <v>2211</v>
      </c>
      <c r="D382" s="8">
        <v>2014</v>
      </c>
      <c r="E382" s="11" t="s">
        <v>4908</v>
      </c>
      <c r="F382" s="8" t="s">
        <v>336</v>
      </c>
      <c r="G382" s="8" t="s">
        <v>2214</v>
      </c>
      <c r="H382" s="8"/>
      <c r="I382" s="8" t="s">
        <v>2212</v>
      </c>
      <c r="J382" s="8">
        <v>2</v>
      </c>
      <c r="K382" s="8"/>
      <c r="L382" s="8"/>
      <c r="M382" s="8">
        <v>193</v>
      </c>
      <c r="N382" s="8">
        <v>200</v>
      </c>
      <c r="O382" s="8">
        <v>8</v>
      </c>
      <c r="P382" s="8">
        <v>1</v>
      </c>
      <c r="Q382" s="8"/>
      <c r="R382" s="42" t="s">
        <v>2213</v>
      </c>
      <c r="S382" s="8" t="s">
        <v>339</v>
      </c>
      <c r="T382" s="8" t="s">
        <v>2214</v>
      </c>
      <c r="U382" s="8" t="s">
        <v>157</v>
      </c>
      <c r="V382" s="8" t="s">
        <v>158</v>
      </c>
      <c r="W382" s="8" t="s">
        <v>2215</v>
      </c>
      <c r="X382" s="8" t="s">
        <v>2216</v>
      </c>
      <c r="Y382" s="8" t="s">
        <v>157</v>
      </c>
      <c r="Z382" s="8" t="s">
        <v>2217</v>
      </c>
      <c r="AA382" s="8"/>
    </row>
    <row r="383" spans="1:27" x14ac:dyDescent="0.55000000000000004">
      <c r="A383" s="8" t="s">
        <v>4109</v>
      </c>
      <c r="B383" s="8" t="s">
        <v>2341</v>
      </c>
      <c r="C383" s="8" t="s">
        <v>2316</v>
      </c>
      <c r="D383" s="8">
        <v>2014</v>
      </c>
      <c r="E383" s="11" t="s">
        <v>4908</v>
      </c>
      <c r="F383" s="8" t="s">
        <v>1694</v>
      </c>
      <c r="G383" s="8" t="s">
        <v>2321</v>
      </c>
      <c r="H383" s="8" t="s">
        <v>3882</v>
      </c>
      <c r="I383" s="8" t="s">
        <v>239</v>
      </c>
      <c r="J383" s="8" t="s">
        <v>2317</v>
      </c>
      <c r="K383" s="8" t="s">
        <v>2318</v>
      </c>
      <c r="L383" s="8"/>
      <c r="M383" s="8">
        <v>541</v>
      </c>
      <c r="N383" s="8">
        <v>555</v>
      </c>
      <c r="O383" s="8">
        <v>15</v>
      </c>
      <c r="P383" s="8">
        <v>4</v>
      </c>
      <c r="Q383" s="8" t="s">
        <v>2319</v>
      </c>
      <c r="R383" s="42" t="s">
        <v>2320</v>
      </c>
      <c r="S383" s="8" t="s">
        <v>232</v>
      </c>
      <c r="T383" s="8" t="s">
        <v>2321</v>
      </c>
      <c r="U383" s="8" t="s">
        <v>157</v>
      </c>
      <c r="V383" s="8" t="s">
        <v>158</v>
      </c>
      <c r="W383" s="8" t="s">
        <v>2322</v>
      </c>
      <c r="X383" s="8" t="s">
        <v>2323</v>
      </c>
      <c r="Y383" s="8" t="s">
        <v>157</v>
      </c>
      <c r="Z383" s="8" t="s">
        <v>2324</v>
      </c>
    </row>
    <row r="384" spans="1:27" x14ac:dyDescent="0.55000000000000004">
      <c r="A384" s="8" t="s">
        <v>4111</v>
      </c>
      <c r="B384" s="8" t="s">
        <v>2341</v>
      </c>
      <c r="C384" s="8" t="s">
        <v>2342</v>
      </c>
      <c r="D384" s="8">
        <v>2014</v>
      </c>
      <c r="E384" s="11" t="s">
        <v>4908</v>
      </c>
      <c r="F384" s="8" t="s">
        <v>2343</v>
      </c>
      <c r="G384" s="8" t="s">
        <v>2347</v>
      </c>
      <c r="H384" s="8"/>
      <c r="I384" s="8" t="s">
        <v>2344</v>
      </c>
      <c r="J384" s="8"/>
      <c r="K384" s="8"/>
      <c r="L384" s="8">
        <v>6933529</v>
      </c>
      <c r="M384" s="8">
        <v>132</v>
      </c>
      <c r="N384" s="8">
        <v>136</v>
      </c>
      <c r="O384" s="8">
        <v>5</v>
      </c>
      <c r="P384" s="8">
        <v>3</v>
      </c>
      <c r="Q384" s="8" t="s">
        <v>2345</v>
      </c>
      <c r="R384" s="42" t="s">
        <v>2346</v>
      </c>
      <c r="S384" s="8" t="s">
        <v>167</v>
      </c>
      <c r="T384" s="8" t="s">
        <v>2347</v>
      </c>
      <c r="U384" s="8" t="s">
        <v>157</v>
      </c>
      <c r="V384" s="8" t="s">
        <v>158</v>
      </c>
      <c r="W384" s="8" t="s">
        <v>2348</v>
      </c>
      <c r="X384" s="8" t="s">
        <v>2349</v>
      </c>
      <c r="Y384" s="8" t="s">
        <v>157</v>
      </c>
      <c r="Z384" s="8" t="s">
        <v>2350</v>
      </c>
    </row>
    <row r="385" spans="1:27" x14ac:dyDescent="0.55000000000000004">
      <c r="A385" s="8"/>
      <c r="B385" s="8" t="s">
        <v>2364</v>
      </c>
      <c r="C385" s="8" t="s">
        <v>2365</v>
      </c>
      <c r="D385" s="8">
        <v>2014</v>
      </c>
      <c r="E385" s="11" t="s">
        <v>4908</v>
      </c>
      <c r="F385" s="8" t="s">
        <v>3884</v>
      </c>
      <c r="G385" s="8" t="s">
        <v>2369</v>
      </c>
      <c r="H385" s="8"/>
      <c r="I385" s="8" t="s">
        <v>2366</v>
      </c>
      <c r="J385" s="8"/>
      <c r="K385" s="8"/>
      <c r="L385" s="8"/>
      <c r="M385" s="8">
        <v>743</v>
      </c>
      <c r="N385" s="8">
        <v>749</v>
      </c>
      <c r="O385" s="8">
        <v>7</v>
      </c>
      <c r="P385" s="8">
        <v>2</v>
      </c>
      <c r="Q385" s="8"/>
      <c r="R385" s="42" t="s">
        <v>2367</v>
      </c>
      <c r="S385" s="8" t="s">
        <v>2368</v>
      </c>
      <c r="T385" s="8" t="s">
        <v>2369</v>
      </c>
      <c r="U385" s="8" t="s">
        <v>157</v>
      </c>
      <c r="V385" s="8" t="s">
        <v>158</v>
      </c>
      <c r="W385" s="8" t="s">
        <v>2370</v>
      </c>
      <c r="X385" s="8" t="s">
        <v>2371</v>
      </c>
      <c r="Y385" s="8" t="s">
        <v>157</v>
      </c>
      <c r="Z385" s="8" t="s">
        <v>2372</v>
      </c>
      <c r="AA385" s="8"/>
    </row>
    <row r="386" spans="1:27" x14ac:dyDescent="0.55000000000000004">
      <c r="A386" s="8" t="s">
        <v>4118</v>
      </c>
      <c r="B386" s="8" t="s">
        <v>2435</v>
      </c>
      <c r="C386" s="8" t="s">
        <v>2436</v>
      </c>
      <c r="D386" s="8">
        <v>2014</v>
      </c>
      <c r="E386" s="11" t="s">
        <v>4908</v>
      </c>
      <c r="F386" s="8" t="s">
        <v>852</v>
      </c>
      <c r="G386" s="8" t="s">
        <v>2439</v>
      </c>
      <c r="H386" s="8" t="s">
        <v>3816</v>
      </c>
      <c r="I386" s="8" t="s">
        <v>756</v>
      </c>
      <c r="J386" s="8">
        <v>28</v>
      </c>
      <c r="K386" s="8"/>
      <c r="L386" s="8"/>
      <c r="M386" s="8">
        <v>531</v>
      </c>
      <c r="N386" s="8">
        <v>538</v>
      </c>
      <c r="O386" s="8">
        <v>8</v>
      </c>
      <c r="P386" s="8">
        <v>3</v>
      </c>
      <c r="Q386" s="8" t="s">
        <v>2437</v>
      </c>
      <c r="R386" s="42" t="s">
        <v>2438</v>
      </c>
      <c r="S386" s="8" t="s">
        <v>760</v>
      </c>
      <c r="T386" s="8" t="s">
        <v>2439</v>
      </c>
      <c r="U386" s="8" t="s">
        <v>157</v>
      </c>
      <c r="V386" s="8" t="s">
        <v>158</v>
      </c>
      <c r="W386" s="8" t="s">
        <v>2440</v>
      </c>
      <c r="X386" s="8" t="s">
        <v>2441</v>
      </c>
      <c r="Y386" s="8" t="s">
        <v>157</v>
      </c>
      <c r="Z386" s="8" t="s">
        <v>2442</v>
      </c>
    </row>
    <row r="387" spans="1:27" x14ac:dyDescent="0.55000000000000004">
      <c r="A387" s="8" t="s">
        <v>4121</v>
      </c>
      <c r="B387" s="8" t="s">
        <v>2468</v>
      </c>
      <c r="C387" s="8" t="s">
        <v>2469</v>
      </c>
      <c r="D387" s="8">
        <v>2014</v>
      </c>
      <c r="E387" s="11" t="s">
        <v>4908</v>
      </c>
      <c r="F387" s="8" t="s">
        <v>2470</v>
      </c>
      <c r="G387" s="8" t="s">
        <v>2474</v>
      </c>
      <c r="H387" s="8" t="s">
        <v>3887</v>
      </c>
      <c r="I387" s="8" t="s">
        <v>1492</v>
      </c>
      <c r="J387" s="8"/>
      <c r="K387" s="8"/>
      <c r="L387" s="8" t="s">
        <v>2471</v>
      </c>
      <c r="M387" s="8"/>
      <c r="N387" s="8"/>
      <c r="O387" s="8">
        <v>10</v>
      </c>
      <c r="P387" s="8">
        <v>7</v>
      </c>
      <c r="Q387" s="8" t="s">
        <v>2472</v>
      </c>
      <c r="R387" s="8" t="s">
        <v>2473</v>
      </c>
      <c r="S387" s="8" t="s">
        <v>1029</v>
      </c>
      <c r="T387" s="8" t="s">
        <v>2474</v>
      </c>
      <c r="U387" s="8" t="s">
        <v>157</v>
      </c>
      <c r="V387" s="8" t="s">
        <v>158</v>
      </c>
      <c r="W387" s="8" t="s">
        <v>2475</v>
      </c>
      <c r="X387" s="8" t="s">
        <v>2476</v>
      </c>
      <c r="Y387" s="8" t="s">
        <v>157</v>
      </c>
      <c r="Z387" s="8" t="s">
        <v>2477</v>
      </c>
    </row>
    <row r="388" spans="1:27" x14ac:dyDescent="0.55000000000000004">
      <c r="A388" s="8" t="s">
        <v>4122</v>
      </c>
      <c r="B388" s="8" t="s">
        <v>227</v>
      </c>
      <c r="C388" s="8" t="s">
        <v>2478</v>
      </c>
      <c r="D388" s="8">
        <v>2014</v>
      </c>
      <c r="E388" s="11" t="s">
        <v>4908</v>
      </c>
      <c r="F388" s="8" t="s">
        <v>2479</v>
      </c>
      <c r="G388" s="8" t="s">
        <v>2483</v>
      </c>
      <c r="H388" s="8"/>
      <c r="I388" s="8" t="s">
        <v>2480</v>
      </c>
      <c r="J388" s="8"/>
      <c r="K388" s="8"/>
      <c r="L388" s="8">
        <v>7012986</v>
      </c>
      <c r="M388" s="8">
        <v>95</v>
      </c>
      <c r="N388" s="8">
        <v>104</v>
      </c>
      <c r="O388" s="8">
        <v>10</v>
      </c>
      <c r="P388" s="8">
        <v>2</v>
      </c>
      <c r="Q388" s="8" t="s">
        <v>2481</v>
      </c>
      <c r="R388" s="42" t="s">
        <v>2482</v>
      </c>
      <c r="S388" s="8" t="s">
        <v>365</v>
      </c>
      <c r="T388" s="8" t="s">
        <v>2483</v>
      </c>
      <c r="U388" s="8" t="s">
        <v>157</v>
      </c>
      <c r="V388" s="8" t="s">
        <v>158</v>
      </c>
      <c r="W388" s="8" t="s">
        <v>2484</v>
      </c>
      <c r="X388" s="8" t="s">
        <v>2485</v>
      </c>
      <c r="Y388" s="8" t="s">
        <v>157</v>
      </c>
      <c r="Z388" s="8" t="s">
        <v>2486</v>
      </c>
    </row>
    <row r="389" spans="1:27" x14ac:dyDescent="0.55000000000000004">
      <c r="A389" s="8" t="s">
        <v>4127</v>
      </c>
      <c r="B389" s="8" t="s">
        <v>2545</v>
      </c>
      <c r="C389" s="8" t="s">
        <v>2546</v>
      </c>
      <c r="D389" s="8">
        <v>2014</v>
      </c>
      <c r="E389" s="11" t="s">
        <v>4908</v>
      </c>
      <c r="F389" s="8" t="s">
        <v>3889</v>
      </c>
      <c r="G389" s="8" t="s">
        <v>2548</v>
      </c>
      <c r="H389" s="8" t="s">
        <v>3890</v>
      </c>
      <c r="I389" s="8" t="s">
        <v>1406</v>
      </c>
      <c r="J389" s="8">
        <v>1160</v>
      </c>
      <c r="K389" s="8"/>
      <c r="L389" s="8"/>
      <c r="M389" s="8">
        <v>233</v>
      </c>
      <c r="N389" s="8">
        <v>248</v>
      </c>
      <c r="O389" s="8">
        <v>16</v>
      </c>
      <c r="P389" s="8">
        <v>3</v>
      </c>
      <c r="Q389" s="8"/>
      <c r="R389" s="42" t="s">
        <v>2547</v>
      </c>
      <c r="S389" s="8" t="s">
        <v>1408</v>
      </c>
      <c r="T389" s="8" t="s">
        <v>2548</v>
      </c>
      <c r="U389" s="8" t="s">
        <v>157</v>
      </c>
      <c r="V389" s="8" t="s">
        <v>158</v>
      </c>
      <c r="W389" s="8" t="s">
        <v>2549</v>
      </c>
      <c r="X389" s="8" t="s">
        <v>2550</v>
      </c>
      <c r="Y389" s="8" t="s">
        <v>157</v>
      </c>
      <c r="Z389" s="8" t="s">
        <v>2551</v>
      </c>
    </row>
    <row r="390" spans="1:27" x14ac:dyDescent="0.55000000000000004">
      <c r="A390" s="8" t="s">
        <v>4132</v>
      </c>
      <c r="B390" s="8" t="s">
        <v>4315</v>
      </c>
      <c r="C390" s="8" t="s">
        <v>2623</v>
      </c>
      <c r="D390" s="8">
        <v>2014</v>
      </c>
      <c r="E390" s="11" t="s">
        <v>4908</v>
      </c>
      <c r="F390" s="8" t="s">
        <v>2624</v>
      </c>
      <c r="G390" s="8" t="s">
        <v>2628</v>
      </c>
      <c r="H390" s="8"/>
      <c r="I390" s="8" t="s">
        <v>2625</v>
      </c>
      <c r="J390" s="8"/>
      <c r="K390" s="8"/>
      <c r="L390" s="8">
        <v>7154007</v>
      </c>
      <c r="M390" s="8">
        <v>251</v>
      </c>
      <c r="N390" s="8">
        <v>256</v>
      </c>
      <c r="O390" s="8">
        <v>6</v>
      </c>
      <c r="P390" s="8"/>
      <c r="Q390" s="8" t="s">
        <v>2626</v>
      </c>
      <c r="R390" s="43" t="s">
        <v>2627</v>
      </c>
      <c r="S390" s="8" t="s">
        <v>365</v>
      </c>
      <c r="T390" s="8" t="s">
        <v>2628</v>
      </c>
      <c r="U390" s="8" t="s">
        <v>157</v>
      </c>
      <c r="V390" s="8" t="s">
        <v>158</v>
      </c>
      <c r="W390" s="8" t="s">
        <v>2629</v>
      </c>
      <c r="X390" s="8" t="s">
        <v>2630</v>
      </c>
      <c r="Y390" s="8" t="s">
        <v>157</v>
      </c>
      <c r="Z390" s="8" t="s">
        <v>2631</v>
      </c>
    </row>
    <row r="391" spans="1:27" x14ac:dyDescent="0.55000000000000004">
      <c r="A391" s="8" t="s">
        <v>4133</v>
      </c>
      <c r="B391" s="8" t="s">
        <v>1656</v>
      </c>
      <c r="C391" s="8" t="s">
        <v>2632</v>
      </c>
      <c r="D391" s="8">
        <v>2014</v>
      </c>
      <c r="E391" s="8" t="s">
        <v>188</v>
      </c>
      <c r="F391" s="8" t="s">
        <v>2633</v>
      </c>
      <c r="G391" s="8"/>
      <c r="H391" s="8"/>
      <c r="I391" s="8" t="s">
        <v>2633</v>
      </c>
      <c r="J391" s="8">
        <v>16</v>
      </c>
      <c r="K391" s="8">
        <v>4</v>
      </c>
      <c r="L391" s="8"/>
      <c r="M391" s="8">
        <v>399</v>
      </c>
      <c r="N391" s="8">
        <v>419</v>
      </c>
      <c r="O391" s="8">
        <v>21</v>
      </c>
      <c r="P391" s="8">
        <v>1</v>
      </c>
      <c r="Q391" s="8" t="s">
        <v>2634</v>
      </c>
      <c r="R391" s="42" t="s">
        <v>2635</v>
      </c>
      <c r="S391" s="8" t="s">
        <v>232</v>
      </c>
      <c r="T391" s="8"/>
      <c r="U391" s="8" t="s">
        <v>157</v>
      </c>
      <c r="V391" s="8" t="s">
        <v>188</v>
      </c>
      <c r="W391" s="8" t="s">
        <v>2636</v>
      </c>
      <c r="X391" s="8" t="s">
        <v>2637</v>
      </c>
      <c r="Y391" s="8" t="s">
        <v>157</v>
      </c>
      <c r="Z391" s="8" t="s">
        <v>2638</v>
      </c>
    </row>
    <row r="392" spans="1:27" x14ac:dyDescent="0.55000000000000004">
      <c r="A392" s="8"/>
      <c r="B392" s="8" t="s">
        <v>1262</v>
      </c>
      <c r="C392" s="8" t="s">
        <v>2740</v>
      </c>
      <c r="D392" s="8">
        <v>2014</v>
      </c>
      <c r="E392" s="11" t="s">
        <v>4908</v>
      </c>
      <c r="F392" s="8" t="s">
        <v>3899</v>
      </c>
      <c r="G392" s="8" t="s">
        <v>2744</v>
      </c>
      <c r="H392" s="8" t="s">
        <v>3900</v>
      </c>
      <c r="I392" s="8" t="s">
        <v>239</v>
      </c>
      <c r="J392" s="8" t="s">
        <v>2741</v>
      </c>
      <c r="K392" s="8"/>
      <c r="L392" s="8"/>
      <c r="M392" s="8">
        <v>211</v>
      </c>
      <c r="N392" s="8">
        <v>222</v>
      </c>
      <c r="O392" s="8">
        <v>12</v>
      </c>
      <c r="P392" s="8">
        <v>7</v>
      </c>
      <c r="Q392" s="8" t="s">
        <v>2742</v>
      </c>
      <c r="R392" s="42" t="s">
        <v>2743</v>
      </c>
      <c r="S392" s="8" t="s">
        <v>232</v>
      </c>
      <c r="T392" s="8" t="s">
        <v>2744</v>
      </c>
      <c r="U392" s="8" t="s">
        <v>157</v>
      </c>
      <c r="V392" s="8" t="s">
        <v>158</v>
      </c>
      <c r="W392" s="8" t="s">
        <v>2745</v>
      </c>
      <c r="X392" s="8" t="s">
        <v>2746</v>
      </c>
      <c r="Y392" s="8" t="s">
        <v>157</v>
      </c>
      <c r="Z392" s="8" t="s">
        <v>2747</v>
      </c>
    </row>
    <row r="393" spans="1:27" x14ac:dyDescent="0.55000000000000004">
      <c r="A393" s="8" t="s">
        <v>4141</v>
      </c>
      <c r="B393" s="8" t="s">
        <v>2748</v>
      </c>
      <c r="C393" s="8" t="s">
        <v>2749</v>
      </c>
      <c r="D393" s="8">
        <v>2014</v>
      </c>
      <c r="E393" s="8" t="s">
        <v>188</v>
      </c>
      <c r="F393" s="8" t="s">
        <v>2750</v>
      </c>
      <c r="G393" s="8"/>
      <c r="H393" s="8"/>
      <c r="I393" s="8" t="s">
        <v>2750</v>
      </c>
      <c r="J393" s="8">
        <v>8</v>
      </c>
      <c r="K393" s="8">
        <v>1</v>
      </c>
      <c r="L393" s="8"/>
      <c r="M393" s="8">
        <v>373</v>
      </c>
      <c r="N393" s="8">
        <v>388</v>
      </c>
      <c r="O393" s="8">
        <v>16</v>
      </c>
      <c r="P393" s="8">
        <v>6</v>
      </c>
      <c r="Q393" s="8" t="s">
        <v>2751</v>
      </c>
      <c r="R393" s="42" t="s">
        <v>2752</v>
      </c>
      <c r="S393" s="8"/>
      <c r="T393" s="8"/>
      <c r="U393" s="8" t="s">
        <v>157</v>
      </c>
      <c r="V393" s="8" t="s">
        <v>188</v>
      </c>
      <c r="W393" s="8" t="s">
        <v>2753</v>
      </c>
      <c r="X393" s="8" t="s">
        <v>2754</v>
      </c>
      <c r="Y393" s="8" t="s">
        <v>157</v>
      </c>
      <c r="Z393" s="8" t="s">
        <v>2755</v>
      </c>
    </row>
    <row r="394" spans="1:27" x14ac:dyDescent="0.55000000000000004">
      <c r="A394" s="8"/>
      <c r="B394" s="8" t="s">
        <v>2966</v>
      </c>
      <c r="C394" s="8" t="s">
        <v>2967</v>
      </c>
      <c r="D394" s="8">
        <v>2014</v>
      </c>
      <c r="E394" s="11" t="s">
        <v>4908</v>
      </c>
      <c r="F394" s="8" t="s">
        <v>3913</v>
      </c>
      <c r="G394" s="8" t="s">
        <v>2970</v>
      </c>
      <c r="H394" s="8" t="s">
        <v>3914</v>
      </c>
      <c r="I394" s="8" t="s">
        <v>601</v>
      </c>
      <c r="J394" s="8">
        <v>1</v>
      </c>
      <c r="K394" s="8"/>
      <c r="L394" s="8"/>
      <c r="M394" s="8"/>
      <c r="N394" s="8"/>
      <c r="O394" s="8"/>
      <c r="P394" s="8">
        <v>3</v>
      </c>
      <c r="Q394" s="8" t="s">
        <v>2968</v>
      </c>
      <c r="R394" s="43" t="s">
        <v>2969</v>
      </c>
      <c r="S394" s="8" t="s">
        <v>1295</v>
      </c>
      <c r="T394" s="8" t="s">
        <v>2970</v>
      </c>
      <c r="U394" s="8" t="s">
        <v>157</v>
      </c>
      <c r="V394" s="8" t="s">
        <v>158</v>
      </c>
      <c r="W394" s="8" t="s">
        <v>2971</v>
      </c>
      <c r="X394" s="8" t="s">
        <v>2972</v>
      </c>
      <c r="Y394" s="8" t="s">
        <v>157</v>
      </c>
      <c r="Z394" s="8" t="s">
        <v>2973</v>
      </c>
    </row>
    <row r="395" spans="1:27" x14ac:dyDescent="0.55000000000000004">
      <c r="A395" s="8" t="s">
        <v>4164</v>
      </c>
      <c r="B395" s="8" t="s">
        <v>2996</v>
      </c>
      <c r="C395" s="8" t="s">
        <v>2997</v>
      </c>
      <c r="D395" s="8">
        <v>2014</v>
      </c>
      <c r="E395" s="11" t="s">
        <v>4908</v>
      </c>
      <c r="F395" s="8" t="s">
        <v>1111</v>
      </c>
      <c r="G395" s="8" t="s">
        <v>1894</v>
      </c>
      <c r="H395" s="8"/>
      <c r="I395" s="8" t="s">
        <v>1891</v>
      </c>
      <c r="J395" s="8"/>
      <c r="K395" s="8"/>
      <c r="L395" s="8">
        <v>6892466</v>
      </c>
      <c r="M395" s="8">
        <v>73</v>
      </c>
      <c r="N395" s="8">
        <v>78</v>
      </c>
      <c r="O395" s="8">
        <v>6</v>
      </c>
      <c r="P395" s="8">
        <v>8</v>
      </c>
      <c r="Q395" s="8" t="s">
        <v>2998</v>
      </c>
      <c r="R395" s="43" t="s">
        <v>2999</v>
      </c>
      <c r="S395" s="8" t="s">
        <v>365</v>
      </c>
      <c r="T395" s="8" t="s">
        <v>1894</v>
      </c>
      <c r="U395" s="8" t="s">
        <v>157</v>
      </c>
      <c r="V395" s="8" t="s">
        <v>158</v>
      </c>
      <c r="W395" s="8" t="s">
        <v>3000</v>
      </c>
      <c r="X395" s="8" t="s">
        <v>3001</v>
      </c>
      <c r="Y395" s="8" t="s">
        <v>157</v>
      </c>
      <c r="Z395" s="8" t="s">
        <v>3002</v>
      </c>
    </row>
    <row r="396" spans="1:27" x14ac:dyDescent="0.55000000000000004">
      <c r="A396" s="8"/>
      <c r="B396" s="8" t="s">
        <v>3009</v>
      </c>
      <c r="C396" s="8" t="s">
        <v>3010</v>
      </c>
      <c r="D396" s="8">
        <v>2014</v>
      </c>
      <c r="E396" s="11" t="s">
        <v>4908</v>
      </c>
      <c r="F396" s="8" t="s">
        <v>1111</v>
      </c>
      <c r="G396" s="8" t="s">
        <v>1894</v>
      </c>
      <c r="H396" s="8"/>
      <c r="I396" s="8" t="s">
        <v>1891</v>
      </c>
      <c r="J396" s="8"/>
      <c r="K396" s="8"/>
      <c r="L396" s="8">
        <v>6892475</v>
      </c>
      <c r="M396" s="8">
        <v>124</v>
      </c>
      <c r="N396" s="8">
        <v>129</v>
      </c>
      <c r="O396" s="8">
        <v>6</v>
      </c>
      <c r="P396" s="8">
        <v>2</v>
      </c>
      <c r="Q396" s="8" t="s">
        <v>3011</v>
      </c>
      <c r="R396" s="43" t="s">
        <v>3012</v>
      </c>
      <c r="S396" s="8" t="s">
        <v>365</v>
      </c>
      <c r="T396" s="8" t="s">
        <v>1894</v>
      </c>
      <c r="U396" s="8" t="s">
        <v>157</v>
      </c>
      <c r="V396" s="8" t="s">
        <v>158</v>
      </c>
      <c r="W396" s="8" t="s">
        <v>3013</v>
      </c>
      <c r="X396" s="8" t="s">
        <v>3014</v>
      </c>
      <c r="Y396" s="8" t="s">
        <v>157</v>
      </c>
      <c r="Z396" s="8" t="s">
        <v>3015</v>
      </c>
    </row>
    <row r="397" spans="1:27" x14ac:dyDescent="0.55000000000000004">
      <c r="A397" s="8" t="s">
        <v>4166</v>
      </c>
      <c r="B397" s="8" t="s">
        <v>3022</v>
      </c>
      <c r="C397" s="8" t="s">
        <v>3023</v>
      </c>
      <c r="D397" s="8">
        <v>2014</v>
      </c>
      <c r="E397" s="11" t="s">
        <v>4908</v>
      </c>
      <c r="F397" s="8" t="s">
        <v>1036</v>
      </c>
      <c r="G397" s="8" t="s">
        <v>1040</v>
      </c>
      <c r="H397" s="8"/>
      <c r="I397" s="8" t="s">
        <v>1037</v>
      </c>
      <c r="J397" s="8"/>
      <c r="K397" s="8"/>
      <c r="L397" s="8">
        <v>6878162</v>
      </c>
      <c r="M397" s="8">
        <v>709</v>
      </c>
      <c r="N397" s="8">
        <v>714</v>
      </c>
      <c r="O397" s="8">
        <v>6</v>
      </c>
      <c r="P397" s="8">
        <v>9</v>
      </c>
      <c r="Q397" s="8" t="s">
        <v>3024</v>
      </c>
      <c r="R397" s="42" t="s">
        <v>3025</v>
      </c>
      <c r="S397" s="8" t="s">
        <v>365</v>
      </c>
      <c r="T397" s="8" t="s">
        <v>1040</v>
      </c>
      <c r="U397" s="8" t="s">
        <v>157</v>
      </c>
      <c r="V397" s="8" t="s">
        <v>158</v>
      </c>
      <c r="W397" s="8" t="s">
        <v>3026</v>
      </c>
      <c r="X397" s="8" t="s">
        <v>3027</v>
      </c>
      <c r="Y397" s="8" t="s">
        <v>157</v>
      </c>
      <c r="Z397" s="8" t="s">
        <v>3028</v>
      </c>
    </row>
    <row r="398" spans="1:27" x14ac:dyDescent="0.55000000000000004">
      <c r="A398" s="8" t="s">
        <v>4167</v>
      </c>
      <c r="B398" s="8" t="s">
        <v>3039</v>
      </c>
      <c r="C398" s="8" t="s">
        <v>3040</v>
      </c>
      <c r="D398" s="8">
        <v>2014</v>
      </c>
      <c r="E398" s="11" t="s">
        <v>4908</v>
      </c>
      <c r="F398" s="8" t="s">
        <v>3041</v>
      </c>
      <c r="G398" s="8" t="s">
        <v>3042</v>
      </c>
      <c r="H398" s="8"/>
      <c r="I398" s="8" t="s">
        <v>3042</v>
      </c>
      <c r="J398" s="8"/>
      <c r="K398" s="8"/>
      <c r="L398" s="8">
        <v>6877421</v>
      </c>
      <c r="M398" s="8">
        <v>177</v>
      </c>
      <c r="N398" s="8">
        <v>181</v>
      </c>
      <c r="O398" s="8">
        <v>5</v>
      </c>
      <c r="P398" s="8">
        <v>2</v>
      </c>
      <c r="Q398" s="8" t="s">
        <v>3043</v>
      </c>
      <c r="R398" s="8" t="s">
        <v>3044</v>
      </c>
      <c r="S398" s="8" t="s">
        <v>167</v>
      </c>
      <c r="T398" s="8" t="s">
        <v>3042</v>
      </c>
      <c r="U398" s="8" t="s">
        <v>157</v>
      </c>
      <c r="V398" s="8" t="s">
        <v>158</v>
      </c>
      <c r="W398" s="8" t="s">
        <v>3045</v>
      </c>
      <c r="X398" s="8" t="s">
        <v>3046</v>
      </c>
      <c r="Y398" s="8" t="s">
        <v>157</v>
      </c>
      <c r="Z398" s="8" t="s">
        <v>3047</v>
      </c>
    </row>
    <row r="399" spans="1:27" x14ac:dyDescent="0.55000000000000004">
      <c r="A399" s="8"/>
      <c r="B399" s="8" t="s">
        <v>1044</v>
      </c>
      <c r="C399" s="8" t="s">
        <v>3067</v>
      </c>
      <c r="D399" s="8">
        <v>2014</v>
      </c>
      <c r="E399" s="11" t="s">
        <v>4908</v>
      </c>
      <c r="F399" s="8" t="s">
        <v>730</v>
      </c>
      <c r="G399" s="8" t="s">
        <v>1046</v>
      </c>
      <c r="H399" s="8"/>
      <c r="I399" s="8" t="s">
        <v>1046</v>
      </c>
      <c r="J399" s="8"/>
      <c r="K399" s="8"/>
      <c r="L399" s="8">
        <v>6957329</v>
      </c>
      <c r="M399" s="8">
        <v>82</v>
      </c>
      <c r="N399" s="8">
        <v>87</v>
      </c>
      <c r="O399" s="8">
        <v>6</v>
      </c>
      <c r="P399" s="8">
        <v>6</v>
      </c>
      <c r="Q399" s="8" t="s">
        <v>3068</v>
      </c>
      <c r="R399" s="8" t="s">
        <v>3069</v>
      </c>
      <c r="S399" s="8" t="s">
        <v>365</v>
      </c>
      <c r="T399" s="8" t="s">
        <v>1046</v>
      </c>
      <c r="U399" s="8" t="s">
        <v>157</v>
      </c>
      <c r="V399" s="8" t="s">
        <v>158</v>
      </c>
      <c r="W399" s="8" t="s">
        <v>1049</v>
      </c>
      <c r="X399" s="8" t="s">
        <v>1050</v>
      </c>
      <c r="Y399" s="8" t="s">
        <v>157</v>
      </c>
      <c r="Z399" s="8" t="s">
        <v>3070</v>
      </c>
    </row>
    <row r="400" spans="1:27" x14ac:dyDescent="0.55000000000000004">
      <c r="A400" s="8" t="s">
        <v>4173</v>
      </c>
      <c r="B400" s="8" t="s">
        <v>3103</v>
      </c>
      <c r="C400" s="8" t="s">
        <v>3104</v>
      </c>
      <c r="D400" s="8">
        <v>2014</v>
      </c>
      <c r="E400" s="11" t="s">
        <v>4908</v>
      </c>
      <c r="F400" s="8" t="s">
        <v>3105</v>
      </c>
      <c r="G400" s="8" t="s">
        <v>3106</v>
      </c>
      <c r="H400" s="8"/>
      <c r="I400" s="8" t="s">
        <v>3106</v>
      </c>
      <c r="J400" s="8"/>
      <c r="K400" s="8"/>
      <c r="L400" s="8">
        <v>6957684</v>
      </c>
      <c r="M400" s="8">
        <v>162</v>
      </c>
      <c r="N400" s="8">
        <v>167</v>
      </c>
      <c r="O400" s="8">
        <v>6</v>
      </c>
      <c r="P400" s="8"/>
      <c r="Q400" s="8" t="s">
        <v>3107</v>
      </c>
      <c r="R400" s="8" t="s">
        <v>3108</v>
      </c>
      <c r="S400" s="8" t="s">
        <v>365</v>
      </c>
      <c r="T400" s="8" t="s">
        <v>3106</v>
      </c>
      <c r="U400" s="8" t="s">
        <v>157</v>
      </c>
      <c r="V400" s="8" t="s">
        <v>158</v>
      </c>
      <c r="W400" s="8" t="s">
        <v>3109</v>
      </c>
      <c r="X400" s="8" t="s">
        <v>3110</v>
      </c>
      <c r="Y400" s="8" t="s">
        <v>157</v>
      </c>
      <c r="Z400" s="8" t="s">
        <v>3111</v>
      </c>
    </row>
    <row r="401" spans="1:27" x14ac:dyDescent="0.55000000000000004">
      <c r="A401" s="8"/>
      <c r="B401" s="8" t="s">
        <v>1547</v>
      </c>
      <c r="C401" s="8" t="s">
        <v>3112</v>
      </c>
      <c r="D401" s="8">
        <v>2014</v>
      </c>
      <c r="E401" s="11" t="s">
        <v>4908</v>
      </c>
      <c r="F401" s="8" t="s">
        <v>2027</v>
      </c>
      <c r="G401" s="8" t="s">
        <v>2031</v>
      </c>
      <c r="H401" s="8"/>
      <c r="I401" s="8" t="s">
        <v>2028</v>
      </c>
      <c r="J401" s="8"/>
      <c r="K401" s="8"/>
      <c r="L401" s="8">
        <v>7018622</v>
      </c>
      <c r="M401" s="8">
        <v>29</v>
      </c>
      <c r="N401" s="8">
        <v>34</v>
      </c>
      <c r="O401" s="8">
        <v>6</v>
      </c>
      <c r="P401" s="8">
        <v>6</v>
      </c>
      <c r="Q401" s="8" t="s">
        <v>3113</v>
      </c>
      <c r="R401" s="8" t="s">
        <v>3114</v>
      </c>
      <c r="S401" s="8" t="s">
        <v>365</v>
      </c>
      <c r="T401" s="8" t="s">
        <v>2031</v>
      </c>
      <c r="U401" s="8" t="s">
        <v>157</v>
      </c>
      <c r="V401" s="8" t="s">
        <v>158</v>
      </c>
      <c r="W401" s="8" t="s">
        <v>3115</v>
      </c>
      <c r="X401" s="8" t="s">
        <v>3116</v>
      </c>
      <c r="Y401" s="8" t="s">
        <v>157</v>
      </c>
      <c r="Z401" s="8" t="s">
        <v>3117</v>
      </c>
    </row>
    <row r="402" spans="1:27" x14ac:dyDescent="0.55000000000000004">
      <c r="A402" s="8" t="s">
        <v>4179</v>
      </c>
      <c r="B402" s="8" t="s">
        <v>4259</v>
      </c>
      <c r="C402" s="8" t="s">
        <v>3180</v>
      </c>
      <c r="D402" s="8">
        <v>2014</v>
      </c>
      <c r="E402" s="11" t="s">
        <v>4908</v>
      </c>
      <c r="F402" s="8" t="s">
        <v>3926</v>
      </c>
      <c r="G402" s="8" t="s">
        <v>3185</v>
      </c>
      <c r="H402" s="8" t="s">
        <v>3927</v>
      </c>
      <c r="I402" s="8" t="s">
        <v>3181</v>
      </c>
      <c r="J402" s="8"/>
      <c r="K402" s="8"/>
      <c r="L402" s="8"/>
      <c r="M402" s="8">
        <v>617</v>
      </c>
      <c r="N402" s="8">
        <v>626</v>
      </c>
      <c r="O402" s="8">
        <v>10</v>
      </c>
      <c r="P402" s="8">
        <v>2</v>
      </c>
      <c r="Q402" s="8" t="s">
        <v>3182</v>
      </c>
      <c r="R402" s="44" t="s">
        <v>3183</v>
      </c>
      <c r="S402" s="8" t="s">
        <v>3184</v>
      </c>
      <c r="T402" s="8" t="s">
        <v>3185</v>
      </c>
      <c r="U402" s="8" t="s">
        <v>157</v>
      </c>
      <c r="V402" s="8" t="s">
        <v>158</v>
      </c>
      <c r="W402" s="8" t="s">
        <v>3186</v>
      </c>
      <c r="X402" s="8" t="s">
        <v>3187</v>
      </c>
      <c r="Y402" s="8" t="s">
        <v>157</v>
      </c>
      <c r="Z402" s="8" t="s">
        <v>3188</v>
      </c>
    </row>
    <row r="403" spans="1:27" x14ac:dyDescent="0.55000000000000004">
      <c r="A403" s="8" t="s">
        <v>4191</v>
      </c>
      <c r="B403" s="8" t="s">
        <v>3305</v>
      </c>
      <c r="C403" s="8" t="s">
        <v>3306</v>
      </c>
      <c r="D403" s="8">
        <v>2014</v>
      </c>
      <c r="E403" s="11" t="s">
        <v>4908</v>
      </c>
      <c r="F403" s="8" t="s">
        <v>3937</v>
      </c>
      <c r="G403" s="8" t="s">
        <v>3309</v>
      </c>
      <c r="H403" s="8" t="s">
        <v>3938</v>
      </c>
      <c r="I403" s="8" t="s">
        <v>1184</v>
      </c>
      <c r="J403" s="8">
        <v>21</v>
      </c>
      <c r="K403" s="8"/>
      <c r="L403" s="8"/>
      <c r="M403" s="8">
        <v>34</v>
      </c>
      <c r="N403" s="8">
        <v>39</v>
      </c>
      <c r="O403" s="8">
        <v>6</v>
      </c>
      <c r="P403" s="8">
        <v>1</v>
      </c>
      <c r="Q403" s="8" t="s">
        <v>3307</v>
      </c>
      <c r="R403" s="42" t="s">
        <v>3308</v>
      </c>
      <c r="S403" s="8" t="s">
        <v>760</v>
      </c>
      <c r="T403" s="8" t="s">
        <v>3309</v>
      </c>
      <c r="U403" s="8" t="s">
        <v>157</v>
      </c>
      <c r="V403" s="8" t="s">
        <v>158</v>
      </c>
      <c r="W403" s="8" t="s">
        <v>3310</v>
      </c>
      <c r="X403" s="8" t="s">
        <v>3311</v>
      </c>
      <c r="Y403" s="8" t="s">
        <v>157</v>
      </c>
      <c r="Z403" s="8" t="s">
        <v>3312</v>
      </c>
    </row>
    <row r="404" spans="1:27" x14ac:dyDescent="0.55000000000000004">
      <c r="A404" s="8" t="s">
        <v>4772</v>
      </c>
      <c r="B404" s="8" t="s">
        <v>4766</v>
      </c>
      <c r="C404" s="8" t="s">
        <v>4767</v>
      </c>
      <c r="D404" s="8">
        <v>2014</v>
      </c>
      <c r="E404" s="8" t="s">
        <v>188</v>
      </c>
      <c r="F404" s="8" t="s">
        <v>4768</v>
      </c>
      <c r="G404" s="8"/>
      <c r="H404" s="8"/>
      <c r="I404" s="8" t="s">
        <v>4768</v>
      </c>
      <c r="J404" s="8">
        <v>8</v>
      </c>
      <c r="K404" s="8">
        <v>1</v>
      </c>
      <c r="L404" s="8"/>
      <c r="M404" s="8">
        <v>355</v>
      </c>
      <c r="N404" s="8">
        <v>370</v>
      </c>
      <c r="O404" s="8">
        <f>N404-M404+1</f>
        <v>16</v>
      </c>
      <c r="P404" s="8">
        <v>4</v>
      </c>
      <c r="Q404" s="8" t="s">
        <v>4769</v>
      </c>
      <c r="R404" s="8" t="s">
        <v>4770</v>
      </c>
      <c r="S404" s="8"/>
      <c r="T404" s="8"/>
      <c r="U404" s="8" t="s">
        <v>157</v>
      </c>
      <c r="V404" s="11" t="s">
        <v>188</v>
      </c>
      <c r="W404" s="8" t="s">
        <v>4771</v>
      </c>
      <c r="X404" s="8" t="s">
        <v>4773</v>
      </c>
      <c r="Y404" s="8" t="s">
        <v>157</v>
      </c>
      <c r="Z404" s="8" t="s">
        <v>4774</v>
      </c>
      <c r="AA404" s="8"/>
    </row>
    <row r="405" spans="1:27" x14ac:dyDescent="0.55000000000000004">
      <c r="A405" s="8" t="s">
        <v>3325</v>
      </c>
      <c r="B405" s="8" t="s">
        <v>3326</v>
      </c>
      <c r="C405" s="8" t="s">
        <v>3327</v>
      </c>
      <c r="D405" s="8">
        <v>2014</v>
      </c>
      <c r="E405" s="11" t="s">
        <v>4908</v>
      </c>
      <c r="F405" s="8" t="s">
        <v>3939</v>
      </c>
      <c r="G405" s="8" t="s">
        <v>3331</v>
      </c>
      <c r="H405" s="8"/>
      <c r="I405" s="8" t="s">
        <v>3328</v>
      </c>
      <c r="J405" s="8"/>
      <c r="K405" s="8"/>
      <c r="L405" s="8"/>
      <c r="M405" s="8"/>
      <c r="N405" s="8"/>
      <c r="O405" s="8"/>
      <c r="P405" s="8">
        <v>1</v>
      </c>
      <c r="Q405" s="8"/>
      <c r="R405" s="43" t="s">
        <v>3329</v>
      </c>
      <c r="S405" s="8" t="s">
        <v>3330</v>
      </c>
      <c r="T405" s="8" t="s">
        <v>3331</v>
      </c>
      <c r="U405" s="8" t="s">
        <v>157</v>
      </c>
      <c r="V405" s="8" t="s">
        <v>158</v>
      </c>
      <c r="W405" s="8" t="s">
        <v>3332</v>
      </c>
      <c r="X405" s="8" t="s">
        <v>3333</v>
      </c>
      <c r="Y405" s="8" t="s">
        <v>157</v>
      </c>
      <c r="Z405" s="8" t="s">
        <v>3334</v>
      </c>
      <c r="AA405" s="8"/>
    </row>
    <row r="406" spans="1:27" x14ac:dyDescent="0.55000000000000004">
      <c r="A406" s="8" t="s">
        <v>4193</v>
      </c>
      <c r="B406" s="8" t="s">
        <v>3071</v>
      </c>
      <c r="C406" s="8" t="s">
        <v>3349</v>
      </c>
      <c r="D406" s="8">
        <v>2014</v>
      </c>
      <c r="E406" s="11" t="s">
        <v>4908</v>
      </c>
      <c r="F406" s="8" t="s">
        <v>3350</v>
      </c>
      <c r="G406" s="8" t="s">
        <v>3354</v>
      </c>
      <c r="H406" s="8"/>
      <c r="I406" s="8" t="s">
        <v>3351</v>
      </c>
      <c r="J406" s="8"/>
      <c r="K406" s="8"/>
      <c r="L406" s="8"/>
      <c r="M406" s="8"/>
      <c r="N406" s="8"/>
      <c r="O406" s="8"/>
      <c r="P406" s="8"/>
      <c r="Q406" s="8"/>
      <c r="R406" s="43" t="s">
        <v>3352</v>
      </c>
      <c r="S406" s="8" t="s">
        <v>3353</v>
      </c>
      <c r="T406" s="8" t="s">
        <v>3354</v>
      </c>
      <c r="U406" s="8" t="s">
        <v>157</v>
      </c>
      <c r="V406" s="8" t="s">
        <v>158</v>
      </c>
      <c r="W406" s="8" t="s">
        <v>3355</v>
      </c>
      <c r="X406" s="8" t="s">
        <v>3356</v>
      </c>
      <c r="Y406" s="8" t="s">
        <v>157</v>
      </c>
      <c r="Z406" s="8" t="s">
        <v>3357</v>
      </c>
    </row>
    <row r="407" spans="1:27" x14ac:dyDescent="0.55000000000000004">
      <c r="A407" s="8" t="s">
        <v>4194</v>
      </c>
      <c r="B407" s="8" t="s">
        <v>3039</v>
      </c>
      <c r="C407" s="8" t="s">
        <v>3358</v>
      </c>
      <c r="D407" s="8">
        <v>2014</v>
      </c>
      <c r="E407" s="11" t="s">
        <v>4908</v>
      </c>
      <c r="F407" s="8" t="s">
        <v>1501</v>
      </c>
      <c r="G407" s="8" t="s">
        <v>1505</v>
      </c>
      <c r="H407" s="8"/>
      <c r="I407" s="8" t="s">
        <v>1502</v>
      </c>
      <c r="J407" s="8"/>
      <c r="K407" s="8"/>
      <c r="L407" s="8">
        <v>6879380</v>
      </c>
      <c r="M407" s="8">
        <v>33</v>
      </c>
      <c r="N407" s="8">
        <v>36</v>
      </c>
      <c r="O407" s="8">
        <v>4</v>
      </c>
      <c r="P407" s="8">
        <v>1</v>
      </c>
      <c r="Q407" s="8" t="s">
        <v>3359</v>
      </c>
      <c r="R407" s="42" t="s">
        <v>3360</v>
      </c>
      <c r="S407" s="8" t="s">
        <v>167</v>
      </c>
      <c r="T407" s="8" t="s">
        <v>1505</v>
      </c>
      <c r="U407" s="8" t="s">
        <v>157</v>
      </c>
      <c r="V407" s="8" t="s">
        <v>158</v>
      </c>
      <c r="W407" s="8" t="s">
        <v>3361</v>
      </c>
      <c r="X407" s="8" t="s">
        <v>3362</v>
      </c>
      <c r="Y407" s="8" t="s">
        <v>157</v>
      </c>
      <c r="Z407" s="8" t="s">
        <v>3363</v>
      </c>
    </row>
    <row r="408" spans="1:27" x14ac:dyDescent="0.55000000000000004">
      <c r="A408" s="8" t="s">
        <v>4198</v>
      </c>
      <c r="B408" s="8" t="s">
        <v>4765</v>
      </c>
      <c r="C408" s="8" t="s">
        <v>3401</v>
      </c>
      <c r="D408" s="8">
        <v>2014</v>
      </c>
      <c r="E408" s="11" t="s">
        <v>4908</v>
      </c>
      <c r="F408" s="8" t="s">
        <v>3937</v>
      </c>
      <c r="G408" s="8" t="s">
        <v>3309</v>
      </c>
      <c r="H408" s="8" t="s">
        <v>3938</v>
      </c>
      <c r="I408" s="8" t="s">
        <v>1184</v>
      </c>
      <c r="J408" s="8">
        <v>21</v>
      </c>
      <c r="K408" s="8"/>
      <c r="L408" s="8"/>
      <c r="M408" s="8">
        <v>385</v>
      </c>
      <c r="N408" s="8">
        <v>390</v>
      </c>
      <c r="O408" s="8">
        <v>6</v>
      </c>
      <c r="P408" s="8">
        <v>3</v>
      </c>
      <c r="Q408" s="8" t="s">
        <v>3402</v>
      </c>
      <c r="R408" s="42" t="s">
        <v>3403</v>
      </c>
      <c r="S408" s="8" t="s">
        <v>760</v>
      </c>
      <c r="T408" s="8" t="s">
        <v>3309</v>
      </c>
      <c r="U408" s="8" t="s">
        <v>157</v>
      </c>
      <c r="V408" s="8" t="s">
        <v>158</v>
      </c>
      <c r="W408" s="8" t="s">
        <v>3404</v>
      </c>
      <c r="X408" s="8" t="s">
        <v>3405</v>
      </c>
      <c r="Y408" s="8" t="s">
        <v>157</v>
      </c>
      <c r="Z408" s="8" t="s">
        <v>3406</v>
      </c>
    </row>
    <row r="409" spans="1:27" x14ac:dyDescent="0.55000000000000004">
      <c r="A409" s="8" t="s">
        <v>4207</v>
      </c>
      <c r="B409" s="8" t="s">
        <v>4884</v>
      </c>
      <c r="C409" s="8" t="s">
        <v>3515</v>
      </c>
      <c r="D409" s="8">
        <v>2014</v>
      </c>
      <c r="E409" s="8" t="s">
        <v>188</v>
      </c>
      <c r="F409" s="19" t="s">
        <v>3516</v>
      </c>
      <c r="G409" s="8"/>
      <c r="H409" s="19"/>
      <c r="I409" s="8" t="s">
        <v>3517</v>
      </c>
      <c r="J409" s="8">
        <v>23</v>
      </c>
      <c r="K409" s="8">
        <v>1</v>
      </c>
      <c r="L409" s="8">
        <v>2559978</v>
      </c>
      <c r="M409" s="8"/>
      <c r="N409" s="8"/>
      <c r="O409" s="19">
        <v>43</v>
      </c>
      <c r="P409" s="8">
        <v>7</v>
      </c>
      <c r="Q409" s="8" t="s">
        <v>3518</v>
      </c>
      <c r="R409" s="43" t="s">
        <v>3519</v>
      </c>
      <c r="S409" s="8"/>
      <c r="T409" s="8"/>
      <c r="U409" s="8" t="s">
        <v>157</v>
      </c>
      <c r="V409" s="8" t="s">
        <v>188</v>
      </c>
      <c r="W409" s="8" t="s">
        <v>3520</v>
      </c>
      <c r="X409" s="8" t="s">
        <v>3521</v>
      </c>
      <c r="Y409" s="8" t="s">
        <v>157</v>
      </c>
      <c r="Z409" s="8" t="s">
        <v>3522</v>
      </c>
    </row>
    <row r="410" spans="1:27" x14ac:dyDescent="0.55000000000000004">
      <c r="A410" s="8" t="s">
        <v>4210</v>
      </c>
      <c r="B410" s="8" t="s">
        <v>1700</v>
      </c>
      <c r="C410" s="8" t="s">
        <v>3540</v>
      </c>
      <c r="D410" s="8">
        <v>2014</v>
      </c>
      <c r="E410" s="8" t="s">
        <v>188</v>
      </c>
      <c r="F410" s="8" t="s">
        <v>3541</v>
      </c>
      <c r="G410" s="8"/>
      <c r="H410" s="8"/>
      <c r="I410" s="8" t="s">
        <v>3541</v>
      </c>
      <c r="J410" s="8">
        <v>10</v>
      </c>
      <c r="K410" s="8">
        <v>2</v>
      </c>
      <c r="L410" s="8"/>
      <c r="M410" s="8">
        <v>151</v>
      </c>
      <c r="N410" s="8">
        <v>169</v>
      </c>
      <c r="O410" s="8">
        <v>19</v>
      </c>
      <c r="P410" s="8">
        <v>4</v>
      </c>
      <c r="Q410" s="8" t="s">
        <v>3542</v>
      </c>
      <c r="R410" s="43" t="s">
        <v>3543</v>
      </c>
      <c r="S410" s="8" t="s">
        <v>3544</v>
      </c>
      <c r="T410" s="8"/>
      <c r="U410" s="8" t="s">
        <v>157</v>
      </c>
      <c r="V410" s="8" t="s">
        <v>188</v>
      </c>
      <c r="W410" s="8" t="s">
        <v>3545</v>
      </c>
      <c r="X410" s="8" t="s">
        <v>3546</v>
      </c>
      <c r="Y410" s="8" t="s">
        <v>157</v>
      </c>
      <c r="Z410" s="8" t="s">
        <v>3547</v>
      </c>
    </row>
    <row r="411" spans="1:27" x14ac:dyDescent="0.55000000000000004">
      <c r="A411" s="8" t="s">
        <v>4212</v>
      </c>
      <c r="B411" s="8" t="s">
        <v>3563</v>
      </c>
      <c r="C411" s="8" t="s">
        <v>3564</v>
      </c>
      <c r="D411" s="8">
        <v>2014</v>
      </c>
      <c r="E411" s="11" t="s">
        <v>4908</v>
      </c>
      <c r="F411" s="8" t="s">
        <v>3951</v>
      </c>
      <c r="G411" s="8" t="s">
        <v>3568</v>
      </c>
      <c r="H411" s="8"/>
      <c r="I411" s="8" t="s">
        <v>2698</v>
      </c>
      <c r="J411" s="8">
        <v>905</v>
      </c>
      <c r="K411" s="8"/>
      <c r="L411" s="8"/>
      <c r="M411" s="8">
        <v>443</v>
      </c>
      <c r="N411" s="8">
        <v>447</v>
      </c>
      <c r="O411" s="8">
        <v>5</v>
      </c>
      <c r="P411" s="8">
        <v>2</v>
      </c>
      <c r="Q411" s="8" t="s">
        <v>3565</v>
      </c>
      <c r="R411" s="8" t="s">
        <v>3566</v>
      </c>
      <c r="S411" s="8" t="s">
        <v>3567</v>
      </c>
      <c r="T411" s="8" t="s">
        <v>3568</v>
      </c>
      <c r="U411" s="8" t="s">
        <v>157</v>
      </c>
      <c r="V411" s="8" t="s">
        <v>158</v>
      </c>
      <c r="W411" s="8" t="s">
        <v>3569</v>
      </c>
      <c r="X411" s="8" t="s">
        <v>3570</v>
      </c>
      <c r="Y411" s="8" t="s">
        <v>157</v>
      </c>
      <c r="Z411" s="8" t="s">
        <v>3571</v>
      </c>
    </row>
    <row r="412" spans="1:27" x14ac:dyDescent="0.55000000000000004">
      <c r="A412" s="8" t="s">
        <v>4213</v>
      </c>
      <c r="B412" s="8" t="s">
        <v>3572</v>
      </c>
      <c r="C412" s="8" t="s">
        <v>3573</v>
      </c>
      <c r="D412" s="8">
        <v>2014</v>
      </c>
      <c r="E412" s="11" t="s">
        <v>4908</v>
      </c>
      <c r="F412" s="8" t="s">
        <v>3952</v>
      </c>
      <c r="G412" s="8" t="s">
        <v>3577</v>
      </c>
      <c r="H412" s="8"/>
      <c r="I412" s="8" t="s">
        <v>3574</v>
      </c>
      <c r="J412" s="8"/>
      <c r="K412" s="8"/>
      <c r="L412" s="8">
        <v>6962432</v>
      </c>
      <c r="M412" s="8">
        <v>351</v>
      </c>
      <c r="N412" s="8">
        <v>355</v>
      </c>
      <c r="O412" s="8">
        <v>5</v>
      </c>
      <c r="P412" s="8"/>
      <c r="Q412" s="8" t="s">
        <v>3575</v>
      </c>
      <c r="R412" s="43" t="s">
        <v>3576</v>
      </c>
      <c r="S412" s="8" t="s">
        <v>167</v>
      </c>
      <c r="T412" s="8" t="s">
        <v>3577</v>
      </c>
      <c r="U412" s="8" t="s">
        <v>157</v>
      </c>
      <c r="V412" s="8" t="s">
        <v>158</v>
      </c>
      <c r="W412" s="8" t="s">
        <v>3578</v>
      </c>
      <c r="X412" s="8" t="s">
        <v>3579</v>
      </c>
      <c r="Y412" s="8" t="s">
        <v>157</v>
      </c>
      <c r="Z412" s="8" t="s">
        <v>3580</v>
      </c>
    </row>
    <row r="413" spans="1:27" x14ac:dyDescent="0.55000000000000004">
      <c r="A413" s="8" t="s">
        <v>4223</v>
      </c>
      <c r="B413" s="8" t="s">
        <v>3674</v>
      </c>
      <c r="C413" s="8" t="s">
        <v>3675</v>
      </c>
      <c r="D413" s="8">
        <v>2014</v>
      </c>
      <c r="E413" s="11" t="s">
        <v>4908</v>
      </c>
      <c r="F413" s="8" t="s">
        <v>3640</v>
      </c>
      <c r="G413" s="8" t="s">
        <v>3679</v>
      </c>
      <c r="H413" s="8"/>
      <c r="I413" s="8" t="s">
        <v>3641</v>
      </c>
      <c r="J413" s="8">
        <v>9150</v>
      </c>
      <c r="K413" s="8"/>
      <c r="L413" s="8" t="s">
        <v>3676</v>
      </c>
      <c r="M413" s="8"/>
      <c r="N413" s="8"/>
      <c r="O413" s="8">
        <v>13</v>
      </c>
      <c r="P413" s="8">
        <v>1</v>
      </c>
      <c r="Q413" s="8" t="s">
        <v>3677</v>
      </c>
      <c r="R413" s="43" t="s">
        <v>3678</v>
      </c>
      <c r="S413" s="8" t="s">
        <v>3640</v>
      </c>
      <c r="T413" s="8" t="s">
        <v>3679</v>
      </c>
      <c r="U413" s="8" t="s">
        <v>157</v>
      </c>
      <c r="V413" s="8" t="s">
        <v>158</v>
      </c>
      <c r="W413" s="8" t="s">
        <v>3680</v>
      </c>
      <c r="X413" s="8" t="s">
        <v>3681</v>
      </c>
      <c r="Y413" s="8" t="s">
        <v>157</v>
      </c>
      <c r="Z413" s="8" t="s">
        <v>3682</v>
      </c>
    </row>
    <row r="414" spans="1:27" x14ac:dyDescent="0.55000000000000004">
      <c r="A414" s="8"/>
      <c r="B414" s="8" t="s">
        <v>3730</v>
      </c>
      <c r="C414" s="8" t="s">
        <v>3731</v>
      </c>
      <c r="D414" s="8">
        <v>2014</v>
      </c>
      <c r="E414" s="11" t="s">
        <v>4908</v>
      </c>
      <c r="F414" s="8" t="s">
        <v>3799</v>
      </c>
      <c r="G414" s="8" t="s">
        <v>3736</v>
      </c>
      <c r="H414" s="8"/>
      <c r="I414" s="8" t="s">
        <v>194</v>
      </c>
      <c r="J414" s="8" t="s">
        <v>3732</v>
      </c>
      <c r="K414" s="8"/>
      <c r="L414" s="8"/>
      <c r="M414" s="8"/>
      <c r="N414" s="8"/>
      <c r="O414" s="8">
        <v>10</v>
      </c>
      <c r="P414" s="8">
        <v>1</v>
      </c>
      <c r="Q414" s="8" t="s">
        <v>3733</v>
      </c>
      <c r="R414" s="43" t="s">
        <v>3734</v>
      </c>
      <c r="S414" s="8" t="s">
        <v>3735</v>
      </c>
      <c r="T414" s="8" t="s">
        <v>3736</v>
      </c>
      <c r="U414" s="8" t="s">
        <v>157</v>
      </c>
      <c r="V414" s="8" t="s">
        <v>158</v>
      </c>
      <c r="W414" s="8" t="s">
        <v>3737</v>
      </c>
      <c r="X414" s="8" t="s">
        <v>3738</v>
      </c>
      <c r="Y414" s="8" t="s">
        <v>157</v>
      </c>
      <c r="Z414" s="8" t="s">
        <v>3739</v>
      </c>
    </row>
    <row r="415" spans="1:27" x14ac:dyDescent="0.55000000000000004">
      <c r="A415" s="8" t="s">
        <v>4230</v>
      </c>
      <c r="B415" s="8" t="s">
        <v>3757</v>
      </c>
      <c r="C415" s="8" t="s">
        <v>3758</v>
      </c>
      <c r="D415" s="8">
        <v>2014</v>
      </c>
      <c r="E415" s="11" t="s">
        <v>4908</v>
      </c>
      <c r="F415" s="8" t="s">
        <v>336</v>
      </c>
      <c r="G415" s="8" t="s">
        <v>2214</v>
      </c>
      <c r="H415" s="8"/>
      <c r="I415" s="8" t="s">
        <v>2212</v>
      </c>
      <c r="J415" s="8">
        <v>2</v>
      </c>
      <c r="K415" s="8"/>
      <c r="L415" s="8"/>
      <c r="M415" s="8">
        <v>233</v>
      </c>
      <c r="N415" s="8">
        <v>240</v>
      </c>
      <c r="O415" s="8">
        <v>8</v>
      </c>
      <c r="P415" s="8"/>
      <c r="Q415" s="8"/>
      <c r="R415" s="42" t="s">
        <v>3759</v>
      </c>
      <c r="S415" s="8" t="s">
        <v>339</v>
      </c>
      <c r="T415" s="8" t="s">
        <v>2214</v>
      </c>
      <c r="U415" s="8" t="s">
        <v>157</v>
      </c>
      <c r="V415" s="8" t="s">
        <v>158</v>
      </c>
      <c r="W415" s="8" t="s">
        <v>3760</v>
      </c>
      <c r="X415" s="8" t="s">
        <v>3761</v>
      </c>
      <c r="Y415" s="8" t="s">
        <v>157</v>
      </c>
      <c r="Z415" s="8" t="s">
        <v>3762</v>
      </c>
    </row>
    <row r="416" spans="1:27" x14ac:dyDescent="0.55000000000000004">
      <c r="A416" s="8"/>
      <c r="B416" s="8" t="s">
        <v>227</v>
      </c>
      <c r="C416" s="8" t="s">
        <v>228</v>
      </c>
      <c r="D416" s="8">
        <v>2015</v>
      </c>
      <c r="E416" s="11" t="s">
        <v>4908</v>
      </c>
      <c r="F416" s="19" t="s">
        <v>3800</v>
      </c>
      <c r="G416" s="8" t="s">
        <v>233</v>
      </c>
      <c r="H416" s="19"/>
      <c r="I416" s="8" t="s">
        <v>229</v>
      </c>
      <c r="J416" s="8">
        <v>476</v>
      </c>
      <c r="K416" s="8"/>
      <c r="L416" s="8"/>
      <c r="M416" s="8">
        <v>127</v>
      </c>
      <c r="N416" s="8">
        <v>141</v>
      </c>
      <c r="O416" s="8">
        <v>15</v>
      </c>
      <c r="P416" s="8">
        <v>4</v>
      </c>
      <c r="Q416" s="8" t="s">
        <v>230</v>
      </c>
      <c r="R416" s="42" t="s">
        <v>231</v>
      </c>
      <c r="S416" s="8" t="s">
        <v>232</v>
      </c>
      <c r="T416" s="8" t="s">
        <v>233</v>
      </c>
      <c r="U416" s="8" t="s">
        <v>157</v>
      </c>
      <c r="V416" s="8" t="s">
        <v>158</v>
      </c>
      <c r="W416" s="8" t="s">
        <v>234</v>
      </c>
      <c r="X416" s="8" t="s">
        <v>235</v>
      </c>
      <c r="Y416" s="8" t="s">
        <v>157</v>
      </c>
      <c r="Z416" s="8" t="s">
        <v>236</v>
      </c>
    </row>
    <row r="417" spans="1:27" x14ac:dyDescent="0.55000000000000004">
      <c r="A417" s="8"/>
      <c r="B417" s="19" t="s">
        <v>4241</v>
      </c>
      <c r="C417" s="19" t="s">
        <v>22</v>
      </c>
      <c r="D417" s="19">
        <v>2015</v>
      </c>
      <c r="E417" s="11" t="s">
        <v>188</v>
      </c>
      <c r="F417" s="19" t="s">
        <v>23</v>
      </c>
      <c r="G417" s="8"/>
      <c r="H417" s="19" t="s">
        <v>2219</v>
      </c>
      <c r="I417" s="19" t="s">
        <v>23</v>
      </c>
      <c r="J417" s="19" t="s">
        <v>24</v>
      </c>
      <c r="K417" s="19" t="s">
        <v>25</v>
      </c>
      <c r="L417" s="8"/>
      <c r="M417" s="8">
        <v>56</v>
      </c>
      <c r="N417" s="8">
        <v>70</v>
      </c>
      <c r="O417" s="19">
        <v>15</v>
      </c>
      <c r="P417" s="19">
        <v>1</v>
      </c>
      <c r="Q417" s="8"/>
      <c r="R417" s="47" t="s">
        <v>26</v>
      </c>
      <c r="S417" s="8"/>
      <c r="T417" s="8"/>
      <c r="U417" s="8"/>
      <c r="V417" s="11" t="s">
        <v>27</v>
      </c>
      <c r="W417" s="8"/>
      <c r="X417" s="8"/>
      <c r="Y417" s="8" t="s">
        <v>157</v>
      </c>
      <c r="Z417" s="8" t="s">
        <v>4280</v>
      </c>
    </row>
    <row r="418" spans="1:27" x14ac:dyDescent="0.55000000000000004">
      <c r="A418" s="8" t="s">
        <v>3969</v>
      </c>
      <c r="B418" s="8" t="s">
        <v>4256</v>
      </c>
      <c r="C418" s="8" t="s">
        <v>335</v>
      </c>
      <c r="D418" s="8">
        <v>2015</v>
      </c>
      <c r="E418" s="11" t="s">
        <v>4908</v>
      </c>
      <c r="F418" s="8" t="s">
        <v>336</v>
      </c>
      <c r="G418" s="8" t="s">
        <v>340</v>
      </c>
      <c r="H418" s="8"/>
      <c r="I418" s="8" t="s">
        <v>337</v>
      </c>
      <c r="J418" s="8">
        <v>2</v>
      </c>
      <c r="K418" s="8"/>
      <c r="L418" s="8"/>
      <c r="M418" s="8">
        <v>92</v>
      </c>
      <c r="N418" s="8">
        <v>101</v>
      </c>
      <c r="O418" s="8">
        <v>10</v>
      </c>
      <c r="P418" s="8"/>
      <c r="Q418" s="8"/>
      <c r="R418" s="43" t="s">
        <v>338</v>
      </c>
      <c r="S418" s="8" t="s">
        <v>339</v>
      </c>
      <c r="T418" s="8" t="s">
        <v>340</v>
      </c>
      <c r="U418" s="8" t="s">
        <v>157</v>
      </c>
      <c r="V418" s="8" t="s">
        <v>158</v>
      </c>
      <c r="W418" s="8" t="s">
        <v>341</v>
      </c>
      <c r="X418" s="8" t="s">
        <v>342</v>
      </c>
      <c r="Y418" s="8" t="s">
        <v>157</v>
      </c>
      <c r="Z418" s="8" t="s">
        <v>343</v>
      </c>
    </row>
    <row r="419" spans="1:27" x14ac:dyDescent="0.55000000000000004">
      <c r="A419" s="8" t="s">
        <v>3970</v>
      </c>
      <c r="B419" s="8" t="s">
        <v>359</v>
      </c>
      <c r="C419" s="8" t="s">
        <v>360</v>
      </c>
      <c r="D419" s="8">
        <v>2015</v>
      </c>
      <c r="E419" s="11" t="s">
        <v>4908</v>
      </c>
      <c r="F419" s="8" t="s">
        <v>361</v>
      </c>
      <c r="G419" s="8" t="s">
        <v>362</v>
      </c>
      <c r="H419" s="8"/>
      <c r="I419" s="8" t="s">
        <v>362</v>
      </c>
      <c r="J419" s="8"/>
      <c r="K419" s="8"/>
      <c r="L419" s="8">
        <v>7245001</v>
      </c>
      <c r="M419" s="8">
        <v>304</v>
      </c>
      <c r="N419" s="8">
        <v>312</v>
      </c>
      <c r="O419" s="8">
        <v>9</v>
      </c>
      <c r="P419" s="8"/>
      <c r="Q419" s="8" t="s">
        <v>363</v>
      </c>
      <c r="R419" s="8" t="s">
        <v>364</v>
      </c>
      <c r="S419" s="8" t="s">
        <v>365</v>
      </c>
      <c r="T419" s="8" t="s">
        <v>362</v>
      </c>
      <c r="U419" s="8" t="s">
        <v>157</v>
      </c>
      <c r="V419" s="8" t="s">
        <v>158</v>
      </c>
      <c r="W419" s="8" t="s">
        <v>366</v>
      </c>
      <c r="X419" s="8" t="s">
        <v>367</v>
      </c>
      <c r="Y419" s="8" t="s">
        <v>157</v>
      </c>
      <c r="Z419" s="8" t="s">
        <v>368</v>
      </c>
    </row>
    <row r="420" spans="1:27" x14ac:dyDescent="0.55000000000000004">
      <c r="A420" s="8" t="s">
        <v>3976</v>
      </c>
      <c r="B420" s="8" t="s">
        <v>359</v>
      </c>
      <c r="C420" s="8" t="s">
        <v>410</v>
      </c>
      <c r="D420" s="8">
        <v>2015</v>
      </c>
      <c r="E420" s="8" t="s">
        <v>188</v>
      </c>
      <c r="F420" s="8" t="s">
        <v>258</v>
      </c>
      <c r="G420" s="8"/>
      <c r="H420" s="8"/>
      <c r="I420" s="8" t="s">
        <v>258</v>
      </c>
      <c r="J420" s="8">
        <v>42</v>
      </c>
      <c r="K420" s="8">
        <v>21</v>
      </c>
      <c r="L420" s="8"/>
      <c r="M420" s="8">
        <v>7493</v>
      </c>
      <c r="N420" s="8">
        <v>7510</v>
      </c>
      <c r="O420" s="8">
        <v>18</v>
      </c>
      <c r="P420" s="8"/>
      <c r="Q420" s="8" t="s">
        <v>411</v>
      </c>
      <c r="R420" s="43" t="s">
        <v>412</v>
      </c>
      <c r="S420" s="8" t="s">
        <v>413</v>
      </c>
      <c r="T420" s="8"/>
      <c r="U420" s="8" t="s">
        <v>157</v>
      </c>
      <c r="V420" s="8" t="s">
        <v>188</v>
      </c>
      <c r="W420" s="8" t="s">
        <v>414</v>
      </c>
      <c r="X420" s="8" t="s">
        <v>415</v>
      </c>
      <c r="Y420" s="8" t="s">
        <v>157</v>
      </c>
      <c r="Z420" s="8" t="s">
        <v>416</v>
      </c>
    </row>
    <row r="421" spans="1:27" x14ac:dyDescent="0.55000000000000004">
      <c r="A421" s="8" t="s">
        <v>4744</v>
      </c>
      <c r="B421" s="8" t="s">
        <v>4745</v>
      </c>
      <c r="C421" s="8" t="s">
        <v>4737</v>
      </c>
      <c r="D421" s="8">
        <v>2015</v>
      </c>
      <c r="E421" s="8" t="s">
        <v>188</v>
      </c>
      <c r="F421" s="10" t="s">
        <v>4738</v>
      </c>
      <c r="G421" s="10" t="s">
        <v>4739</v>
      </c>
      <c r="H421" s="8"/>
      <c r="I421" s="10" t="s">
        <v>4739</v>
      </c>
      <c r="J421" s="8">
        <v>6</v>
      </c>
      <c r="K421" s="8">
        <v>1</v>
      </c>
      <c r="L421" s="8"/>
      <c r="M421" s="8">
        <v>101</v>
      </c>
      <c r="N421" s="8">
        <v>131</v>
      </c>
      <c r="O421" s="8">
        <f>N421-M421+1</f>
        <v>31</v>
      </c>
      <c r="P421" s="8"/>
      <c r="Q421" s="8" t="s">
        <v>4740</v>
      </c>
      <c r="R421" s="42" t="s">
        <v>4741</v>
      </c>
      <c r="S421" s="8"/>
      <c r="T421" s="8"/>
      <c r="U421" s="8" t="s">
        <v>157</v>
      </c>
      <c r="V421" s="8" t="s">
        <v>188</v>
      </c>
      <c r="W421" s="8" t="s">
        <v>4742</v>
      </c>
      <c r="X421" s="8"/>
      <c r="Y421" s="8" t="s">
        <v>157</v>
      </c>
      <c r="Z421" s="12" t="s">
        <v>4743</v>
      </c>
      <c r="AA421" s="8"/>
    </row>
    <row r="422" spans="1:27" x14ac:dyDescent="0.55000000000000004">
      <c r="A422" s="8" t="s">
        <v>3980</v>
      </c>
      <c r="B422" s="8" t="s">
        <v>489</v>
      </c>
      <c r="C422" s="8" t="s">
        <v>4755</v>
      </c>
      <c r="D422" s="8">
        <v>2015</v>
      </c>
      <c r="E422" s="11" t="s">
        <v>4908</v>
      </c>
      <c r="F422" s="8" t="s">
        <v>3808</v>
      </c>
      <c r="G422" s="8"/>
      <c r="H422" s="8" t="s">
        <v>3809</v>
      </c>
      <c r="I422" s="8" t="s">
        <v>239</v>
      </c>
      <c r="J422" s="8">
        <v>9407</v>
      </c>
      <c r="K422" s="8"/>
      <c r="L422" s="8"/>
      <c r="M422" s="8">
        <v>134</v>
      </c>
      <c r="N422" s="8">
        <v>152</v>
      </c>
      <c r="O422" s="8">
        <v>19</v>
      </c>
      <c r="P422" s="8">
        <v>1</v>
      </c>
      <c r="Q422" s="8" t="s">
        <v>491</v>
      </c>
      <c r="R422" s="43" t="s">
        <v>492</v>
      </c>
      <c r="S422" s="8" t="s">
        <v>232</v>
      </c>
      <c r="T422" s="8"/>
      <c r="U422" s="8" t="s">
        <v>157</v>
      </c>
      <c r="V422" s="8" t="s">
        <v>493</v>
      </c>
      <c r="W422" s="8" t="s">
        <v>494</v>
      </c>
      <c r="X422" s="8" t="s">
        <v>495</v>
      </c>
      <c r="Y422" s="8" t="s">
        <v>157</v>
      </c>
      <c r="Z422" s="8" t="s">
        <v>496</v>
      </c>
      <c r="AA422" s="8"/>
    </row>
    <row r="423" spans="1:27" x14ac:dyDescent="0.55000000000000004">
      <c r="A423" s="8" t="s">
        <v>3981</v>
      </c>
      <c r="B423" s="8" t="s">
        <v>497</v>
      </c>
      <c r="C423" s="8" t="s">
        <v>498</v>
      </c>
      <c r="D423" s="8">
        <v>2015</v>
      </c>
      <c r="E423" s="8" t="s">
        <v>188</v>
      </c>
      <c r="F423" s="8" t="s">
        <v>499</v>
      </c>
      <c r="G423" s="8"/>
      <c r="H423" s="8"/>
      <c r="I423" s="8" t="s">
        <v>499</v>
      </c>
      <c r="J423" s="8">
        <v>18</v>
      </c>
      <c r="K423" s="8">
        <v>2</v>
      </c>
      <c r="L423" s="8"/>
      <c r="M423" s="8">
        <v>162</v>
      </c>
      <c r="N423" s="8">
        <v>177</v>
      </c>
      <c r="O423" s="8">
        <v>16</v>
      </c>
      <c r="P423" s="8"/>
      <c r="Q423" s="8" t="s">
        <v>500</v>
      </c>
      <c r="R423" s="43" t="s">
        <v>501</v>
      </c>
      <c r="S423" s="8" t="s">
        <v>502</v>
      </c>
      <c r="T423" s="8"/>
      <c r="U423" s="8" t="s">
        <v>157</v>
      </c>
      <c r="V423" s="8" t="s">
        <v>188</v>
      </c>
      <c r="W423" s="8" t="s">
        <v>503</v>
      </c>
      <c r="X423" s="8" t="s">
        <v>504</v>
      </c>
      <c r="Y423" s="8" t="s">
        <v>157</v>
      </c>
      <c r="Z423" s="8" t="s">
        <v>505</v>
      </c>
    </row>
    <row r="424" spans="1:27" x14ac:dyDescent="0.55000000000000004">
      <c r="A424" s="8" t="s">
        <v>3983</v>
      </c>
      <c r="B424" s="8" t="s">
        <v>543</v>
      </c>
      <c r="C424" s="8" t="s">
        <v>544</v>
      </c>
      <c r="D424" s="8">
        <v>2015</v>
      </c>
      <c r="E424" s="11" t="s">
        <v>4908</v>
      </c>
      <c r="F424" s="8" t="s">
        <v>545</v>
      </c>
      <c r="G424" s="8" t="s">
        <v>549</v>
      </c>
      <c r="H424" s="8"/>
      <c r="I424" s="8" t="s">
        <v>163</v>
      </c>
      <c r="J424" s="8" t="s">
        <v>546</v>
      </c>
      <c r="K424" s="8"/>
      <c r="L424" s="8">
        <v>7294238</v>
      </c>
      <c r="M424" s="8">
        <v>1054</v>
      </c>
      <c r="N424" s="8">
        <v>1059</v>
      </c>
      <c r="O424" s="8">
        <v>6</v>
      </c>
      <c r="P424" s="8">
        <v>1</v>
      </c>
      <c r="Q424" s="8" t="s">
        <v>547</v>
      </c>
      <c r="R424" s="43" t="s">
        <v>548</v>
      </c>
      <c r="S424" s="8" t="s">
        <v>167</v>
      </c>
      <c r="T424" s="8" t="s">
        <v>549</v>
      </c>
      <c r="U424" s="8" t="s">
        <v>157</v>
      </c>
      <c r="V424" s="8" t="s">
        <v>158</v>
      </c>
      <c r="W424" s="8" t="s">
        <v>550</v>
      </c>
      <c r="X424" s="8" t="s">
        <v>551</v>
      </c>
      <c r="Y424" s="8" t="s">
        <v>157</v>
      </c>
      <c r="Z424" s="8" t="s">
        <v>552</v>
      </c>
    </row>
    <row r="425" spans="1:27" x14ac:dyDescent="0.55000000000000004">
      <c r="A425" s="8"/>
      <c r="B425" s="8" t="s">
        <v>4757</v>
      </c>
      <c r="C425" s="8" t="s">
        <v>4756</v>
      </c>
      <c r="D425" s="8">
        <v>2015</v>
      </c>
      <c r="E425" s="11" t="s">
        <v>4908</v>
      </c>
      <c r="F425" s="8" t="s">
        <v>3799</v>
      </c>
      <c r="G425" s="8" t="s">
        <v>4758</v>
      </c>
      <c r="H425" s="8"/>
      <c r="I425" s="8" t="s">
        <v>4758</v>
      </c>
      <c r="J425" s="8" t="s">
        <v>4759</v>
      </c>
      <c r="K425" s="8"/>
      <c r="L425" s="8"/>
      <c r="M425" s="8"/>
      <c r="N425" s="8"/>
      <c r="O425" s="8">
        <v>10</v>
      </c>
      <c r="P425" s="8"/>
      <c r="Q425" s="8" t="s">
        <v>4760</v>
      </c>
      <c r="R425" s="8" t="s">
        <v>4761</v>
      </c>
      <c r="S425" s="8"/>
      <c r="T425" s="8"/>
      <c r="U425" s="8" t="s">
        <v>157</v>
      </c>
      <c r="V425" s="8" t="s">
        <v>32</v>
      </c>
      <c r="W425" s="8" t="s">
        <v>4762</v>
      </c>
      <c r="X425" s="8" t="s">
        <v>4763</v>
      </c>
      <c r="Y425" s="8" t="s">
        <v>157</v>
      </c>
      <c r="Z425" s="8" t="s">
        <v>4764</v>
      </c>
    </row>
    <row r="426" spans="1:27" x14ac:dyDescent="0.55000000000000004">
      <c r="A426" s="8" t="s">
        <v>3988</v>
      </c>
      <c r="B426" s="8" t="s">
        <v>623</v>
      </c>
      <c r="C426" s="8" t="s">
        <v>624</v>
      </c>
      <c r="D426" s="8">
        <v>2015</v>
      </c>
      <c r="E426" s="11" t="s">
        <v>4908</v>
      </c>
      <c r="F426" s="8" t="s">
        <v>625</v>
      </c>
      <c r="G426" s="8" t="s">
        <v>628</v>
      </c>
      <c r="H426" s="8"/>
      <c r="I426" s="8" t="s">
        <v>626</v>
      </c>
      <c r="J426" s="8"/>
      <c r="K426" s="8"/>
      <c r="L426" s="8"/>
      <c r="M426" s="8">
        <v>263</v>
      </c>
      <c r="N426" s="8">
        <v>271</v>
      </c>
      <c r="O426" s="8">
        <v>9</v>
      </c>
      <c r="P426" s="8">
        <v>5</v>
      </c>
      <c r="Q426" s="8"/>
      <c r="R426" s="43" t="s">
        <v>627</v>
      </c>
      <c r="S426" s="8" t="s">
        <v>339</v>
      </c>
      <c r="T426" s="8" t="s">
        <v>628</v>
      </c>
      <c r="U426" s="8" t="s">
        <v>157</v>
      </c>
      <c r="V426" s="8" t="s">
        <v>158</v>
      </c>
      <c r="W426" s="8" t="s">
        <v>629</v>
      </c>
      <c r="X426" s="8" t="s">
        <v>630</v>
      </c>
      <c r="Y426" s="8" t="s">
        <v>157</v>
      </c>
      <c r="Z426" s="8" t="s">
        <v>631</v>
      </c>
    </row>
    <row r="427" spans="1:27" x14ac:dyDescent="0.55000000000000004">
      <c r="A427" s="8" t="s">
        <v>3992</v>
      </c>
      <c r="B427" s="8" t="s">
        <v>659</v>
      </c>
      <c r="C427" s="8" t="s">
        <v>660</v>
      </c>
      <c r="D427" s="8">
        <v>2015</v>
      </c>
      <c r="E427" s="11" t="s">
        <v>4908</v>
      </c>
      <c r="F427" s="8" t="s">
        <v>661</v>
      </c>
      <c r="G427" s="8" t="s">
        <v>665</v>
      </c>
      <c r="H427" s="8"/>
      <c r="I427" s="8" t="s">
        <v>662</v>
      </c>
      <c r="J427" s="8"/>
      <c r="K427" s="8"/>
      <c r="L427" s="8">
        <v>7093764</v>
      </c>
      <c r="M427" s="8"/>
      <c r="N427" s="8"/>
      <c r="O427" s="8">
        <v>10</v>
      </c>
      <c r="P427" s="8">
        <v>4</v>
      </c>
      <c r="Q427" s="8" t="s">
        <v>663</v>
      </c>
      <c r="R427" s="43" t="s">
        <v>664</v>
      </c>
      <c r="S427" s="8" t="s">
        <v>365</v>
      </c>
      <c r="T427" s="8" t="s">
        <v>665</v>
      </c>
      <c r="U427" s="8" t="s">
        <v>157</v>
      </c>
      <c r="V427" s="8" t="s">
        <v>158</v>
      </c>
      <c r="W427" s="8" t="s">
        <v>666</v>
      </c>
      <c r="X427" s="8" t="s">
        <v>667</v>
      </c>
      <c r="Y427" s="8" t="s">
        <v>157</v>
      </c>
      <c r="Z427" s="8" t="s">
        <v>668</v>
      </c>
    </row>
    <row r="428" spans="1:27" x14ac:dyDescent="0.55000000000000004">
      <c r="A428" s="8" t="s">
        <v>3999</v>
      </c>
      <c r="B428" s="8" t="s">
        <v>679</v>
      </c>
      <c r="C428" s="8" t="s">
        <v>737</v>
      </c>
      <c r="D428" s="8">
        <v>2015</v>
      </c>
      <c r="E428" s="11" t="s">
        <v>4908</v>
      </c>
      <c r="F428" s="8" t="s">
        <v>361</v>
      </c>
      <c r="G428" s="8" t="s">
        <v>362</v>
      </c>
      <c r="H428" s="8"/>
      <c r="I428" s="8" t="s">
        <v>362</v>
      </c>
      <c r="J428" s="8"/>
      <c r="K428" s="8"/>
      <c r="L428" s="8">
        <v>7245003</v>
      </c>
      <c r="M428" s="8">
        <v>323</v>
      </c>
      <c r="N428" s="8">
        <v>331</v>
      </c>
      <c r="O428" s="8">
        <v>9</v>
      </c>
      <c r="P428" s="8"/>
      <c r="Q428" s="8" t="s">
        <v>738</v>
      </c>
      <c r="R428" s="8" t="s">
        <v>739</v>
      </c>
      <c r="S428" s="8" t="s">
        <v>365</v>
      </c>
      <c r="T428" s="8" t="s">
        <v>362</v>
      </c>
      <c r="U428" s="8" t="s">
        <v>157</v>
      </c>
      <c r="V428" s="8" t="s">
        <v>158</v>
      </c>
      <c r="W428" s="8" t="s">
        <v>740</v>
      </c>
      <c r="X428" s="8" t="s">
        <v>741</v>
      </c>
      <c r="Y428" s="8" t="s">
        <v>157</v>
      </c>
      <c r="Z428" s="8" t="s">
        <v>742</v>
      </c>
    </row>
    <row r="429" spans="1:27" x14ac:dyDescent="0.55000000000000004">
      <c r="A429" s="8" t="s">
        <v>4000</v>
      </c>
      <c r="B429" s="8" t="s">
        <v>743</v>
      </c>
      <c r="C429" s="8" t="s">
        <v>744</v>
      </c>
      <c r="D429" s="8">
        <v>2015</v>
      </c>
      <c r="E429" s="11" t="s">
        <v>4908</v>
      </c>
      <c r="F429" s="8" t="s">
        <v>745</v>
      </c>
      <c r="G429" s="8" t="s">
        <v>749</v>
      </c>
      <c r="H429" s="8"/>
      <c r="I429" s="8" t="s">
        <v>746</v>
      </c>
      <c r="J429" s="8"/>
      <c r="K429" s="8"/>
      <c r="L429" s="8">
        <v>7302739</v>
      </c>
      <c r="M429" s="8">
        <v>92</v>
      </c>
      <c r="N429" s="8">
        <v>97</v>
      </c>
      <c r="O429" s="8">
        <v>6</v>
      </c>
      <c r="P429" s="8">
        <v>3</v>
      </c>
      <c r="Q429" s="8" t="s">
        <v>747</v>
      </c>
      <c r="R429" s="8" t="s">
        <v>748</v>
      </c>
      <c r="S429" s="8" t="s">
        <v>365</v>
      </c>
      <c r="T429" s="8" t="s">
        <v>749</v>
      </c>
      <c r="U429" s="8" t="s">
        <v>157</v>
      </c>
      <c r="V429" s="8" t="s">
        <v>158</v>
      </c>
      <c r="W429" s="8" t="s">
        <v>750</v>
      </c>
      <c r="X429" s="8" t="s">
        <v>751</v>
      </c>
      <c r="Y429" s="8" t="s">
        <v>157</v>
      </c>
      <c r="Z429" s="8" t="s">
        <v>752</v>
      </c>
    </row>
    <row r="430" spans="1:27" x14ac:dyDescent="0.55000000000000004">
      <c r="A430" s="8" t="s">
        <v>753</v>
      </c>
      <c r="B430" s="8" t="s">
        <v>754</v>
      </c>
      <c r="C430" s="8" t="s">
        <v>755</v>
      </c>
      <c r="D430" s="8">
        <v>2015</v>
      </c>
      <c r="E430" s="11" t="s">
        <v>4908</v>
      </c>
      <c r="F430" s="8" t="s">
        <v>852</v>
      </c>
      <c r="G430" s="8" t="s">
        <v>761</v>
      </c>
      <c r="H430" s="8" t="s">
        <v>3816</v>
      </c>
      <c r="I430" s="8" t="s">
        <v>756</v>
      </c>
      <c r="J430" s="8">
        <v>44</v>
      </c>
      <c r="K430" s="8" t="s">
        <v>757</v>
      </c>
      <c r="L430" s="8"/>
      <c r="M430" s="8">
        <v>527</v>
      </c>
      <c r="N430" s="8">
        <v>536</v>
      </c>
      <c r="O430" s="8">
        <f>N430-M430+1</f>
        <v>10</v>
      </c>
      <c r="P430" s="8">
        <v>1</v>
      </c>
      <c r="Q430" s="8" t="s">
        <v>758</v>
      </c>
      <c r="R430" s="8" t="s">
        <v>759</v>
      </c>
      <c r="S430" s="8" t="s">
        <v>760</v>
      </c>
      <c r="T430" s="8" t="s">
        <v>761</v>
      </c>
      <c r="U430" s="8" t="s">
        <v>157</v>
      </c>
      <c r="V430" s="8" t="s">
        <v>158</v>
      </c>
      <c r="W430" s="8"/>
      <c r="X430" s="8" t="s">
        <v>762</v>
      </c>
      <c r="Y430" s="8" t="s">
        <v>157</v>
      </c>
      <c r="Z430" s="8" t="s">
        <v>763</v>
      </c>
    </row>
    <row r="431" spans="1:27" x14ac:dyDescent="0.55000000000000004">
      <c r="A431" s="8" t="s">
        <v>4004</v>
      </c>
      <c r="B431" s="8" t="s">
        <v>825</v>
      </c>
      <c r="C431" s="8" t="s">
        <v>826</v>
      </c>
      <c r="D431" s="8">
        <v>2015</v>
      </c>
      <c r="E431" s="8" t="s">
        <v>188</v>
      </c>
      <c r="F431" s="8" t="s">
        <v>827</v>
      </c>
      <c r="G431" s="8"/>
      <c r="H431" s="8"/>
      <c r="I431" s="8" t="s">
        <v>827</v>
      </c>
      <c r="J431" s="8"/>
      <c r="K431" s="8"/>
      <c r="L431" s="8"/>
      <c r="M431" s="8"/>
      <c r="N431" s="8"/>
      <c r="O431" s="8">
        <v>28</v>
      </c>
      <c r="P431" s="8">
        <v>3</v>
      </c>
      <c r="Q431" s="8" t="s">
        <v>828</v>
      </c>
      <c r="R431" s="43" t="s">
        <v>829</v>
      </c>
      <c r="S431" s="8" t="s">
        <v>232</v>
      </c>
      <c r="T431" s="8"/>
      <c r="U431" s="8" t="s">
        <v>157</v>
      </c>
      <c r="V431" s="8" t="s">
        <v>830</v>
      </c>
      <c r="W431" s="8" t="s">
        <v>831</v>
      </c>
      <c r="X431" s="8" t="s">
        <v>832</v>
      </c>
      <c r="Y431" s="8" t="s">
        <v>157</v>
      </c>
      <c r="Z431" s="8" t="s">
        <v>833</v>
      </c>
    </row>
    <row r="432" spans="1:27" x14ac:dyDescent="0.55000000000000004">
      <c r="A432" s="8" t="s">
        <v>4006</v>
      </c>
      <c r="B432" s="8" t="s">
        <v>850</v>
      </c>
      <c r="C432" s="8" t="s">
        <v>851</v>
      </c>
      <c r="D432" s="8">
        <v>2015</v>
      </c>
      <c r="E432" s="11" t="s">
        <v>4908</v>
      </c>
      <c r="F432" s="8" t="s">
        <v>852</v>
      </c>
      <c r="G432" s="8" t="s">
        <v>761</v>
      </c>
      <c r="H432" s="8" t="s">
        <v>3816</v>
      </c>
      <c r="I432" s="8" t="s">
        <v>756</v>
      </c>
      <c r="J432" s="8">
        <v>44</v>
      </c>
      <c r="K432" s="8" t="s">
        <v>757</v>
      </c>
      <c r="L432" s="8"/>
      <c r="M432" s="8">
        <v>423</v>
      </c>
      <c r="N432" s="8">
        <v>432</v>
      </c>
      <c r="O432" s="8">
        <v>10</v>
      </c>
      <c r="P432" s="8">
        <v>5</v>
      </c>
      <c r="Q432" s="8" t="s">
        <v>853</v>
      </c>
      <c r="R432" s="43" t="s">
        <v>854</v>
      </c>
      <c r="S432" s="8" t="s">
        <v>760</v>
      </c>
      <c r="T432" s="8" t="s">
        <v>761</v>
      </c>
      <c r="U432" s="8" t="s">
        <v>157</v>
      </c>
      <c r="V432" s="8" t="s">
        <v>158</v>
      </c>
      <c r="W432" s="8" t="s">
        <v>855</v>
      </c>
      <c r="X432" s="8" t="s">
        <v>856</v>
      </c>
      <c r="Y432" s="8" t="s">
        <v>157</v>
      </c>
      <c r="Z432" s="8" t="s">
        <v>857</v>
      </c>
      <c r="AA432" s="8"/>
    </row>
    <row r="433" spans="1:27" x14ac:dyDescent="0.55000000000000004">
      <c r="A433" s="8" t="s">
        <v>4014</v>
      </c>
      <c r="B433" s="8" t="s">
        <v>990</v>
      </c>
      <c r="C433" s="8" t="s">
        <v>991</v>
      </c>
      <c r="D433" s="8">
        <v>2015</v>
      </c>
      <c r="E433" s="11" t="s">
        <v>4908</v>
      </c>
      <c r="F433" s="8" t="s">
        <v>625</v>
      </c>
      <c r="G433" s="8" t="s">
        <v>628</v>
      </c>
      <c r="H433" s="8"/>
      <c r="I433" s="8" t="s">
        <v>229</v>
      </c>
      <c r="J433" s="8">
        <v>580</v>
      </c>
      <c r="K433" s="8"/>
      <c r="L433" s="8"/>
      <c r="M433" s="8">
        <v>311</v>
      </c>
      <c r="N433" s="8">
        <v>327</v>
      </c>
      <c r="O433" s="8">
        <v>17</v>
      </c>
      <c r="P433" s="8"/>
      <c r="Q433" s="8" t="s">
        <v>992</v>
      </c>
      <c r="R433" s="42" t="s">
        <v>993</v>
      </c>
      <c r="S433" s="8" t="s">
        <v>232</v>
      </c>
      <c r="T433" s="8" t="s">
        <v>628</v>
      </c>
      <c r="U433" s="8" t="s">
        <v>157</v>
      </c>
      <c r="V433" s="8" t="s">
        <v>158</v>
      </c>
      <c r="W433" s="8" t="s">
        <v>994</v>
      </c>
      <c r="X433" s="8" t="s">
        <v>995</v>
      </c>
      <c r="Y433" s="8" t="s">
        <v>157</v>
      </c>
      <c r="Z433" s="8" t="s">
        <v>996</v>
      </c>
    </row>
    <row r="434" spans="1:27" x14ac:dyDescent="0.55000000000000004">
      <c r="A434" s="8"/>
      <c r="B434" s="8" t="s">
        <v>1022</v>
      </c>
      <c r="C434" s="8" t="s">
        <v>1023</v>
      </c>
      <c r="D434" s="8">
        <v>2015</v>
      </c>
      <c r="E434" s="11" t="s">
        <v>4908</v>
      </c>
      <c r="F434" s="8" t="s">
        <v>1024</v>
      </c>
      <c r="G434" s="8" t="s">
        <v>1030</v>
      </c>
      <c r="H434" s="8"/>
      <c r="I434" s="8" t="s">
        <v>1025</v>
      </c>
      <c r="J434" s="8" t="s">
        <v>1026</v>
      </c>
      <c r="K434" s="8"/>
      <c r="L434" s="8"/>
      <c r="M434" s="8">
        <v>1948</v>
      </c>
      <c r="N434" s="8">
        <v>1954</v>
      </c>
      <c r="O434" s="8">
        <v>7</v>
      </c>
      <c r="P434" s="8">
        <v>1</v>
      </c>
      <c r="Q434" s="8" t="s">
        <v>1027</v>
      </c>
      <c r="R434" s="43" t="s">
        <v>1028</v>
      </c>
      <c r="S434" s="8" t="s">
        <v>1029</v>
      </c>
      <c r="T434" s="8" t="s">
        <v>1030</v>
      </c>
      <c r="U434" s="8" t="s">
        <v>157</v>
      </c>
      <c r="V434" s="8" t="s">
        <v>158</v>
      </c>
      <c r="W434" s="8" t="s">
        <v>1031</v>
      </c>
      <c r="X434" s="8" t="s">
        <v>1032</v>
      </c>
      <c r="Y434" s="8" t="s">
        <v>157</v>
      </c>
      <c r="Z434" s="8" t="s">
        <v>1033</v>
      </c>
    </row>
    <row r="435" spans="1:27" x14ac:dyDescent="0.55000000000000004">
      <c r="A435" s="8" t="s">
        <v>4030</v>
      </c>
      <c r="B435" s="8" t="s">
        <v>1211</v>
      </c>
      <c r="C435" s="8" t="s">
        <v>1212</v>
      </c>
      <c r="D435" s="8">
        <v>2015</v>
      </c>
      <c r="E435" s="11" t="s">
        <v>4908</v>
      </c>
      <c r="F435" s="8" t="s">
        <v>361</v>
      </c>
      <c r="G435" s="8" t="s">
        <v>362</v>
      </c>
      <c r="H435" s="8"/>
      <c r="I435" s="8" t="s">
        <v>362</v>
      </c>
      <c r="J435" s="8"/>
      <c r="K435" s="8"/>
      <c r="L435" s="8">
        <v>7245002</v>
      </c>
      <c r="M435" s="8">
        <v>313</v>
      </c>
      <c r="N435" s="8">
        <v>322</v>
      </c>
      <c r="O435" s="8">
        <v>10</v>
      </c>
      <c r="P435" s="8"/>
      <c r="Q435" s="8" t="s">
        <v>1213</v>
      </c>
      <c r="R435" s="8" t="s">
        <v>1214</v>
      </c>
      <c r="S435" s="8" t="s">
        <v>365</v>
      </c>
      <c r="T435" s="8" t="s">
        <v>362</v>
      </c>
      <c r="U435" s="8" t="s">
        <v>157</v>
      </c>
      <c r="V435" s="8" t="s">
        <v>158</v>
      </c>
      <c r="W435" s="8" t="s">
        <v>1215</v>
      </c>
      <c r="X435" s="8" t="s">
        <v>1216</v>
      </c>
      <c r="Y435" s="8" t="s">
        <v>157</v>
      </c>
      <c r="Z435" s="8" t="s">
        <v>1217</v>
      </c>
    </row>
    <row r="436" spans="1:27" x14ac:dyDescent="0.55000000000000004">
      <c r="A436" s="8" t="s">
        <v>4033</v>
      </c>
      <c r="B436" s="8" t="s">
        <v>4903</v>
      </c>
      <c r="C436" s="8" t="s">
        <v>1245</v>
      </c>
      <c r="D436" s="8">
        <v>2015</v>
      </c>
      <c r="E436" s="11" t="s">
        <v>4908</v>
      </c>
      <c r="F436" s="8" t="s">
        <v>3844</v>
      </c>
      <c r="G436" s="8"/>
      <c r="H436" s="8" t="s">
        <v>3845</v>
      </c>
      <c r="I436" s="8" t="s">
        <v>1246</v>
      </c>
      <c r="J436" s="8">
        <v>789</v>
      </c>
      <c r="K436" s="8"/>
      <c r="L436" s="8"/>
      <c r="M436" s="8">
        <v>3</v>
      </c>
      <c r="N436" s="8">
        <v>10</v>
      </c>
      <c r="O436" s="8">
        <v>8</v>
      </c>
      <c r="P436" s="8">
        <v>1</v>
      </c>
      <c r="Q436" s="8" t="s">
        <v>1247</v>
      </c>
      <c r="R436" s="45" t="s">
        <v>1248</v>
      </c>
      <c r="S436" s="8" t="s">
        <v>1249</v>
      </c>
      <c r="T436" s="8"/>
      <c r="U436" s="8" t="s">
        <v>157</v>
      </c>
      <c r="V436" s="8" t="s">
        <v>188</v>
      </c>
      <c r="W436" s="8" t="s">
        <v>1250</v>
      </c>
      <c r="X436" s="8" t="s">
        <v>1251</v>
      </c>
      <c r="Y436" s="8" t="s">
        <v>157</v>
      </c>
      <c r="Z436" s="8" t="s">
        <v>1252</v>
      </c>
      <c r="AA436" s="8"/>
    </row>
    <row r="437" spans="1:27" x14ac:dyDescent="0.55000000000000004">
      <c r="A437" s="8" t="s">
        <v>4034</v>
      </c>
      <c r="B437" s="8" t="s">
        <v>1262</v>
      </c>
      <c r="C437" s="8" t="s">
        <v>1263</v>
      </c>
      <c r="D437" s="8">
        <v>2015</v>
      </c>
      <c r="E437" s="8" t="s">
        <v>188</v>
      </c>
      <c r="F437" s="8" t="s">
        <v>827</v>
      </c>
      <c r="G437" s="8"/>
      <c r="H437" s="8"/>
      <c r="I437" s="8" t="s">
        <v>827</v>
      </c>
      <c r="J437" s="8"/>
      <c r="K437" s="8"/>
      <c r="L437" s="8"/>
      <c r="M437" s="8"/>
      <c r="N437" s="8"/>
      <c r="O437" s="8">
        <v>38</v>
      </c>
      <c r="P437" s="8">
        <v>1</v>
      </c>
      <c r="Q437" s="8" t="s">
        <v>1264</v>
      </c>
      <c r="R437" s="43" t="s">
        <v>1265</v>
      </c>
      <c r="S437" s="8" t="s">
        <v>232</v>
      </c>
      <c r="T437" s="8"/>
      <c r="U437" s="8" t="s">
        <v>157</v>
      </c>
      <c r="V437" s="8" t="s">
        <v>830</v>
      </c>
      <c r="W437" s="8" t="s">
        <v>1266</v>
      </c>
      <c r="X437" s="8" t="s">
        <v>1267</v>
      </c>
      <c r="Y437" s="8" t="s">
        <v>157</v>
      </c>
      <c r="Z437" s="8" t="s">
        <v>1268</v>
      </c>
    </row>
    <row r="438" spans="1:27" x14ac:dyDescent="0.55000000000000004">
      <c r="A438" s="8"/>
      <c r="B438" s="8" t="s">
        <v>1289</v>
      </c>
      <c r="C438" s="8" t="s">
        <v>1290</v>
      </c>
      <c r="D438" s="8">
        <v>2015</v>
      </c>
      <c r="E438" s="11" t="s">
        <v>4908</v>
      </c>
      <c r="F438" s="8" t="s">
        <v>3813</v>
      </c>
      <c r="G438" s="8" t="s">
        <v>1296</v>
      </c>
      <c r="H438" s="8" t="s">
        <v>3848</v>
      </c>
      <c r="I438" s="8" t="s">
        <v>601</v>
      </c>
      <c r="J438" s="8" t="s">
        <v>1291</v>
      </c>
      <c r="K438" s="8" t="s">
        <v>1292</v>
      </c>
      <c r="L438" s="8"/>
      <c r="M438" s="8"/>
      <c r="N438" s="8"/>
      <c r="O438" s="8">
        <v>6</v>
      </c>
      <c r="P438" s="8"/>
      <c r="Q438" s="8" t="s">
        <v>1293</v>
      </c>
      <c r="R438" s="43" t="s">
        <v>1294</v>
      </c>
      <c r="S438" s="8" t="s">
        <v>1295</v>
      </c>
      <c r="T438" s="8" t="s">
        <v>1296</v>
      </c>
      <c r="U438" s="8" t="s">
        <v>157</v>
      </c>
      <c r="V438" s="8" t="s">
        <v>158</v>
      </c>
      <c r="W438" s="8" t="s">
        <v>1297</v>
      </c>
      <c r="X438" s="8" t="s">
        <v>1298</v>
      </c>
      <c r="Y438" s="8" t="s">
        <v>157</v>
      </c>
      <c r="Z438" s="8" t="s">
        <v>1299</v>
      </c>
    </row>
    <row r="439" spans="1:27" x14ac:dyDescent="0.55000000000000004">
      <c r="A439" s="8" t="s">
        <v>1319</v>
      </c>
      <c r="B439" s="8" t="s">
        <v>1320</v>
      </c>
      <c r="C439" s="8" t="s">
        <v>1321</v>
      </c>
      <c r="D439" s="8">
        <v>2015</v>
      </c>
      <c r="E439" s="8" t="s">
        <v>188</v>
      </c>
      <c r="F439" s="8" t="s">
        <v>1322</v>
      </c>
      <c r="G439" s="8"/>
      <c r="H439" s="8"/>
      <c r="I439" s="8" t="s">
        <v>1322</v>
      </c>
      <c r="J439" s="8">
        <v>102</v>
      </c>
      <c r="K439" s="8"/>
      <c r="L439" s="8"/>
      <c r="M439" s="8">
        <v>529</v>
      </c>
      <c r="N439" s="8">
        <v>544</v>
      </c>
      <c r="O439" s="8">
        <f>N439-M439+1</f>
        <v>16</v>
      </c>
      <c r="P439" s="8">
        <v>5</v>
      </c>
      <c r="Q439" s="8" t="s">
        <v>1323</v>
      </c>
      <c r="R439" s="8" t="s">
        <v>1324</v>
      </c>
      <c r="S439" s="8" t="s">
        <v>413</v>
      </c>
      <c r="T439" s="8"/>
      <c r="U439" s="8" t="s">
        <v>157</v>
      </c>
      <c r="V439" s="8" t="s">
        <v>188</v>
      </c>
      <c r="W439" s="8" t="s">
        <v>1325</v>
      </c>
      <c r="X439" s="8" t="s">
        <v>1326</v>
      </c>
      <c r="Y439" s="8" t="s">
        <v>157</v>
      </c>
      <c r="Z439" s="8" t="s">
        <v>1327</v>
      </c>
    </row>
    <row r="440" spans="1:27" x14ac:dyDescent="0.55000000000000004">
      <c r="A440" s="8"/>
      <c r="B440" s="8" t="s">
        <v>1367</v>
      </c>
      <c r="C440" s="8" t="s">
        <v>1368</v>
      </c>
      <c r="D440" s="8">
        <v>2015</v>
      </c>
      <c r="E440" s="11" t="s">
        <v>4908</v>
      </c>
      <c r="F440" s="8" t="s">
        <v>625</v>
      </c>
      <c r="G440" s="8" t="s">
        <v>628</v>
      </c>
      <c r="H440" s="8"/>
      <c r="I440" s="8" t="s">
        <v>229</v>
      </c>
      <c r="J440" s="8">
        <v>580</v>
      </c>
      <c r="K440" s="8"/>
      <c r="L440" s="8"/>
      <c r="M440" s="8">
        <v>293</v>
      </c>
      <c r="N440" s="8">
        <v>308</v>
      </c>
      <c r="O440" s="8">
        <v>16</v>
      </c>
      <c r="P440" s="8">
        <v>3</v>
      </c>
      <c r="Q440" s="8" t="s">
        <v>1369</v>
      </c>
      <c r="R440" s="42" t="s">
        <v>1370</v>
      </c>
      <c r="S440" s="8" t="s">
        <v>232</v>
      </c>
      <c r="T440" s="8" t="s">
        <v>628</v>
      </c>
      <c r="U440" s="8" t="s">
        <v>157</v>
      </c>
      <c r="V440" s="8" t="s">
        <v>158</v>
      </c>
      <c r="W440" s="8" t="s">
        <v>1371</v>
      </c>
      <c r="X440" s="8" t="s">
        <v>1372</v>
      </c>
      <c r="Y440" s="8" t="s">
        <v>157</v>
      </c>
      <c r="Z440" s="8" t="s">
        <v>1373</v>
      </c>
    </row>
    <row r="441" spans="1:27" x14ac:dyDescent="0.55000000000000004">
      <c r="A441" s="8"/>
      <c r="B441" s="19" t="s">
        <v>1211</v>
      </c>
      <c r="C441" s="8" t="s">
        <v>4823</v>
      </c>
      <c r="D441" s="8">
        <v>2015</v>
      </c>
      <c r="E441" s="11" t="s">
        <v>4908</v>
      </c>
      <c r="F441" s="19" t="s">
        <v>4776</v>
      </c>
      <c r="G441" s="8" t="s">
        <v>4824</v>
      </c>
      <c r="H441" s="8"/>
      <c r="I441" s="8"/>
      <c r="J441" s="8" t="s">
        <v>4826</v>
      </c>
      <c r="K441" s="8"/>
      <c r="L441" s="8"/>
      <c r="M441" s="8">
        <v>99</v>
      </c>
      <c r="N441" s="8">
        <v>118</v>
      </c>
      <c r="O441" s="8">
        <f>N441-M441+1</f>
        <v>20</v>
      </c>
      <c r="P441" s="8"/>
      <c r="Q441" s="8"/>
      <c r="R441" s="8" t="s">
        <v>4827</v>
      </c>
      <c r="S441" s="8"/>
      <c r="T441" s="8" t="s">
        <v>4824</v>
      </c>
      <c r="U441" s="8" t="s">
        <v>4825</v>
      </c>
      <c r="V441" s="8" t="s">
        <v>32</v>
      </c>
      <c r="W441" s="8"/>
      <c r="X441" s="8"/>
      <c r="Y441" s="8" t="s">
        <v>4825</v>
      </c>
      <c r="Z441" s="12" t="s">
        <v>4828</v>
      </c>
    </row>
    <row r="442" spans="1:27" x14ac:dyDescent="0.55000000000000004">
      <c r="A442" s="8" t="s">
        <v>4061</v>
      </c>
      <c r="B442" s="8" t="s">
        <v>1683</v>
      </c>
      <c r="C442" s="8" t="s">
        <v>1684</v>
      </c>
      <c r="D442" s="8">
        <v>2015</v>
      </c>
      <c r="E442" s="11" t="s">
        <v>4908</v>
      </c>
      <c r="F442" s="8" t="s">
        <v>1685</v>
      </c>
      <c r="G442" s="8" t="s">
        <v>1689</v>
      </c>
      <c r="H442" s="8"/>
      <c r="I442" s="8" t="s">
        <v>1686</v>
      </c>
      <c r="J442" s="8"/>
      <c r="K442" s="8"/>
      <c r="L442" s="8">
        <v>7176271</v>
      </c>
      <c r="M442" s="8"/>
      <c r="N442" s="8"/>
      <c r="O442" s="8">
        <v>6</v>
      </c>
      <c r="P442" s="8">
        <v>1</v>
      </c>
      <c r="Q442" s="8" t="s">
        <v>1687</v>
      </c>
      <c r="R442" s="8" t="s">
        <v>1688</v>
      </c>
      <c r="S442" s="8" t="s">
        <v>365</v>
      </c>
      <c r="T442" s="8" t="s">
        <v>1689</v>
      </c>
      <c r="U442" s="8" t="s">
        <v>157</v>
      </c>
      <c r="V442" s="8" t="s">
        <v>158</v>
      </c>
      <c r="W442" s="8" t="s">
        <v>1690</v>
      </c>
      <c r="X442" s="8" t="s">
        <v>1691</v>
      </c>
      <c r="Y442" s="8" t="s">
        <v>157</v>
      </c>
      <c r="Z442" s="8" t="s">
        <v>1692</v>
      </c>
      <c r="AA442" s="8"/>
    </row>
    <row r="443" spans="1:27" x14ac:dyDescent="0.55000000000000004">
      <c r="A443" s="8" t="s">
        <v>4062</v>
      </c>
      <c r="B443" s="8" t="s">
        <v>1683</v>
      </c>
      <c r="C443" s="8" t="s">
        <v>1693</v>
      </c>
      <c r="D443" s="8">
        <v>2015</v>
      </c>
      <c r="E443" s="11" t="s">
        <v>4908</v>
      </c>
      <c r="F443" s="8" t="s">
        <v>1694</v>
      </c>
      <c r="G443" s="8" t="s">
        <v>1698</v>
      </c>
      <c r="H443" s="8"/>
      <c r="I443" s="8" t="s">
        <v>1695</v>
      </c>
      <c r="J443" s="8"/>
      <c r="K443" s="8"/>
      <c r="L443" s="8">
        <v>7166166</v>
      </c>
      <c r="M443" s="8">
        <v>62</v>
      </c>
      <c r="N443" s="8">
        <v>66</v>
      </c>
      <c r="O443" s="8">
        <v>5</v>
      </c>
      <c r="P443" s="8">
        <v>1</v>
      </c>
      <c r="Q443" s="8" t="s">
        <v>1696</v>
      </c>
      <c r="R443" s="43" t="s">
        <v>1697</v>
      </c>
      <c r="S443" s="8" t="s">
        <v>365</v>
      </c>
      <c r="T443" s="8" t="s">
        <v>1698</v>
      </c>
      <c r="U443" s="8" t="s">
        <v>157</v>
      </c>
      <c r="V443" s="8" t="s">
        <v>158</v>
      </c>
      <c r="W443" s="8" t="s">
        <v>1690</v>
      </c>
      <c r="X443" s="8" t="s">
        <v>1691</v>
      </c>
      <c r="Y443" s="8" t="s">
        <v>157</v>
      </c>
      <c r="Z443" s="8" t="s">
        <v>1699</v>
      </c>
    </row>
    <row r="444" spans="1:27" x14ac:dyDescent="0.55000000000000004">
      <c r="A444" s="8" t="s">
        <v>4065</v>
      </c>
      <c r="B444" s="8" t="s">
        <v>1736</v>
      </c>
      <c r="C444" s="8" t="s">
        <v>1737</v>
      </c>
      <c r="D444" s="8">
        <v>2015</v>
      </c>
      <c r="E444" s="8" t="s">
        <v>188</v>
      </c>
      <c r="F444" s="8" t="s">
        <v>1738</v>
      </c>
      <c r="G444" s="8"/>
      <c r="H444" s="8"/>
      <c r="I444" s="8" t="s">
        <v>1738</v>
      </c>
      <c r="J444" s="8">
        <v>6</v>
      </c>
      <c r="K444" s="8">
        <v>3</v>
      </c>
      <c r="L444" s="8"/>
      <c r="M444" s="8">
        <v>361</v>
      </c>
      <c r="N444" s="8">
        <v>373</v>
      </c>
      <c r="O444" s="8">
        <v>13</v>
      </c>
      <c r="P444" s="8"/>
      <c r="Q444" s="8" t="s">
        <v>1739</v>
      </c>
      <c r="R444" s="43" t="s">
        <v>1740</v>
      </c>
      <c r="S444" s="8" t="s">
        <v>232</v>
      </c>
      <c r="T444" s="8"/>
      <c r="U444" s="8" t="s">
        <v>157</v>
      </c>
      <c r="V444" s="8" t="s">
        <v>188</v>
      </c>
      <c r="W444" s="8" t="s">
        <v>1741</v>
      </c>
      <c r="X444" s="8" t="s">
        <v>1742</v>
      </c>
      <c r="Y444" s="8" t="s">
        <v>157</v>
      </c>
      <c r="Z444" s="8" t="s">
        <v>1743</v>
      </c>
    </row>
    <row r="445" spans="1:27" x14ac:dyDescent="0.55000000000000004">
      <c r="A445" s="8" t="s">
        <v>4068</v>
      </c>
      <c r="B445" s="8" t="s">
        <v>1770</v>
      </c>
      <c r="C445" s="8" t="s">
        <v>1771</v>
      </c>
      <c r="D445" s="8">
        <v>2015</v>
      </c>
      <c r="E445" s="11" t="s">
        <v>4908</v>
      </c>
      <c r="F445" s="8" t="s">
        <v>1763</v>
      </c>
      <c r="G445" s="8" t="s">
        <v>1775</v>
      </c>
      <c r="H445" s="8"/>
      <c r="I445" s="8" t="s">
        <v>1772</v>
      </c>
      <c r="J445" s="8"/>
      <c r="K445" s="8"/>
      <c r="L445" s="8">
        <v>7236466</v>
      </c>
      <c r="M445" s="8"/>
      <c r="N445" s="8"/>
      <c r="O445" s="8">
        <v>5</v>
      </c>
      <c r="P445" s="8"/>
      <c r="Q445" s="8" t="s">
        <v>1773</v>
      </c>
      <c r="R445" s="8" t="s">
        <v>1774</v>
      </c>
      <c r="S445" s="8" t="s">
        <v>365</v>
      </c>
      <c r="T445" s="8" t="s">
        <v>1775</v>
      </c>
      <c r="U445" s="8" t="s">
        <v>157</v>
      </c>
      <c r="V445" s="8" t="s">
        <v>158</v>
      </c>
      <c r="W445" s="8" t="s">
        <v>1776</v>
      </c>
      <c r="X445" s="8" t="s">
        <v>1777</v>
      </c>
      <c r="Y445" s="8" t="s">
        <v>157</v>
      </c>
      <c r="Z445" s="8" t="s">
        <v>1778</v>
      </c>
    </row>
    <row r="446" spans="1:27" x14ac:dyDescent="0.55000000000000004">
      <c r="A446" s="8" t="s">
        <v>4754</v>
      </c>
      <c r="B446" s="8" t="s">
        <v>4747</v>
      </c>
      <c r="C446" s="8" t="s">
        <v>4748</v>
      </c>
      <c r="D446" s="8">
        <v>2015</v>
      </c>
      <c r="E446" s="11" t="s">
        <v>4908</v>
      </c>
      <c r="F446" s="8" t="s">
        <v>2002</v>
      </c>
      <c r="G446" s="8" t="s">
        <v>4749</v>
      </c>
      <c r="H446" s="8"/>
      <c r="I446" s="8" t="s">
        <v>4750</v>
      </c>
      <c r="J446" s="8">
        <v>5</v>
      </c>
      <c r="K446" s="8"/>
      <c r="L446" s="8"/>
      <c r="M446" s="8">
        <v>145</v>
      </c>
      <c r="N446" s="8">
        <v>156</v>
      </c>
      <c r="O446" s="8">
        <f>N446-M446+1</f>
        <v>12</v>
      </c>
      <c r="P446" s="8">
        <v>2</v>
      </c>
      <c r="Q446" s="8"/>
      <c r="R446" s="8" t="s">
        <v>4751</v>
      </c>
      <c r="S446" s="8"/>
      <c r="T446" s="8"/>
      <c r="U446" s="8" t="s">
        <v>157</v>
      </c>
      <c r="V446" s="11" t="s">
        <v>32</v>
      </c>
      <c r="W446" s="8" t="s">
        <v>4752</v>
      </c>
      <c r="X446" s="8"/>
      <c r="Y446" s="8" t="s">
        <v>157</v>
      </c>
      <c r="Z446" s="8" t="s">
        <v>4753</v>
      </c>
    </row>
    <row r="447" spans="1:27" x14ac:dyDescent="0.55000000000000004">
      <c r="A447" s="8" t="s">
        <v>4734</v>
      </c>
      <c r="B447" s="8" t="s">
        <v>4746</v>
      </c>
      <c r="C447" s="8" t="s">
        <v>4728</v>
      </c>
      <c r="D447" s="8">
        <v>2015</v>
      </c>
      <c r="E447" s="11" t="s">
        <v>4908</v>
      </c>
      <c r="F447" s="8" t="s">
        <v>3799</v>
      </c>
      <c r="G447" s="10" t="s">
        <v>4736</v>
      </c>
      <c r="H447" s="8"/>
      <c r="I447" s="8" t="s">
        <v>4735</v>
      </c>
      <c r="J447" s="8">
        <v>6</v>
      </c>
      <c r="K447" s="8"/>
      <c r="L447" s="8"/>
      <c r="M447" s="8"/>
      <c r="N447" s="8"/>
      <c r="O447" s="8">
        <v>6</v>
      </c>
      <c r="P447" s="8"/>
      <c r="Q447" s="8" t="s">
        <v>4729</v>
      </c>
      <c r="R447" s="8" t="s">
        <v>4730</v>
      </c>
      <c r="S447" s="8"/>
      <c r="T447" s="8"/>
      <c r="U447" s="8" t="s">
        <v>157</v>
      </c>
      <c r="V447" s="11" t="s">
        <v>32</v>
      </c>
      <c r="W447" s="8" t="s">
        <v>4731</v>
      </c>
      <c r="X447" s="8" t="s">
        <v>4732</v>
      </c>
      <c r="Y447" s="8" t="s">
        <v>157</v>
      </c>
      <c r="Z447" s="8" t="s">
        <v>4733</v>
      </c>
    </row>
    <row r="448" spans="1:27" x14ac:dyDescent="0.55000000000000004">
      <c r="A448" s="8" t="s">
        <v>4080</v>
      </c>
      <c r="B448" s="8" t="s">
        <v>1927</v>
      </c>
      <c r="C448" s="8" t="s">
        <v>1928</v>
      </c>
      <c r="D448" s="8">
        <v>2015</v>
      </c>
      <c r="E448" s="11" t="s">
        <v>4908</v>
      </c>
      <c r="F448" s="8" t="s">
        <v>1929</v>
      </c>
      <c r="G448" s="8" t="s">
        <v>1933</v>
      </c>
      <c r="H448" s="8"/>
      <c r="I448" s="8" t="s">
        <v>1930</v>
      </c>
      <c r="J448" s="8"/>
      <c r="K448" s="8"/>
      <c r="L448" s="8">
        <v>7194356</v>
      </c>
      <c r="M448" s="8">
        <v>183</v>
      </c>
      <c r="N448" s="8">
        <v>189</v>
      </c>
      <c r="O448" s="8">
        <v>7</v>
      </c>
      <c r="P448" s="8"/>
      <c r="Q448" s="8" t="s">
        <v>1931</v>
      </c>
      <c r="R448" s="43" t="s">
        <v>1932</v>
      </c>
      <c r="S448" s="8" t="s">
        <v>365</v>
      </c>
      <c r="T448" s="8" t="s">
        <v>1933</v>
      </c>
      <c r="U448" s="8" t="s">
        <v>157</v>
      </c>
      <c r="V448" s="8" t="s">
        <v>158</v>
      </c>
      <c r="W448" s="8" t="s">
        <v>1934</v>
      </c>
      <c r="X448" s="8" t="s">
        <v>1935</v>
      </c>
      <c r="Y448" s="8" t="s">
        <v>157</v>
      </c>
      <c r="Z448" s="8" t="s">
        <v>1936</v>
      </c>
    </row>
    <row r="449" spans="1:27" x14ac:dyDescent="0.55000000000000004">
      <c r="A449" s="8" t="s">
        <v>4094</v>
      </c>
      <c r="B449" s="8" t="s">
        <v>2150</v>
      </c>
      <c r="C449" s="8" t="s">
        <v>2151</v>
      </c>
      <c r="D449" s="8">
        <v>2015</v>
      </c>
      <c r="E449" s="11" t="s">
        <v>4908</v>
      </c>
      <c r="F449" s="8" t="s">
        <v>2152</v>
      </c>
      <c r="G449" s="8" t="s">
        <v>2157</v>
      </c>
      <c r="H449" s="8"/>
      <c r="I449" s="8" t="s">
        <v>870</v>
      </c>
      <c r="J449" s="8" t="s">
        <v>2153</v>
      </c>
      <c r="K449" s="8" t="s">
        <v>2154</v>
      </c>
      <c r="L449" s="8">
        <v>7128911</v>
      </c>
      <c r="M449" s="8">
        <v>492</v>
      </c>
      <c r="N449" s="8">
        <v>497</v>
      </c>
      <c r="O449" s="8">
        <v>6</v>
      </c>
      <c r="P449" s="8">
        <v>1</v>
      </c>
      <c r="Q449" s="8" t="s">
        <v>2155</v>
      </c>
      <c r="R449" s="43" t="s">
        <v>2156</v>
      </c>
      <c r="S449" s="8" t="s">
        <v>167</v>
      </c>
      <c r="T449" s="8" t="s">
        <v>2157</v>
      </c>
      <c r="U449" s="8" t="s">
        <v>157</v>
      </c>
      <c r="V449" s="8" t="s">
        <v>158</v>
      </c>
      <c r="W449" s="8" t="s">
        <v>1895</v>
      </c>
      <c r="X449" s="8" t="s">
        <v>2158</v>
      </c>
      <c r="Y449" s="8" t="s">
        <v>157</v>
      </c>
      <c r="Z449" s="8" t="s">
        <v>2159</v>
      </c>
    </row>
    <row r="450" spans="1:27" x14ac:dyDescent="0.55000000000000004">
      <c r="A450" s="8" t="s">
        <v>4096</v>
      </c>
      <c r="B450" s="8" t="s">
        <v>4718</v>
      </c>
      <c r="C450" s="8" t="s">
        <v>2179</v>
      </c>
      <c r="D450" s="8">
        <v>2015</v>
      </c>
      <c r="E450" s="11" t="s">
        <v>4908</v>
      </c>
      <c r="F450" s="8" t="s">
        <v>2180</v>
      </c>
      <c r="G450" s="8"/>
      <c r="H450" s="8"/>
      <c r="I450" s="8" t="s">
        <v>2181</v>
      </c>
      <c r="J450" s="8"/>
      <c r="K450" s="8"/>
      <c r="L450" s="8"/>
      <c r="M450" s="8">
        <v>284</v>
      </c>
      <c r="N450" s="8">
        <v>286</v>
      </c>
      <c r="O450" s="8">
        <v>3</v>
      </c>
      <c r="P450" s="8"/>
      <c r="Q450" s="8" t="s">
        <v>2182</v>
      </c>
      <c r="R450" s="43" t="s">
        <v>2183</v>
      </c>
      <c r="S450" s="8" t="s">
        <v>2184</v>
      </c>
      <c r="T450" s="8"/>
      <c r="U450" s="8" t="s">
        <v>157</v>
      </c>
      <c r="V450" s="8" t="s">
        <v>493</v>
      </c>
      <c r="W450" s="8" t="s">
        <v>2185</v>
      </c>
      <c r="X450" s="8" t="s">
        <v>2186</v>
      </c>
      <c r="Y450" s="8" t="s">
        <v>157</v>
      </c>
      <c r="Z450" s="8" t="s">
        <v>2187</v>
      </c>
    </row>
    <row r="451" spans="1:27" x14ac:dyDescent="0.55000000000000004">
      <c r="A451" s="8"/>
      <c r="B451" s="8" t="s">
        <v>2188</v>
      </c>
      <c r="C451" s="8" t="s">
        <v>2189</v>
      </c>
      <c r="D451" s="8">
        <v>2015</v>
      </c>
      <c r="E451" s="11" t="s">
        <v>4908</v>
      </c>
      <c r="F451" s="8" t="s">
        <v>3813</v>
      </c>
      <c r="G451" s="8" t="s">
        <v>1296</v>
      </c>
      <c r="H451" s="8" t="s">
        <v>3848</v>
      </c>
      <c r="I451" s="8" t="s">
        <v>601</v>
      </c>
      <c r="J451" s="8" t="s">
        <v>1291</v>
      </c>
      <c r="K451" s="8" t="s">
        <v>1292</v>
      </c>
      <c r="L451" s="8"/>
      <c r="M451" s="8"/>
      <c r="N451" s="8"/>
      <c r="O451" s="8"/>
      <c r="P451" s="8"/>
      <c r="Q451" s="8" t="s">
        <v>2190</v>
      </c>
      <c r="R451" s="43" t="s">
        <v>2191</v>
      </c>
      <c r="S451" s="8" t="s">
        <v>1295</v>
      </c>
      <c r="T451" s="8" t="s">
        <v>1296</v>
      </c>
      <c r="U451" s="8" t="s">
        <v>157</v>
      </c>
      <c r="V451" s="8" t="s">
        <v>158</v>
      </c>
      <c r="W451" s="8" t="s">
        <v>2192</v>
      </c>
      <c r="X451" s="8" t="s">
        <v>2193</v>
      </c>
      <c r="Y451" s="8" t="s">
        <v>157</v>
      </c>
      <c r="Z451" s="8" t="s">
        <v>2194</v>
      </c>
      <c r="AA451" s="8"/>
    </row>
    <row r="452" spans="1:27" x14ac:dyDescent="0.55000000000000004">
      <c r="A452" s="8"/>
      <c r="B452" s="19" t="s">
        <v>4897</v>
      </c>
      <c r="C452" s="19" t="s">
        <v>65</v>
      </c>
      <c r="D452" s="19">
        <v>2015</v>
      </c>
      <c r="E452" s="11" t="s">
        <v>4908</v>
      </c>
      <c r="F452" s="19" t="s">
        <v>66</v>
      </c>
      <c r="G452" s="8"/>
      <c r="H452" s="19" t="s">
        <v>3878</v>
      </c>
      <c r="I452" s="19" t="s">
        <v>66</v>
      </c>
      <c r="J452" s="19"/>
      <c r="K452" s="19"/>
      <c r="L452" s="8"/>
      <c r="M452" s="8">
        <v>293</v>
      </c>
      <c r="N452" s="8">
        <v>302</v>
      </c>
      <c r="O452" s="19">
        <v>10</v>
      </c>
      <c r="P452" s="19">
        <v>3</v>
      </c>
      <c r="Q452" s="8" t="s">
        <v>67</v>
      </c>
      <c r="R452" s="47" t="s">
        <v>68</v>
      </c>
      <c r="S452" s="8"/>
      <c r="T452" s="8"/>
      <c r="U452" s="8"/>
      <c r="V452" s="11" t="s">
        <v>32</v>
      </c>
      <c r="W452" s="8"/>
      <c r="X452" s="8"/>
      <c r="Y452" s="8" t="s">
        <v>157</v>
      </c>
      <c r="Z452" s="8" t="s">
        <v>4289</v>
      </c>
    </row>
    <row r="453" spans="1:27" x14ac:dyDescent="0.55000000000000004">
      <c r="A453" s="8"/>
      <c r="B453" s="8" t="s">
        <v>2373</v>
      </c>
      <c r="C453" s="8" t="s">
        <v>2374</v>
      </c>
      <c r="D453" s="8">
        <v>2015</v>
      </c>
      <c r="E453" s="8" t="s">
        <v>188</v>
      </c>
      <c r="F453" s="8" t="s">
        <v>2375</v>
      </c>
      <c r="G453" s="8"/>
      <c r="H453" s="8"/>
      <c r="I453" s="8" t="s">
        <v>2375</v>
      </c>
      <c r="J453" s="8">
        <v>8</v>
      </c>
      <c r="K453" s="8">
        <v>2</v>
      </c>
      <c r="L453" s="8"/>
      <c r="M453" s="8"/>
      <c r="N453" s="8"/>
      <c r="O453" s="8"/>
      <c r="P453" s="8"/>
      <c r="Q453" s="8" t="s">
        <v>2376</v>
      </c>
      <c r="R453" s="43" t="s">
        <v>2377</v>
      </c>
      <c r="S453" s="8" t="s">
        <v>1295</v>
      </c>
      <c r="T453" s="8"/>
      <c r="U453" s="8" t="s">
        <v>157</v>
      </c>
      <c r="V453" s="8" t="s">
        <v>188</v>
      </c>
      <c r="W453" s="8" t="s">
        <v>2378</v>
      </c>
      <c r="X453" s="8" t="s">
        <v>2379</v>
      </c>
      <c r="Y453" s="8" t="s">
        <v>157</v>
      </c>
      <c r="Z453" s="8" t="s">
        <v>2380</v>
      </c>
    </row>
    <row r="454" spans="1:27" x14ac:dyDescent="0.55000000000000004">
      <c r="A454" s="8" t="s">
        <v>4115</v>
      </c>
      <c r="B454" s="8" t="s">
        <v>2410</v>
      </c>
      <c r="C454" s="8" t="s">
        <v>2411</v>
      </c>
      <c r="D454" s="8">
        <v>2015</v>
      </c>
      <c r="E454" s="11" t="s">
        <v>4908</v>
      </c>
      <c r="F454" s="8" t="s">
        <v>419</v>
      </c>
      <c r="G454" s="8" t="s">
        <v>2414</v>
      </c>
      <c r="H454" s="8"/>
      <c r="I454" s="8" t="s">
        <v>420</v>
      </c>
      <c r="J454" s="8" t="s">
        <v>546</v>
      </c>
      <c r="K454" s="8"/>
      <c r="L454" s="8">
        <v>7301406</v>
      </c>
      <c r="M454" s="8"/>
      <c r="N454" s="8"/>
      <c r="O454" s="8">
        <v>8</v>
      </c>
      <c r="P454" s="8">
        <v>1</v>
      </c>
      <c r="Q454" s="8" t="s">
        <v>2412</v>
      </c>
      <c r="R454" s="43" t="s">
        <v>2413</v>
      </c>
      <c r="S454" s="8" t="s">
        <v>365</v>
      </c>
      <c r="T454" s="8" t="s">
        <v>2414</v>
      </c>
      <c r="U454" s="8" t="s">
        <v>157</v>
      </c>
      <c r="V454" s="8" t="s">
        <v>158</v>
      </c>
      <c r="W454" s="8" t="s">
        <v>2415</v>
      </c>
      <c r="X454" s="8" t="s">
        <v>2416</v>
      </c>
      <c r="Y454" s="8" t="s">
        <v>157</v>
      </c>
      <c r="Z454" s="8" t="s">
        <v>2417</v>
      </c>
    </row>
    <row r="455" spans="1:27" x14ac:dyDescent="0.55000000000000004">
      <c r="A455" s="8" t="s">
        <v>4123</v>
      </c>
      <c r="B455" s="8" t="s">
        <v>359</v>
      </c>
      <c r="C455" s="8" t="s">
        <v>2495</v>
      </c>
      <c r="D455" s="8">
        <v>2015</v>
      </c>
      <c r="E455" s="11" t="s">
        <v>4908</v>
      </c>
      <c r="F455" s="8" t="s">
        <v>377</v>
      </c>
      <c r="G455" s="8" t="s">
        <v>2498</v>
      </c>
      <c r="H455" s="8"/>
      <c r="I455" s="8" t="s">
        <v>229</v>
      </c>
      <c r="J455" s="8">
        <v>532</v>
      </c>
      <c r="K455" s="8"/>
      <c r="L455" s="8"/>
      <c r="M455" s="8">
        <v>425</v>
      </c>
      <c r="N455" s="8">
        <v>441</v>
      </c>
      <c r="O455" s="8">
        <v>17</v>
      </c>
      <c r="P455" s="8">
        <v>1</v>
      </c>
      <c r="Q455" s="8" t="s">
        <v>2496</v>
      </c>
      <c r="R455" s="43" t="s">
        <v>2497</v>
      </c>
      <c r="S455" s="8" t="s">
        <v>232</v>
      </c>
      <c r="T455" s="8" t="s">
        <v>2498</v>
      </c>
      <c r="U455" s="8" t="s">
        <v>157</v>
      </c>
      <c r="V455" s="8" t="s">
        <v>158</v>
      </c>
      <c r="W455" s="8" t="s">
        <v>2499</v>
      </c>
      <c r="X455" s="8" t="s">
        <v>2500</v>
      </c>
      <c r="Y455" s="8" t="s">
        <v>157</v>
      </c>
      <c r="Z455" s="8" t="s">
        <v>2501</v>
      </c>
    </row>
    <row r="456" spans="1:27" x14ac:dyDescent="0.55000000000000004">
      <c r="A456" s="8" t="s">
        <v>4126</v>
      </c>
      <c r="B456" s="8" t="s">
        <v>2536</v>
      </c>
      <c r="C456" s="8" t="s">
        <v>2537</v>
      </c>
      <c r="D456" s="8">
        <v>2015</v>
      </c>
      <c r="E456" s="8" t="s">
        <v>188</v>
      </c>
      <c r="F456" s="8" t="s">
        <v>2538</v>
      </c>
      <c r="G456" s="8"/>
      <c r="H456" s="8"/>
      <c r="I456" s="8" t="s">
        <v>2538</v>
      </c>
      <c r="J456" s="8"/>
      <c r="K456" s="8"/>
      <c r="L456" s="8"/>
      <c r="M456" s="8">
        <v>104</v>
      </c>
      <c r="N456" s="8">
        <v>107</v>
      </c>
      <c r="O456" s="8">
        <v>4</v>
      </c>
      <c r="P456" s="8">
        <v>2</v>
      </c>
      <c r="Q456" s="8" t="s">
        <v>2539</v>
      </c>
      <c r="R456" s="43" t="s">
        <v>2540</v>
      </c>
      <c r="S456" s="8" t="s">
        <v>2541</v>
      </c>
      <c r="T456" s="8"/>
      <c r="U456" s="8" t="s">
        <v>157</v>
      </c>
      <c r="V456" s="8" t="s">
        <v>188</v>
      </c>
      <c r="W456" s="8" t="s">
        <v>2542</v>
      </c>
      <c r="X456" s="8" t="s">
        <v>2543</v>
      </c>
      <c r="Y456" s="8" t="s">
        <v>157</v>
      </c>
      <c r="Z456" s="8" t="s">
        <v>2544</v>
      </c>
      <c r="AA456" s="8"/>
    </row>
    <row r="457" spans="1:27" x14ac:dyDescent="0.55000000000000004">
      <c r="A457" s="8" t="s">
        <v>4131</v>
      </c>
      <c r="B457" s="8" t="s">
        <v>2608</v>
      </c>
      <c r="C457" s="8" t="s">
        <v>2609</v>
      </c>
      <c r="D457" s="8">
        <v>2015</v>
      </c>
      <c r="E457" s="11" t="s">
        <v>4908</v>
      </c>
      <c r="F457" s="8" t="s">
        <v>661</v>
      </c>
      <c r="G457" s="8" t="s">
        <v>665</v>
      </c>
      <c r="H457" s="8"/>
      <c r="I457" s="8" t="s">
        <v>662</v>
      </c>
      <c r="J457" s="8"/>
      <c r="K457" s="8"/>
      <c r="L457" s="8">
        <v>7093881</v>
      </c>
      <c r="M457" s="8"/>
      <c r="N457" s="8"/>
      <c r="O457" s="8">
        <v>7</v>
      </c>
      <c r="P457" s="8"/>
      <c r="Q457" s="8" t="s">
        <v>2610</v>
      </c>
      <c r="R457" s="43" t="s">
        <v>2611</v>
      </c>
      <c r="S457" s="8" t="s">
        <v>365</v>
      </c>
      <c r="T457" s="8" t="s">
        <v>665</v>
      </c>
      <c r="U457" s="8" t="s">
        <v>157</v>
      </c>
      <c r="V457" s="8" t="s">
        <v>158</v>
      </c>
      <c r="W457" s="8" t="s">
        <v>2612</v>
      </c>
      <c r="X457" s="8" t="s">
        <v>2613</v>
      </c>
      <c r="Y457" s="8" t="s">
        <v>157</v>
      </c>
      <c r="Z457" s="8" t="s">
        <v>2614</v>
      </c>
    </row>
    <row r="458" spans="1:27" x14ac:dyDescent="0.55000000000000004">
      <c r="A458" s="8" t="s">
        <v>4726</v>
      </c>
      <c r="B458" s="10" t="s">
        <v>4719</v>
      </c>
      <c r="C458" s="10" t="s">
        <v>4720</v>
      </c>
      <c r="D458" s="8">
        <v>2015</v>
      </c>
      <c r="E458" s="8" t="s">
        <v>188</v>
      </c>
      <c r="F458" s="8" t="s">
        <v>4721</v>
      </c>
      <c r="G458" s="10"/>
      <c r="H458" s="8"/>
      <c r="I458" s="8" t="s">
        <v>4721</v>
      </c>
      <c r="J458" s="8">
        <v>9</v>
      </c>
      <c r="K458" s="8">
        <v>5</v>
      </c>
      <c r="L458" s="8"/>
      <c r="M458" s="8">
        <v>119</v>
      </c>
      <c r="N458" s="8">
        <v>128</v>
      </c>
      <c r="O458" s="8">
        <v>10</v>
      </c>
      <c r="P458" s="10"/>
      <c r="Q458" s="8" t="s">
        <v>4722</v>
      </c>
      <c r="R458" s="8" t="s">
        <v>4723</v>
      </c>
      <c r="S458" s="8"/>
      <c r="T458" s="8"/>
      <c r="U458" s="8" t="s">
        <v>157</v>
      </c>
      <c r="V458" s="8" t="s">
        <v>188</v>
      </c>
      <c r="W458" s="8" t="s">
        <v>4725</v>
      </c>
      <c r="X458" s="8" t="s">
        <v>4724</v>
      </c>
      <c r="Y458" s="8" t="s">
        <v>157</v>
      </c>
      <c r="Z458" s="8" t="s">
        <v>4727</v>
      </c>
    </row>
    <row r="459" spans="1:27" x14ac:dyDescent="0.55000000000000004">
      <c r="A459" s="8" t="s">
        <v>4136</v>
      </c>
      <c r="B459" s="8" t="s">
        <v>2662</v>
      </c>
      <c r="C459" s="8" t="s">
        <v>2663</v>
      </c>
      <c r="D459" s="8">
        <v>2015</v>
      </c>
      <c r="E459" s="11" t="s">
        <v>4908</v>
      </c>
      <c r="F459" s="8" t="s">
        <v>2664</v>
      </c>
      <c r="G459" s="8" t="s">
        <v>2668</v>
      </c>
      <c r="H459" s="8"/>
      <c r="I459" s="8" t="s">
        <v>2665</v>
      </c>
      <c r="J459" s="8"/>
      <c r="K459" s="8"/>
      <c r="L459" s="8">
        <v>7366487</v>
      </c>
      <c r="M459" s="8"/>
      <c r="N459" s="8"/>
      <c r="O459" s="8">
        <v>6</v>
      </c>
      <c r="P459" s="8"/>
      <c r="Q459" s="8" t="s">
        <v>2666</v>
      </c>
      <c r="R459" s="43" t="s">
        <v>2667</v>
      </c>
      <c r="S459" s="8" t="s">
        <v>365</v>
      </c>
      <c r="T459" s="8" t="s">
        <v>2668</v>
      </c>
      <c r="U459" s="8" t="s">
        <v>157</v>
      </c>
      <c r="V459" s="8" t="s">
        <v>158</v>
      </c>
      <c r="W459" s="8" t="s">
        <v>2669</v>
      </c>
      <c r="X459" s="8" t="s">
        <v>2670</v>
      </c>
      <c r="Y459" s="8" t="s">
        <v>157</v>
      </c>
      <c r="Z459" s="8" t="s">
        <v>2671</v>
      </c>
    </row>
    <row r="460" spans="1:27" x14ac:dyDescent="0.55000000000000004">
      <c r="A460" s="8" t="s">
        <v>4144</v>
      </c>
      <c r="B460" s="8" t="s">
        <v>2771</v>
      </c>
      <c r="C460" s="8" t="s">
        <v>2772</v>
      </c>
      <c r="D460" s="8">
        <v>2015</v>
      </c>
      <c r="E460" s="11" t="s">
        <v>4908</v>
      </c>
      <c r="F460" s="8" t="s">
        <v>1111</v>
      </c>
      <c r="G460" s="8" t="s">
        <v>2773</v>
      </c>
      <c r="H460" s="8"/>
      <c r="I460" s="8" t="s">
        <v>2773</v>
      </c>
      <c r="J460" s="8"/>
      <c r="K460" s="8"/>
      <c r="L460" s="8">
        <v>7151961</v>
      </c>
      <c r="M460" s="8">
        <v>328</v>
      </c>
      <c r="N460" s="8">
        <v>333</v>
      </c>
      <c r="O460" s="8">
        <v>6</v>
      </c>
      <c r="P460" s="8">
        <v>3</v>
      </c>
      <c r="Q460" s="8" t="s">
        <v>2774</v>
      </c>
      <c r="R460" s="8" t="s">
        <v>2775</v>
      </c>
      <c r="S460" s="8" t="s">
        <v>365</v>
      </c>
      <c r="T460" s="8" t="s">
        <v>2773</v>
      </c>
      <c r="U460" s="8" t="s">
        <v>157</v>
      </c>
      <c r="V460" s="8" t="s">
        <v>158</v>
      </c>
      <c r="W460" s="8" t="s">
        <v>2776</v>
      </c>
      <c r="X460" s="8" t="s">
        <v>2777</v>
      </c>
      <c r="Y460" s="8" t="s">
        <v>157</v>
      </c>
      <c r="Z460" s="8" t="s">
        <v>2778</v>
      </c>
    </row>
    <row r="461" spans="1:27" x14ac:dyDescent="0.55000000000000004">
      <c r="A461" s="8" t="s">
        <v>4154</v>
      </c>
      <c r="B461" s="8" t="s">
        <v>2879</v>
      </c>
      <c r="C461" s="8" t="s">
        <v>2880</v>
      </c>
      <c r="D461" s="8">
        <v>2015</v>
      </c>
      <c r="E461" s="11" t="s">
        <v>4908</v>
      </c>
      <c r="F461" s="8" t="s">
        <v>2479</v>
      </c>
      <c r="G461" s="8" t="s">
        <v>2884</v>
      </c>
      <c r="H461" s="8"/>
      <c r="I461" s="8" t="s">
        <v>2881</v>
      </c>
      <c r="J461" s="8"/>
      <c r="K461" s="8"/>
      <c r="L461" s="8">
        <v>7306124</v>
      </c>
      <c r="M461" s="8">
        <v>21</v>
      </c>
      <c r="N461" s="8">
        <v>30</v>
      </c>
      <c r="O461" s="8">
        <v>10</v>
      </c>
      <c r="P461" s="8"/>
      <c r="Q461" s="8" t="s">
        <v>2882</v>
      </c>
      <c r="R461" s="43" t="s">
        <v>2883</v>
      </c>
      <c r="S461" s="8" t="s">
        <v>365</v>
      </c>
      <c r="T461" s="8" t="s">
        <v>2884</v>
      </c>
      <c r="U461" s="8" t="s">
        <v>157</v>
      </c>
      <c r="V461" s="8" t="s">
        <v>158</v>
      </c>
      <c r="W461" s="8" t="s">
        <v>2885</v>
      </c>
      <c r="X461" s="8" t="s">
        <v>2886</v>
      </c>
      <c r="Y461" s="8" t="s">
        <v>157</v>
      </c>
      <c r="Z461" s="8" t="s">
        <v>2887</v>
      </c>
    </row>
    <row r="462" spans="1:27" x14ac:dyDescent="0.55000000000000004">
      <c r="A462" s="8" t="s">
        <v>4156</v>
      </c>
      <c r="B462" s="8" t="s">
        <v>2902</v>
      </c>
      <c r="C462" s="8" t="s">
        <v>2903</v>
      </c>
      <c r="D462" s="8">
        <v>2015</v>
      </c>
      <c r="E462" s="11" t="s">
        <v>4908</v>
      </c>
      <c r="F462" s="8" t="s">
        <v>2904</v>
      </c>
      <c r="G462" s="8" t="s">
        <v>2908</v>
      </c>
      <c r="H462" s="8"/>
      <c r="I462" s="8" t="s">
        <v>2905</v>
      </c>
      <c r="J462" s="8"/>
      <c r="K462" s="8"/>
      <c r="L462" s="8"/>
      <c r="M462" s="8">
        <v>518</v>
      </c>
      <c r="N462" s="8">
        <v>523</v>
      </c>
      <c r="O462" s="8">
        <v>6</v>
      </c>
      <c r="P462" s="8">
        <v>2</v>
      </c>
      <c r="Q462" s="8"/>
      <c r="R462" s="43" t="s">
        <v>2906</v>
      </c>
      <c r="S462" s="8" t="s">
        <v>2907</v>
      </c>
      <c r="T462" s="8" t="s">
        <v>2908</v>
      </c>
      <c r="U462" s="8" t="s">
        <v>157</v>
      </c>
      <c r="V462" s="8" t="s">
        <v>158</v>
      </c>
      <c r="W462" s="8" t="s">
        <v>2909</v>
      </c>
      <c r="X462" s="8" t="s">
        <v>2910</v>
      </c>
      <c r="Y462" s="8" t="s">
        <v>157</v>
      </c>
      <c r="Z462" s="8" t="s">
        <v>2911</v>
      </c>
    </row>
    <row r="463" spans="1:27" x14ac:dyDescent="0.55000000000000004">
      <c r="A463" s="8" t="s">
        <v>4160</v>
      </c>
      <c r="B463" s="8" t="s">
        <v>2948</v>
      </c>
      <c r="C463" s="8" t="s">
        <v>2949</v>
      </c>
      <c r="D463" s="8">
        <v>2015</v>
      </c>
      <c r="E463" s="8" t="s">
        <v>188</v>
      </c>
      <c r="F463" s="8" t="s">
        <v>2950</v>
      </c>
      <c r="G463" s="8"/>
      <c r="H463" s="8"/>
      <c r="I463" s="8" t="s">
        <v>2950</v>
      </c>
      <c r="J463" s="8">
        <v>21</v>
      </c>
      <c r="K463" s="8">
        <v>2</v>
      </c>
      <c r="L463" s="8"/>
      <c r="M463" s="8">
        <v>50</v>
      </c>
      <c r="N463" s="8">
        <v>57</v>
      </c>
      <c r="O463" s="8">
        <v>8</v>
      </c>
      <c r="P463" s="8">
        <v>2</v>
      </c>
      <c r="Q463" s="8" t="s">
        <v>2951</v>
      </c>
      <c r="R463" s="43" t="s">
        <v>2952</v>
      </c>
      <c r="S463" s="8" t="s">
        <v>2953</v>
      </c>
      <c r="T463" s="8"/>
      <c r="U463" s="8" t="s">
        <v>157</v>
      </c>
      <c r="V463" s="8" t="s">
        <v>188</v>
      </c>
      <c r="W463" s="8" t="s">
        <v>2954</v>
      </c>
      <c r="X463" s="8" t="s">
        <v>2955</v>
      </c>
      <c r="Y463" s="8" t="s">
        <v>157</v>
      </c>
      <c r="Z463" s="8" t="s">
        <v>2956</v>
      </c>
    </row>
    <row r="464" spans="1:27" x14ac:dyDescent="0.55000000000000004">
      <c r="A464" s="8" t="s">
        <v>4161</v>
      </c>
      <c r="B464" s="8" t="s">
        <v>2957</v>
      </c>
      <c r="C464" s="8" t="s">
        <v>2958</v>
      </c>
      <c r="D464" s="8">
        <v>2015</v>
      </c>
      <c r="E464" s="8" t="s">
        <v>188</v>
      </c>
      <c r="F464" s="8" t="s">
        <v>2959</v>
      </c>
      <c r="G464" s="8"/>
      <c r="H464" s="8"/>
      <c r="I464" s="8" t="s">
        <v>2959</v>
      </c>
      <c r="J464" s="8">
        <v>28</v>
      </c>
      <c r="K464" s="8">
        <v>9</v>
      </c>
      <c r="L464" s="8"/>
      <c r="M464" s="8">
        <v>972</v>
      </c>
      <c r="N464" s="8">
        <v>987</v>
      </c>
      <c r="O464" s="8">
        <v>16</v>
      </c>
      <c r="P464" s="8">
        <v>4</v>
      </c>
      <c r="Q464" s="8" t="s">
        <v>2960</v>
      </c>
      <c r="R464" s="43" t="s">
        <v>2961</v>
      </c>
      <c r="S464" s="8" t="s">
        <v>2962</v>
      </c>
      <c r="T464" s="8"/>
      <c r="U464" s="8" t="s">
        <v>157</v>
      </c>
      <c r="V464" s="8" t="s">
        <v>188</v>
      </c>
      <c r="W464" s="8" t="s">
        <v>2963</v>
      </c>
      <c r="X464" s="8" t="s">
        <v>2964</v>
      </c>
      <c r="Y464" s="8" t="s">
        <v>157</v>
      </c>
      <c r="Z464" s="8" t="s">
        <v>2965</v>
      </c>
    </row>
    <row r="465" spans="1:27" x14ac:dyDescent="0.55000000000000004">
      <c r="A465" s="8" t="s">
        <v>4162</v>
      </c>
      <c r="B465" s="8" t="s">
        <v>2974</v>
      </c>
      <c r="C465" s="8" t="s">
        <v>2975</v>
      </c>
      <c r="D465" s="8">
        <v>2015</v>
      </c>
      <c r="E465" s="11" t="s">
        <v>4908</v>
      </c>
      <c r="F465" s="8" t="s">
        <v>2976</v>
      </c>
      <c r="G465" s="8" t="s">
        <v>2981</v>
      </c>
      <c r="H465" s="8"/>
      <c r="I465" s="8" t="s">
        <v>2977</v>
      </c>
      <c r="J465" s="8"/>
      <c r="K465" s="8"/>
      <c r="L465" s="8"/>
      <c r="M465" s="8"/>
      <c r="N465" s="8"/>
      <c r="O465" s="8">
        <v>6</v>
      </c>
      <c r="P465" s="8">
        <v>1</v>
      </c>
      <c r="Q465" s="8" t="s">
        <v>2978</v>
      </c>
      <c r="R465" s="43" t="s">
        <v>2979</v>
      </c>
      <c r="S465" s="8" t="s">
        <v>2980</v>
      </c>
      <c r="T465" s="8" t="s">
        <v>2981</v>
      </c>
      <c r="U465" s="8" t="s">
        <v>157</v>
      </c>
      <c r="V465" s="8" t="s">
        <v>158</v>
      </c>
      <c r="W465" s="8" t="s">
        <v>2982</v>
      </c>
      <c r="X465" s="8" t="s">
        <v>2983</v>
      </c>
      <c r="Y465" s="8" t="s">
        <v>157</v>
      </c>
      <c r="Z465" s="8" t="s">
        <v>2984</v>
      </c>
    </row>
    <row r="466" spans="1:27" x14ac:dyDescent="0.55000000000000004">
      <c r="A466" s="8" t="s">
        <v>4163</v>
      </c>
      <c r="B466" s="8" t="s">
        <v>1211</v>
      </c>
      <c r="C466" s="8" t="s">
        <v>2992</v>
      </c>
      <c r="D466" s="8">
        <v>2015</v>
      </c>
      <c r="E466" s="11" t="s">
        <v>4908</v>
      </c>
      <c r="F466" s="8" t="s">
        <v>3808</v>
      </c>
      <c r="G466" s="8"/>
      <c r="H466" s="8" t="s">
        <v>3809</v>
      </c>
      <c r="I466" s="8" t="s">
        <v>239</v>
      </c>
      <c r="J466" s="8">
        <v>9407</v>
      </c>
      <c r="K466" s="8"/>
      <c r="L466" s="8"/>
      <c r="M466" s="8">
        <v>417</v>
      </c>
      <c r="N466" s="8">
        <v>433</v>
      </c>
      <c r="O466" s="8">
        <v>17</v>
      </c>
      <c r="P466" s="8">
        <v>2</v>
      </c>
      <c r="Q466" s="8" t="s">
        <v>2993</v>
      </c>
      <c r="R466" s="43" t="s">
        <v>2994</v>
      </c>
      <c r="S466" s="8" t="s">
        <v>232</v>
      </c>
      <c r="T466" s="8"/>
      <c r="U466" s="8" t="s">
        <v>157</v>
      </c>
      <c r="V466" s="8" t="s">
        <v>493</v>
      </c>
      <c r="W466" s="8" t="s">
        <v>1215</v>
      </c>
      <c r="X466" s="8" t="s">
        <v>1216</v>
      </c>
      <c r="Y466" s="8" t="s">
        <v>157</v>
      </c>
      <c r="Z466" s="8" t="s">
        <v>2995</v>
      </c>
    </row>
    <row r="467" spans="1:27" x14ac:dyDescent="0.55000000000000004">
      <c r="A467" s="8" t="s">
        <v>4165</v>
      </c>
      <c r="B467" s="8" t="s">
        <v>1547</v>
      </c>
      <c r="C467" s="8" t="s">
        <v>3003</v>
      </c>
      <c r="D467" s="8">
        <v>2015</v>
      </c>
      <c r="E467" s="11" t="s">
        <v>4908</v>
      </c>
      <c r="F467" s="8" t="s">
        <v>745</v>
      </c>
      <c r="G467" s="8" t="s">
        <v>749</v>
      </c>
      <c r="H467" s="8"/>
      <c r="I467" s="8" t="s">
        <v>746</v>
      </c>
      <c r="J467" s="8"/>
      <c r="K467" s="8"/>
      <c r="L467" s="8">
        <v>7302764</v>
      </c>
      <c r="M467" s="8">
        <v>242</v>
      </c>
      <c r="N467" s="8">
        <v>247</v>
      </c>
      <c r="O467" s="8">
        <v>6</v>
      </c>
      <c r="P467" s="8">
        <v>1</v>
      </c>
      <c r="Q467" s="8" t="s">
        <v>3004</v>
      </c>
      <c r="R467" s="8" t="s">
        <v>3005</v>
      </c>
      <c r="S467" s="8" t="s">
        <v>365</v>
      </c>
      <c r="T467" s="8" t="s">
        <v>749</v>
      </c>
      <c r="U467" s="8" t="s">
        <v>157</v>
      </c>
      <c r="V467" s="8" t="s">
        <v>158</v>
      </c>
      <c r="W467" s="8" t="s">
        <v>3006</v>
      </c>
      <c r="X467" s="8" t="s">
        <v>3007</v>
      </c>
      <c r="Y467" s="8" t="s">
        <v>157</v>
      </c>
      <c r="Z467" s="8" t="s">
        <v>3008</v>
      </c>
    </row>
    <row r="468" spans="1:27" x14ac:dyDescent="0.55000000000000004">
      <c r="A468" s="8" t="s">
        <v>133</v>
      </c>
      <c r="B468" s="8" t="s">
        <v>4237</v>
      </c>
      <c r="C468" s="8" t="s">
        <v>134</v>
      </c>
      <c r="D468" s="8">
        <v>2015</v>
      </c>
      <c r="E468" s="11" t="s">
        <v>4908</v>
      </c>
      <c r="F468" s="49" t="s">
        <v>135</v>
      </c>
      <c r="G468" s="8"/>
      <c r="H468" s="49" t="s">
        <v>3916</v>
      </c>
      <c r="I468" s="8" t="s">
        <v>136</v>
      </c>
      <c r="J468" s="8"/>
      <c r="K468" s="8"/>
      <c r="L468" s="8"/>
      <c r="M468" s="8">
        <v>1</v>
      </c>
      <c r="N468" s="8">
        <v>7</v>
      </c>
      <c r="O468" s="8">
        <v>7</v>
      </c>
      <c r="P468" s="8"/>
      <c r="Q468" s="8" t="s">
        <v>137</v>
      </c>
      <c r="R468" s="45" t="s">
        <v>138</v>
      </c>
      <c r="S468" s="8" t="s">
        <v>124</v>
      </c>
      <c r="T468" s="8"/>
      <c r="U468" s="8"/>
      <c r="V468" s="8" t="s">
        <v>130</v>
      </c>
      <c r="W468" s="8"/>
      <c r="X468" s="8" t="s">
        <v>139</v>
      </c>
      <c r="Y468" s="8" t="s">
        <v>157</v>
      </c>
      <c r="Z468" s="8" t="s">
        <v>140</v>
      </c>
    </row>
    <row r="469" spans="1:27" x14ac:dyDescent="0.55000000000000004">
      <c r="A469" s="8" t="s">
        <v>4014</v>
      </c>
      <c r="B469" s="8" t="s">
        <v>990</v>
      </c>
      <c r="C469" s="8" t="s">
        <v>3048</v>
      </c>
      <c r="D469" s="8">
        <v>2015</v>
      </c>
      <c r="E469" s="11" t="s">
        <v>4908</v>
      </c>
      <c r="F469" s="13" t="s">
        <v>625</v>
      </c>
      <c r="G469" s="8" t="s">
        <v>628</v>
      </c>
      <c r="H469" s="8"/>
      <c r="I469" s="8" t="s">
        <v>626</v>
      </c>
      <c r="J469" s="8"/>
      <c r="K469" s="8"/>
      <c r="L469" s="8"/>
      <c r="M469" s="8">
        <v>449</v>
      </c>
      <c r="N469" s="8">
        <v>457</v>
      </c>
      <c r="O469" s="8">
        <v>9</v>
      </c>
      <c r="P469" s="8">
        <v>1</v>
      </c>
      <c r="Q469" s="8"/>
      <c r="R469" s="43" t="s">
        <v>3049</v>
      </c>
      <c r="S469" s="8" t="s">
        <v>339</v>
      </c>
      <c r="T469" s="8" t="s">
        <v>628</v>
      </c>
      <c r="U469" s="8" t="s">
        <v>157</v>
      </c>
      <c r="V469" s="8" t="s">
        <v>158</v>
      </c>
      <c r="W469" s="8" t="s">
        <v>3050</v>
      </c>
      <c r="X469" s="8" t="s">
        <v>3051</v>
      </c>
      <c r="Y469" s="8" t="s">
        <v>157</v>
      </c>
      <c r="Z469" s="8" t="s">
        <v>3052</v>
      </c>
    </row>
    <row r="470" spans="1:27" x14ac:dyDescent="0.55000000000000004">
      <c r="A470" s="8" t="s">
        <v>4168</v>
      </c>
      <c r="B470" s="8" t="s">
        <v>1044</v>
      </c>
      <c r="C470" s="8" t="s">
        <v>3053</v>
      </c>
      <c r="D470" s="8">
        <v>2015</v>
      </c>
      <c r="E470" s="8" t="s">
        <v>493</v>
      </c>
      <c r="F470" s="13" t="s">
        <v>3054</v>
      </c>
      <c r="G470" s="8"/>
      <c r="H470" s="8"/>
      <c r="I470" s="8" t="s">
        <v>3054</v>
      </c>
      <c r="J470" s="8">
        <v>350</v>
      </c>
      <c r="K470" s="8"/>
      <c r="L470" s="8"/>
      <c r="M470" s="8">
        <v>91</v>
      </c>
      <c r="N470" s="8">
        <v>100</v>
      </c>
      <c r="O470" s="8">
        <v>10</v>
      </c>
      <c r="P470" s="8">
        <v>2</v>
      </c>
      <c r="Q470" s="8" t="s">
        <v>3055</v>
      </c>
      <c r="R470" s="8" t="s">
        <v>3056</v>
      </c>
      <c r="S470" s="8" t="s">
        <v>232</v>
      </c>
      <c r="T470" s="8"/>
      <c r="U470" s="8" t="s">
        <v>157</v>
      </c>
      <c r="V470" s="8" t="s">
        <v>188</v>
      </c>
      <c r="W470" s="8" t="s">
        <v>3057</v>
      </c>
      <c r="X470" s="8" t="s">
        <v>3058</v>
      </c>
      <c r="Y470" s="8" t="s">
        <v>157</v>
      </c>
      <c r="Z470" s="8" t="s">
        <v>3059</v>
      </c>
    </row>
    <row r="471" spans="1:27" x14ac:dyDescent="0.55000000000000004">
      <c r="A471" s="8" t="s">
        <v>141</v>
      </c>
      <c r="B471" s="8" t="s">
        <v>4279</v>
      </c>
      <c r="C471" s="8" t="s">
        <v>142</v>
      </c>
      <c r="D471" s="8">
        <v>2015</v>
      </c>
      <c r="E471" s="11" t="s">
        <v>4908</v>
      </c>
      <c r="F471" s="13" t="s">
        <v>143</v>
      </c>
      <c r="G471" s="8"/>
      <c r="H471" s="8" t="s">
        <v>3923</v>
      </c>
      <c r="I471" s="8" t="s">
        <v>144</v>
      </c>
      <c r="J471" s="8"/>
      <c r="K471" s="8"/>
      <c r="L471" s="8"/>
      <c r="M471" s="8">
        <v>174</v>
      </c>
      <c r="N471" s="8">
        <v>181</v>
      </c>
      <c r="O471" s="8">
        <v>8</v>
      </c>
      <c r="P471" s="8"/>
      <c r="Q471" s="8" t="s">
        <v>145</v>
      </c>
      <c r="R471" s="45" t="s">
        <v>146</v>
      </c>
      <c r="S471" s="8" t="s">
        <v>124</v>
      </c>
      <c r="T471" s="8"/>
      <c r="U471" s="8"/>
      <c r="V471" s="8" t="s">
        <v>130</v>
      </c>
      <c r="W471" s="8"/>
      <c r="X471" s="8" t="s">
        <v>147</v>
      </c>
      <c r="Y471" s="8" t="s">
        <v>157</v>
      </c>
      <c r="Z471" s="8" t="s">
        <v>148</v>
      </c>
    </row>
    <row r="472" spans="1:27" x14ac:dyDescent="0.55000000000000004">
      <c r="A472" s="8" t="s">
        <v>4181</v>
      </c>
      <c r="B472" s="8" t="s">
        <v>3197</v>
      </c>
      <c r="C472" s="8" t="s">
        <v>3198</v>
      </c>
      <c r="D472" s="8">
        <v>2015</v>
      </c>
      <c r="E472" s="11" t="s">
        <v>4908</v>
      </c>
      <c r="F472" s="8" t="s">
        <v>3928</v>
      </c>
      <c r="G472" s="8" t="s">
        <v>3201</v>
      </c>
      <c r="H472" s="8"/>
      <c r="I472" s="8" t="s">
        <v>229</v>
      </c>
      <c r="J472" s="8">
        <v>522</v>
      </c>
      <c r="K472" s="8"/>
      <c r="L472" s="8"/>
      <c r="M472" s="8">
        <v>139</v>
      </c>
      <c r="N472" s="8">
        <v>149</v>
      </c>
      <c r="O472" s="8">
        <v>11</v>
      </c>
      <c r="P472" s="8"/>
      <c r="Q472" s="8" t="s">
        <v>3199</v>
      </c>
      <c r="R472" s="43" t="s">
        <v>3200</v>
      </c>
      <c r="S472" s="8" t="s">
        <v>232</v>
      </c>
      <c r="T472" s="8" t="s">
        <v>3201</v>
      </c>
      <c r="U472" s="8" t="s">
        <v>157</v>
      </c>
      <c r="V472" s="8" t="s">
        <v>158</v>
      </c>
      <c r="W472" s="8" t="s">
        <v>3202</v>
      </c>
      <c r="X472" s="8" t="s">
        <v>3203</v>
      </c>
      <c r="Y472" s="8" t="s">
        <v>157</v>
      </c>
      <c r="Z472" s="8" t="s">
        <v>3204</v>
      </c>
    </row>
    <row r="473" spans="1:27" x14ac:dyDescent="0.55000000000000004">
      <c r="A473" s="8"/>
      <c r="B473" s="19" t="s">
        <v>1367</v>
      </c>
      <c r="C473" s="19" t="s">
        <v>92</v>
      </c>
      <c r="D473" s="19">
        <v>2015</v>
      </c>
      <c r="E473" s="11" t="s">
        <v>4908</v>
      </c>
      <c r="F473" s="19" t="s">
        <v>93</v>
      </c>
      <c r="G473" s="8"/>
      <c r="H473" s="19" t="s">
        <v>3931</v>
      </c>
      <c r="I473" s="19" t="s">
        <v>94</v>
      </c>
      <c r="J473" s="19"/>
      <c r="K473" s="19"/>
      <c r="L473" s="8"/>
      <c r="M473" s="8">
        <v>35</v>
      </c>
      <c r="N473" s="8">
        <v>49</v>
      </c>
      <c r="O473" s="19">
        <v>15</v>
      </c>
      <c r="P473" s="19">
        <v>4</v>
      </c>
      <c r="Q473" s="8" t="s">
        <v>95</v>
      </c>
      <c r="R473" s="47" t="s">
        <v>96</v>
      </c>
      <c r="S473" s="8"/>
      <c r="T473" s="8"/>
      <c r="U473" s="8"/>
      <c r="V473" s="11" t="s">
        <v>32</v>
      </c>
      <c r="W473" s="8"/>
      <c r="X473" s="8"/>
      <c r="Y473" s="8" t="s">
        <v>157</v>
      </c>
      <c r="Z473" s="8" t="s">
        <v>4295</v>
      </c>
    </row>
    <row r="474" spans="1:27" x14ac:dyDescent="0.55000000000000004">
      <c r="A474" s="8" t="s">
        <v>4186</v>
      </c>
      <c r="B474" s="8" t="s">
        <v>3252</v>
      </c>
      <c r="C474" s="8" t="s">
        <v>3253</v>
      </c>
      <c r="D474" s="8">
        <v>2015</v>
      </c>
      <c r="E474" s="11" t="s">
        <v>4908</v>
      </c>
      <c r="F474" s="8" t="s">
        <v>625</v>
      </c>
      <c r="G474" s="8" t="s">
        <v>628</v>
      </c>
      <c r="H474" s="8"/>
      <c r="I474" s="8" t="s">
        <v>626</v>
      </c>
      <c r="J474" s="8"/>
      <c r="K474" s="8"/>
      <c r="L474" s="8"/>
      <c r="M474" s="8">
        <v>655</v>
      </c>
      <c r="N474" s="8">
        <v>664</v>
      </c>
      <c r="O474" s="8">
        <v>10</v>
      </c>
      <c r="P474" s="8">
        <v>7</v>
      </c>
      <c r="Q474" s="8"/>
      <c r="R474" s="43" t="s">
        <v>3254</v>
      </c>
      <c r="S474" s="8" t="s">
        <v>339</v>
      </c>
      <c r="T474" s="8" t="s">
        <v>628</v>
      </c>
      <c r="U474" s="8" t="s">
        <v>157</v>
      </c>
      <c r="V474" s="8" t="s">
        <v>158</v>
      </c>
      <c r="W474" s="8" t="s">
        <v>3255</v>
      </c>
      <c r="X474" s="8" t="s">
        <v>3256</v>
      </c>
      <c r="Y474" s="8" t="s">
        <v>157</v>
      </c>
      <c r="Z474" s="8" t="s">
        <v>3257</v>
      </c>
    </row>
    <row r="475" spans="1:27" x14ac:dyDescent="0.55000000000000004">
      <c r="A475" s="8" t="s">
        <v>4189</v>
      </c>
      <c r="B475" s="8" t="s">
        <v>3284</v>
      </c>
      <c r="C475" s="8" t="s">
        <v>3285</v>
      </c>
      <c r="D475" s="8">
        <v>2015</v>
      </c>
      <c r="E475" s="11" t="s">
        <v>4908</v>
      </c>
      <c r="F475" s="8" t="s">
        <v>1744</v>
      </c>
      <c r="G475" s="8" t="s">
        <v>3289</v>
      </c>
      <c r="H475" s="8" t="s">
        <v>3934</v>
      </c>
      <c r="I475" s="8" t="s">
        <v>3286</v>
      </c>
      <c r="J475" s="8"/>
      <c r="K475" s="8"/>
      <c r="L475" s="8"/>
      <c r="M475" s="8">
        <v>149</v>
      </c>
      <c r="N475" s="8">
        <v>159</v>
      </c>
      <c r="O475" s="8">
        <v>11</v>
      </c>
      <c r="P475" s="8"/>
      <c r="Q475" s="8"/>
      <c r="R475" s="43" t="s">
        <v>3287</v>
      </c>
      <c r="S475" s="8" t="s">
        <v>3288</v>
      </c>
      <c r="T475" s="8" t="s">
        <v>3289</v>
      </c>
      <c r="U475" s="8" t="s">
        <v>157</v>
      </c>
      <c r="V475" s="8" t="s">
        <v>158</v>
      </c>
      <c r="W475" s="8" t="s">
        <v>3290</v>
      </c>
      <c r="X475" s="8" t="s">
        <v>3291</v>
      </c>
      <c r="Y475" s="8" t="s">
        <v>157</v>
      </c>
      <c r="Z475" s="8" t="s">
        <v>3292</v>
      </c>
      <c r="AA475" s="8"/>
    </row>
    <row r="476" spans="1:27" x14ac:dyDescent="0.55000000000000004">
      <c r="A476" s="8" t="s">
        <v>4195</v>
      </c>
      <c r="B476" s="8" t="s">
        <v>3364</v>
      </c>
      <c r="C476" s="8" t="s">
        <v>3365</v>
      </c>
      <c r="D476" s="8">
        <v>2015</v>
      </c>
      <c r="E476" s="11" t="s">
        <v>4908</v>
      </c>
      <c r="F476" s="8" t="s">
        <v>852</v>
      </c>
      <c r="G476" s="8" t="s">
        <v>761</v>
      </c>
      <c r="H476" s="8" t="s">
        <v>3816</v>
      </c>
      <c r="I476" s="8" t="s">
        <v>756</v>
      </c>
      <c r="J476" s="8">
        <v>44</v>
      </c>
      <c r="K476" s="8" t="s">
        <v>757</v>
      </c>
      <c r="L476" s="8"/>
      <c r="M476" s="8">
        <v>403</v>
      </c>
      <c r="N476" s="8">
        <v>412</v>
      </c>
      <c r="O476" s="8">
        <v>10</v>
      </c>
      <c r="P476" s="8">
        <v>2</v>
      </c>
      <c r="Q476" s="8" t="s">
        <v>3366</v>
      </c>
      <c r="R476" s="43" t="s">
        <v>3367</v>
      </c>
      <c r="S476" s="8" t="s">
        <v>760</v>
      </c>
      <c r="T476" s="8" t="s">
        <v>761</v>
      </c>
      <c r="U476" s="8" t="s">
        <v>157</v>
      </c>
      <c r="V476" s="8" t="s">
        <v>158</v>
      </c>
      <c r="W476" s="8"/>
      <c r="X476" s="8" t="s">
        <v>3368</v>
      </c>
      <c r="Y476" s="8" t="s">
        <v>157</v>
      </c>
      <c r="Z476" s="8" t="s">
        <v>3369</v>
      </c>
    </row>
    <row r="477" spans="1:27" x14ac:dyDescent="0.55000000000000004">
      <c r="A477" s="8" t="s">
        <v>4197</v>
      </c>
      <c r="B477" s="8" t="s">
        <v>3379</v>
      </c>
      <c r="C477" s="8" t="s">
        <v>3380</v>
      </c>
      <c r="D477" s="8">
        <v>2015</v>
      </c>
      <c r="E477" s="8" t="s">
        <v>188</v>
      </c>
      <c r="F477" s="8" t="s">
        <v>3381</v>
      </c>
      <c r="G477" s="8"/>
      <c r="H477" s="8"/>
      <c r="I477" s="8" t="s">
        <v>3381</v>
      </c>
      <c r="J477" s="8">
        <v>71</v>
      </c>
      <c r="K477" s="8"/>
      <c r="L477" s="8">
        <v>2672</v>
      </c>
      <c r="M477" s="8">
        <v>77</v>
      </c>
      <c r="N477" s="8">
        <v>87</v>
      </c>
      <c r="O477" s="8">
        <v>11</v>
      </c>
      <c r="P477" s="8">
        <v>8</v>
      </c>
      <c r="Q477" s="8" t="s">
        <v>3382</v>
      </c>
      <c r="R477" s="43" t="s">
        <v>3383</v>
      </c>
      <c r="S477" s="8" t="s">
        <v>760</v>
      </c>
      <c r="T477" s="8"/>
      <c r="U477" s="8" t="s">
        <v>157</v>
      </c>
      <c r="V477" s="8" t="s">
        <v>188</v>
      </c>
      <c r="W477" s="8" t="s">
        <v>3384</v>
      </c>
      <c r="X477" s="8" t="s">
        <v>3385</v>
      </c>
      <c r="Y477" s="8" t="s">
        <v>157</v>
      </c>
      <c r="Z477" s="8" t="s">
        <v>3386</v>
      </c>
    </row>
    <row r="478" spans="1:27" x14ac:dyDescent="0.55000000000000004">
      <c r="A478" s="8" t="s">
        <v>4200</v>
      </c>
      <c r="B478" s="8" t="s">
        <v>3448</v>
      </c>
      <c r="C478" s="8" t="s">
        <v>3449</v>
      </c>
      <c r="D478" s="8">
        <v>2015</v>
      </c>
      <c r="E478" s="11" t="s">
        <v>4908</v>
      </c>
      <c r="F478" s="8" t="s">
        <v>775</v>
      </c>
      <c r="G478" s="8" t="s">
        <v>3453</v>
      </c>
      <c r="H478" s="8"/>
      <c r="I478" s="8" t="s">
        <v>3450</v>
      </c>
      <c r="J478" s="8"/>
      <c r="K478" s="8"/>
      <c r="L478" s="8">
        <v>7116768</v>
      </c>
      <c r="M478" s="8">
        <v>301</v>
      </c>
      <c r="N478" s="8">
        <v>308</v>
      </c>
      <c r="O478" s="8">
        <v>8</v>
      </c>
      <c r="P478" s="8">
        <v>2</v>
      </c>
      <c r="Q478" s="8" t="s">
        <v>3451</v>
      </c>
      <c r="R478" s="8" t="s">
        <v>3452</v>
      </c>
      <c r="S478" s="8" t="s">
        <v>365</v>
      </c>
      <c r="T478" s="8" t="s">
        <v>3453</v>
      </c>
      <c r="U478" s="8" t="s">
        <v>157</v>
      </c>
      <c r="V478" s="8" t="s">
        <v>158</v>
      </c>
      <c r="W478" s="8" t="s">
        <v>2032</v>
      </c>
      <c r="X478" s="8" t="s">
        <v>3454</v>
      </c>
      <c r="Y478" s="8" t="s">
        <v>157</v>
      </c>
      <c r="Z478" s="8" t="s">
        <v>3455</v>
      </c>
    </row>
    <row r="479" spans="1:27" x14ac:dyDescent="0.55000000000000004">
      <c r="A479" s="8" t="s">
        <v>4822</v>
      </c>
      <c r="B479" s="19" t="s">
        <v>4814</v>
      </c>
      <c r="C479" s="8" t="s">
        <v>4816</v>
      </c>
      <c r="D479" s="8">
        <v>2015</v>
      </c>
      <c r="E479" s="11" t="s">
        <v>4908</v>
      </c>
      <c r="F479" s="19" t="s">
        <v>4818</v>
      </c>
      <c r="G479" s="8" t="s">
        <v>4817</v>
      </c>
      <c r="H479" s="8"/>
      <c r="I479" s="8" t="s">
        <v>4815</v>
      </c>
      <c r="J479" s="8">
        <v>3</v>
      </c>
      <c r="K479" s="8"/>
      <c r="L479" s="8"/>
      <c r="M479" s="8">
        <v>5435</v>
      </c>
      <c r="N479" s="8">
        <v>5442</v>
      </c>
      <c r="O479" s="8">
        <f>N479-M479+1</f>
        <v>8</v>
      </c>
      <c r="P479" s="8"/>
      <c r="Q479" s="8" t="s">
        <v>4820</v>
      </c>
      <c r="R479" s="8" t="s">
        <v>4819</v>
      </c>
      <c r="S479" s="8"/>
      <c r="T479" s="8" t="s">
        <v>4815</v>
      </c>
      <c r="U479" s="8" t="s">
        <v>157</v>
      </c>
      <c r="V479" s="11" t="s">
        <v>32</v>
      </c>
      <c r="W479" s="8"/>
      <c r="X479" s="8"/>
      <c r="Y479" s="8" t="s">
        <v>157</v>
      </c>
      <c r="Z479" s="8" t="s">
        <v>4821</v>
      </c>
    </row>
    <row r="480" spans="1:27" x14ac:dyDescent="0.55000000000000004">
      <c r="A480" s="8" t="s">
        <v>4202</v>
      </c>
      <c r="B480" s="8" t="s">
        <v>489</v>
      </c>
      <c r="C480" s="8" t="s">
        <v>3464</v>
      </c>
      <c r="D480" s="8">
        <v>2015</v>
      </c>
      <c r="E480" s="11" t="s">
        <v>4908</v>
      </c>
      <c r="F480" s="8" t="s">
        <v>3943</v>
      </c>
      <c r="G480" s="8" t="s">
        <v>3467</v>
      </c>
      <c r="H480" s="8" t="s">
        <v>3944</v>
      </c>
      <c r="I480" s="8" t="s">
        <v>239</v>
      </c>
      <c r="J480" s="8">
        <v>9392</v>
      </c>
      <c r="K480" s="8"/>
      <c r="L480" s="8"/>
      <c r="M480" s="8">
        <v>230</v>
      </c>
      <c r="N480" s="8">
        <v>237</v>
      </c>
      <c r="O480" s="8">
        <v>8</v>
      </c>
      <c r="P480" s="8">
        <v>4</v>
      </c>
      <c r="Q480" s="8" t="s">
        <v>3465</v>
      </c>
      <c r="R480" s="43" t="s">
        <v>3466</v>
      </c>
      <c r="S480" s="8" t="s">
        <v>232</v>
      </c>
      <c r="T480" s="8" t="s">
        <v>3467</v>
      </c>
      <c r="U480" s="8" t="s">
        <v>157</v>
      </c>
      <c r="V480" s="8" t="s">
        <v>158</v>
      </c>
      <c r="W480" s="8" t="s">
        <v>3468</v>
      </c>
      <c r="X480" s="8" t="s">
        <v>3469</v>
      </c>
      <c r="Y480" s="8" t="s">
        <v>157</v>
      </c>
      <c r="Z480" s="8" t="s">
        <v>3470</v>
      </c>
    </row>
    <row r="481" spans="1:27" x14ac:dyDescent="0.55000000000000004">
      <c r="A481" s="8" t="s">
        <v>4657</v>
      </c>
      <c r="B481" s="8" t="s">
        <v>4658</v>
      </c>
      <c r="C481" s="8" t="s">
        <v>4659</v>
      </c>
      <c r="D481" s="8">
        <v>2015</v>
      </c>
      <c r="E481" s="11" t="s">
        <v>4908</v>
      </c>
      <c r="F481" s="8" t="s">
        <v>4703</v>
      </c>
      <c r="G481" s="8" t="s">
        <v>4702</v>
      </c>
      <c r="H481" s="8"/>
      <c r="I481" s="8" t="s">
        <v>4660</v>
      </c>
      <c r="J481" s="8" t="s">
        <v>4661</v>
      </c>
      <c r="K481" s="8"/>
      <c r="L481" s="8">
        <v>7507216</v>
      </c>
      <c r="M481" s="8"/>
      <c r="N481" s="8"/>
      <c r="O481" s="8"/>
      <c r="P481" s="8">
        <v>1</v>
      </c>
      <c r="Q481" s="8" t="s">
        <v>4662</v>
      </c>
      <c r="R481" s="8" t="s">
        <v>4663</v>
      </c>
      <c r="S481" s="8" t="s">
        <v>167</v>
      </c>
      <c r="T481" s="8" t="s">
        <v>4664</v>
      </c>
      <c r="U481" s="8" t="s">
        <v>157</v>
      </c>
      <c r="V481" s="8" t="s">
        <v>158</v>
      </c>
      <c r="W481" s="8" t="s">
        <v>4665</v>
      </c>
      <c r="X481" s="8" t="s">
        <v>4666</v>
      </c>
      <c r="Y481" s="8" t="s">
        <v>157</v>
      </c>
      <c r="Z481" s="8" t="s">
        <v>4667</v>
      </c>
    </row>
    <row r="482" spans="1:27" x14ac:dyDescent="0.55000000000000004">
      <c r="A482" s="8" t="s">
        <v>4204</v>
      </c>
      <c r="B482" s="8" t="s">
        <v>3490</v>
      </c>
      <c r="C482" s="8" t="s">
        <v>3491</v>
      </c>
      <c r="D482" s="8">
        <v>2015</v>
      </c>
      <c r="E482" s="11" t="s">
        <v>4908</v>
      </c>
      <c r="F482" s="8" t="s">
        <v>3945</v>
      </c>
      <c r="G482" s="8" t="s">
        <v>3495</v>
      </c>
      <c r="H482" s="8"/>
      <c r="I482" s="8" t="s">
        <v>3492</v>
      </c>
      <c r="J482" s="8"/>
      <c r="K482" s="8"/>
      <c r="L482" s="8">
        <v>7336117</v>
      </c>
      <c r="M482" s="8">
        <v>509</v>
      </c>
      <c r="N482" s="8">
        <v>516</v>
      </c>
      <c r="O482" s="8">
        <v>8</v>
      </c>
      <c r="P482" s="8"/>
      <c r="Q482" s="8" t="s">
        <v>3493</v>
      </c>
      <c r="R482" s="43" t="s">
        <v>3494</v>
      </c>
      <c r="S482" s="8" t="s">
        <v>365</v>
      </c>
      <c r="T482" s="8" t="s">
        <v>3495</v>
      </c>
      <c r="U482" s="8" t="s">
        <v>157</v>
      </c>
      <c r="V482" s="8" t="s">
        <v>158</v>
      </c>
      <c r="W482" s="8" t="s">
        <v>3496</v>
      </c>
      <c r="X482" s="8" t="s">
        <v>3497</v>
      </c>
      <c r="Y482" s="8" t="s">
        <v>157</v>
      </c>
      <c r="Z482" s="8" t="s">
        <v>3498</v>
      </c>
    </row>
    <row r="483" spans="1:27" x14ac:dyDescent="0.55000000000000004">
      <c r="A483" s="8" t="s">
        <v>4209</v>
      </c>
      <c r="B483" s="8" t="s">
        <v>3532</v>
      </c>
      <c r="C483" s="8" t="s">
        <v>3533</v>
      </c>
      <c r="D483" s="8">
        <v>2015</v>
      </c>
      <c r="E483" s="8" t="s">
        <v>188</v>
      </c>
      <c r="F483" s="8" t="s">
        <v>3534</v>
      </c>
      <c r="G483" s="8"/>
      <c r="H483" s="8"/>
      <c r="I483" s="8" t="s">
        <v>3534</v>
      </c>
      <c r="J483" s="8">
        <v>45</v>
      </c>
      <c r="K483" s="8">
        <v>4</v>
      </c>
      <c r="L483" s="8">
        <v>7000566</v>
      </c>
      <c r="M483" s="8">
        <v>662</v>
      </c>
      <c r="N483" s="8">
        <v>674</v>
      </c>
      <c r="O483" s="8">
        <v>13</v>
      </c>
      <c r="P483" s="8">
        <v>25</v>
      </c>
      <c r="Q483" s="8" t="s">
        <v>3535</v>
      </c>
      <c r="R483" s="43" t="s">
        <v>3536</v>
      </c>
      <c r="S483" s="8" t="s">
        <v>365</v>
      </c>
      <c r="T483" s="8"/>
      <c r="U483" s="8" t="s">
        <v>157</v>
      </c>
      <c r="V483" s="8" t="s">
        <v>188</v>
      </c>
      <c r="W483" s="8" t="s">
        <v>3537</v>
      </c>
      <c r="X483" s="8" t="s">
        <v>3538</v>
      </c>
      <c r="Y483" s="8" t="s">
        <v>157</v>
      </c>
      <c r="Z483" s="8" t="s">
        <v>3539</v>
      </c>
    </row>
    <row r="484" spans="1:27" x14ac:dyDescent="0.55000000000000004">
      <c r="A484" s="8" t="s">
        <v>4220</v>
      </c>
      <c r="B484" s="8" t="s">
        <v>3649</v>
      </c>
      <c r="C484" s="8" t="s">
        <v>3650</v>
      </c>
      <c r="D484" s="8">
        <v>2015</v>
      </c>
      <c r="E484" s="11" t="s">
        <v>4908</v>
      </c>
      <c r="F484" s="8" t="s">
        <v>852</v>
      </c>
      <c r="G484" s="8" t="s">
        <v>761</v>
      </c>
      <c r="H484" s="8" t="s">
        <v>3816</v>
      </c>
      <c r="I484" s="8" t="s">
        <v>756</v>
      </c>
      <c r="J484" s="8">
        <v>44</v>
      </c>
      <c r="K484" s="8" t="s">
        <v>757</v>
      </c>
      <c r="L484" s="8"/>
      <c r="M484" s="8">
        <v>413</v>
      </c>
      <c r="N484" s="8">
        <v>422</v>
      </c>
      <c r="O484" s="8">
        <v>10</v>
      </c>
      <c r="P484" s="8">
        <v>2</v>
      </c>
      <c r="Q484" s="8" t="s">
        <v>3651</v>
      </c>
      <c r="R484" s="43" t="s">
        <v>3652</v>
      </c>
      <c r="S484" s="8" t="s">
        <v>760</v>
      </c>
      <c r="T484" s="8" t="s">
        <v>761</v>
      </c>
      <c r="U484" s="8" t="s">
        <v>157</v>
      </c>
      <c r="V484" s="8" t="s">
        <v>158</v>
      </c>
      <c r="W484" s="8" t="s">
        <v>3653</v>
      </c>
      <c r="X484" s="8" t="s">
        <v>3654</v>
      </c>
      <c r="Y484" s="8" t="s">
        <v>157</v>
      </c>
      <c r="Z484" s="8" t="s">
        <v>3655</v>
      </c>
    </row>
    <row r="485" spans="1:27" x14ac:dyDescent="0.55000000000000004">
      <c r="A485" s="8"/>
      <c r="B485" s="8" t="s">
        <v>3326</v>
      </c>
      <c r="C485" s="8" t="s">
        <v>3750</v>
      </c>
      <c r="D485" s="8">
        <v>2015</v>
      </c>
      <c r="E485" s="11" t="s">
        <v>4908</v>
      </c>
      <c r="F485" s="8" t="s">
        <v>3751</v>
      </c>
      <c r="G485" s="8" t="s">
        <v>3755</v>
      </c>
      <c r="H485" s="8"/>
      <c r="I485" s="8" t="s">
        <v>3752</v>
      </c>
      <c r="J485" s="8"/>
      <c r="K485" s="8"/>
      <c r="L485" s="8"/>
      <c r="M485" s="8">
        <v>361</v>
      </c>
      <c r="N485" s="8">
        <v>366</v>
      </c>
      <c r="O485" s="8">
        <v>6</v>
      </c>
      <c r="P485" s="8"/>
      <c r="Q485" s="8"/>
      <c r="R485" s="43" t="s">
        <v>3753</v>
      </c>
      <c r="S485" s="8" t="s">
        <v>3754</v>
      </c>
      <c r="T485" s="8" t="s">
        <v>3755</v>
      </c>
      <c r="U485" s="8" t="s">
        <v>157</v>
      </c>
      <c r="V485" s="8" t="s">
        <v>158</v>
      </c>
      <c r="W485" s="8" t="s">
        <v>3332</v>
      </c>
      <c r="X485" s="8" t="s">
        <v>3333</v>
      </c>
      <c r="Y485" s="8" t="s">
        <v>157</v>
      </c>
      <c r="Z485" s="8" t="s">
        <v>3756</v>
      </c>
      <c r="AA485" s="8"/>
    </row>
    <row r="486" spans="1:27" x14ac:dyDescent="0.55000000000000004">
      <c r="A486" s="8" t="s">
        <v>4325</v>
      </c>
      <c r="B486" s="8" t="s">
        <v>4326</v>
      </c>
      <c r="C486" s="8" t="s">
        <v>4327</v>
      </c>
      <c r="D486" s="8">
        <v>2016</v>
      </c>
      <c r="E486" s="11" t="s">
        <v>4908</v>
      </c>
      <c r="F486" s="8" t="s">
        <v>745</v>
      </c>
      <c r="G486" s="8"/>
      <c r="H486" s="8"/>
      <c r="I486" s="8" t="s">
        <v>4328</v>
      </c>
      <c r="J486" s="8"/>
      <c r="K486" s="8"/>
      <c r="L486" s="8"/>
      <c r="M486" s="8">
        <v>1</v>
      </c>
      <c r="N486" s="8">
        <v>8</v>
      </c>
      <c r="O486" s="8">
        <f t="shared" ref="O486:O503" si="0">N486-M486+1</f>
        <v>8</v>
      </c>
      <c r="P486" s="8"/>
      <c r="Q486" s="8" t="s">
        <v>4329</v>
      </c>
      <c r="R486" s="8" t="s">
        <v>4330</v>
      </c>
      <c r="S486" s="8" t="s">
        <v>124</v>
      </c>
      <c r="T486" s="8"/>
      <c r="U486" s="8"/>
      <c r="V486" s="8"/>
      <c r="W486" s="8" t="s">
        <v>4326</v>
      </c>
      <c r="X486" s="8" t="s">
        <v>4331</v>
      </c>
      <c r="Y486" s="8" t="s">
        <v>157</v>
      </c>
      <c r="Z486" s="8" t="s">
        <v>4332</v>
      </c>
    </row>
    <row r="487" spans="1:27" x14ac:dyDescent="0.55000000000000004">
      <c r="A487" s="8" t="s">
        <v>4333</v>
      </c>
      <c r="B487" s="8" t="s">
        <v>4334</v>
      </c>
      <c r="C487" s="8" t="s">
        <v>4335</v>
      </c>
      <c r="D487" s="8">
        <v>2016</v>
      </c>
      <c r="E487" s="11" t="s">
        <v>4908</v>
      </c>
      <c r="F487" s="8" t="s">
        <v>745</v>
      </c>
      <c r="G487" s="8"/>
      <c r="H487" s="8"/>
      <c r="I487" s="8" t="s">
        <v>4328</v>
      </c>
      <c r="J487" s="8"/>
      <c r="K487" s="8"/>
      <c r="L487" s="8"/>
      <c r="M487" s="8">
        <v>1</v>
      </c>
      <c r="N487" s="8">
        <v>7</v>
      </c>
      <c r="O487" s="8">
        <f t="shared" si="0"/>
        <v>7</v>
      </c>
      <c r="P487" s="8"/>
      <c r="Q487" s="8" t="s">
        <v>4336</v>
      </c>
      <c r="R487" s="8" t="s">
        <v>4337</v>
      </c>
      <c r="S487" s="8" t="s">
        <v>124</v>
      </c>
      <c r="T487" s="8"/>
      <c r="U487" s="8"/>
      <c r="V487" s="8"/>
      <c r="W487" s="8" t="s">
        <v>4334</v>
      </c>
      <c r="X487" s="8" t="s">
        <v>4338</v>
      </c>
      <c r="Y487" s="8" t="s">
        <v>157</v>
      </c>
      <c r="Z487" s="8" t="s">
        <v>4339</v>
      </c>
    </row>
    <row r="488" spans="1:27" x14ac:dyDescent="0.55000000000000004">
      <c r="A488" s="8" t="s">
        <v>4340</v>
      </c>
      <c r="B488" s="8" t="s">
        <v>4341</v>
      </c>
      <c r="C488" s="8" t="s">
        <v>4342</v>
      </c>
      <c r="D488" s="8">
        <v>2016</v>
      </c>
      <c r="E488" s="11" t="s">
        <v>4908</v>
      </c>
      <c r="F488" s="8" t="s">
        <v>3658</v>
      </c>
      <c r="G488" s="8" t="s">
        <v>4343</v>
      </c>
      <c r="H488" s="8"/>
      <c r="I488" s="8" t="s">
        <v>3659</v>
      </c>
      <c r="J488" s="8" t="s">
        <v>4344</v>
      </c>
      <c r="K488" s="8"/>
      <c r="L488" s="8">
        <v>7423166</v>
      </c>
      <c r="M488" s="8">
        <v>276</v>
      </c>
      <c r="N488" s="8">
        <v>283</v>
      </c>
      <c r="O488" s="8">
        <f t="shared" si="0"/>
        <v>8</v>
      </c>
      <c r="P488" s="8">
        <v>4</v>
      </c>
      <c r="Q488" s="8" t="s">
        <v>4345</v>
      </c>
      <c r="R488" s="8" t="s">
        <v>4346</v>
      </c>
      <c r="S488" s="8" t="s">
        <v>167</v>
      </c>
      <c r="T488" s="8" t="s">
        <v>4347</v>
      </c>
      <c r="U488" s="8" t="s">
        <v>157</v>
      </c>
      <c r="V488" s="8" t="s">
        <v>158</v>
      </c>
      <c r="W488" s="8" t="s">
        <v>4348</v>
      </c>
      <c r="X488" s="8" t="s">
        <v>4349</v>
      </c>
      <c r="Y488" s="8" t="s">
        <v>157</v>
      </c>
      <c r="Z488" s="8" t="s">
        <v>4350</v>
      </c>
      <c r="AA488" s="8"/>
    </row>
    <row r="489" spans="1:27" x14ac:dyDescent="0.55000000000000004">
      <c r="A489" s="8" t="s">
        <v>4351</v>
      </c>
      <c r="B489" s="8" t="s">
        <v>4352</v>
      </c>
      <c r="C489" s="8" t="s">
        <v>4353</v>
      </c>
      <c r="D489" s="8">
        <v>2016</v>
      </c>
      <c r="E489" s="8" t="s">
        <v>188</v>
      </c>
      <c r="F489" s="8" t="s">
        <v>4354</v>
      </c>
      <c r="G489" s="8"/>
      <c r="H489" s="8"/>
      <c r="I489" s="8" t="s">
        <v>4354</v>
      </c>
      <c r="J489" s="8">
        <v>28</v>
      </c>
      <c r="K489" s="8">
        <v>11</v>
      </c>
      <c r="L489" s="8"/>
      <c r="M489" s="8">
        <v>1973</v>
      </c>
      <c r="N489" s="8">
        <v>1981</v>
      </c>
      <c r="O489" s="8">
        <f t="shared" si="0"/>
        <v>9</v>
      </c>
      <c r="P489" s="8"/>
      <c r="Q489" s="8"/>
      <c r="R489" s="8" t="s">
        <v>4355</v>
      </c>
      <c r="S489" s="8" t="s">
        <v>4356</v>
      </c>
      <c r="T489" s="8"/>
      <c r="U489" s="8" t="s">
        <v>1425</v>
      </c>
      <c r="V489" s="8" t="s">
        <v>188</v>
      </c>
      <c r="W489" s="8" t="s">
        <v>4357</v>
      </c>
      <c r="X489" s="8" t="s">
        <v>4358</v>
      </c>
      <c r="Y489" s="8" t="s">
        <v>157</v>
      </c>
      <c r="Z489" s="8" t="s">
        <v>4359</v>
      </c>
    </row>
    <row r="490" spans="1:27" x14ac:dyDescent="0.55000000000000004">
      <c r="A490" s="8" t="s">
        <v>4360</v>
      </c>
      <c r="B490" s="8" t="s">
        <v>4361</v>
      </c>
      <c r="C490" s="8" t="s">
        <v>4362</v>
      </c>
      <c r="D490" s="8">
        <v>2016</v>
      </c>
      <c r="E490" s="11" t="s">
        <v>4908</v>
      </c>
      <c r="F490" s="8" t="s">
        <v>419</v>
      </c>
      <c r="G490" s="8"/>
      <c r="H490" s="8"/>
      <c r="I490" s="8" t="s">
        <v>4363</v>
      </c>
      <c r="J490" s="8"/>
      <c r="K490" s="8"/>
      <c r="L490" s="8"/>
      <c r="M490" s="8">
        <v>1</v>
      </c>
      <c r="N490" s="8">
        <v>7</v>
      </c>
      <c r="O490" s="8">
        <f t="shared" si="0"/>
        <v>7</v>
      </c>
      <c r="P490" s="8"/>
      <c r="Q490" s="8" t="s">
        <v>4364</v>
      </c>
      <c r="R490" s="8" t="s">
        <v>4365</v>
      </c>
      <c r="S490" s="8" t="s">
        <v>124</v>
      </c>
      <c r="T490" s="8"/>
      <c r="U490" s="8"/>
      <c r="V490" s="8" t="s">
        <v>32</v>
      </c>
      <c r="W490" s="8" t="s">
        <v>4361</v>
      </c>
      <c r="X490" s="8" t="s">
        <v>4366</v>
      </c>
      <c r="Y490" s="8" t="s">
        <v>157</v>
      </c>
      <c r="Z490" s="8" t="s">
        <v>4367</v>
      </c>
    </row>
    <row r="491" spans="1:27" x14ac:dyDescent="0.55000000000000004">
      <c r="A491" s="8" t="s">
        <v>4368</v>
      </c>
      <c r="B491" s="8" t="s">
        <v>1211</v>
      </c>
      <c r="C491" s="8" t="s">
        <v>4369</v>
      </c>
      <c r="D491" s="8">
        <v>2016</v>
      </c>
      <c r="E491" s="11" t="s">
        <v>4908</v>
      </c>
      <c r="F491" s="8" t="s">
        <v>4370</v>
      </c>
      <c r="G491" s="8"/>
      <c r="H491" s="8"/>
      <c r="I491" s="8" t="s">
        <v>229</v>
      </c>
      <c r="J491" s="8">
        <v>639</v>
      </c>
      <c r="K491" s="8"/>
      <c r="L491" s="8"/>
      <c r="M491" s="8">
        <v>255</v>
      </c>
      <c r="N491" s="8">
        <v>268</v>
      </c>
      <c r="O491" s="8">
        <f t="shared" si="0"/>
        <v>14</v>
      </c>
      <c r="P491" s="8"/>
      <c r="Q491" s="8" t="s">
        <v>4371</v>
      </c>
      <c r="R491" s="8" t="s">
        <v>4372</v>
      </c>
      <c r="S491" s="8" t="s">
        <v>232</v>
      </c>
      <c r="T491" s="8" t="s">
        <v>4373</v>
      </c>
      <c r="U491" s="8" t="s">
        <v>157</v>
      </c>
      <c r="V491" s="8" t="s">
        <v>158</v>
      </c>
      <c r="W491" s="8" t="s">
        <v>1215</v>
      </c>
      <c r="X491" s="8" t="s">
        <v>1216</v>
      </c>
      <c r="Y491" s="8" t="s">
        <v>157</v>
      </c>
      <c r="Z491" s="8" t="s">
        <v>4374</v>
      </c>
    </row>
    <row r="492" spans="1:27" x14ac:dyDescent="0.55000000000000004">
      <c r="A492" s="8" t="s">
        <v>4375</v>
      </c>
      <c r="B492" s="8" t="s">
        <v>4376</v>
      </c>
      <c r="C492" s="8" t="s">
        <v>4377</v>
      </c>
      <c r="D492" s="8">
        <v>2016</v>
      </c>
      <c r="E492" s="8" t="s">
        <v>188</v>
      </c>
      <c r="F492" s="10" t="s">
        <v>827</v>
      </c>
      <c r="G492" s="8"/>
      <c r="H492" s="8"/>
      <c r="I492" s="8" t="s">
        <v>827</v>
      </c>
      <c r="J492" s="8">
        <v>15</v>
      </c>
      <c r="K492" s="8">
        <v>1</v>
      </c>
      <c r="L492" s="8"/>
      <c r="M492" s="8">
        <v>147</v>
      </c>
      <c r="N492" s="8">
        <v>178</v>
      </c>
      <c r="O492" s="8">
        <f t="shared" si="0"/>
        <v>32</v>
      </c>
      <c r="P492" s="8">
        <v>14</v>
      </c>
      <c r="Q492" s="8" t="s">
        <v>4378</v>
      </c>
      <c r="R492" s="8" t="s">
        <v>4379</v>
      </c>
      <c r="S492" s="8" t="s">
        <v>232</v>
      </c>
      <c r="T492" s="8"/>
      <c r="U492" s="8" t="s">
        <v>157</v>
      </c>
      <c r="V492" s="8" t="s">
        <v>188</v>
      </c>
      <c r="W492" s="8" t="s">
        <v>4380</v>
      </c>
      <c r="X492" s="8" t="s">
        <v>4381</v>
      </c>
      <c r="Y492" s="8" t="s">
        <v>157</v>
      </c>
      <c r="Z492" s="8" t="s">
        <v>4382</v>
      </c>
    </row>
    <row r="493" spans="1:27" x14ac:dyDescent="0.55000000000000004">
      <c r="A493" s="8"/>
      <c r="B493" s="19" t="s">
        <v>4745</v>
      </c>
      <c r="C493" s="19" t="s">
        <v>4807</v>
      </c>
      <c r="D493" s="8">
        <v>2016</v>
      </c>
      <c r="E493" s="11" t="s">
        <v>188</v>
      </c>
      <c r="F493" s="19" t="s">
        <v>4808</v>
      </c>
      <c r="G493" s="8"/>
      <c r="H493" s="8"/>
      <c r="I493" s="8" t="s">
        <v>4809</v>
      </c>
      <c r="J493" s="8">
        <v>6</v>
      </c>
      <c r="K493" s="8">
        <v>4</v>
      </c>
      <c r="L493" s="8"/>
      <c r="M493" s="8">
        <v>222</v>
      </c>
      <c r="N493" s="8">
        <v>237</v>
      </c>
      <c r="O493" s="8">
        <f t="shared" si="0"/>
        <v>16</v>
      </c>
      <c r="P493" s="8"/>
      <c r="Q493" s="8" t="s">
        <v>4810</v>
      </c>
      <c r="R493" s="8" t="s">
        <v>4811</v>
      </c>
      <c r="S493" s="8"/>
      <c r="T493" s="8" t="s">
        <v>4809</v>
      </c>
      <c r="U493" s="8" t="s">
        <v>157</v>
      </c>
      <c r="V493" s="8" t="s">
        <v>188</v>
      </c>
      <c r="W493" s="8"/>
      <c r="X493" s="8"/>
      <c r="Y493" s="8" t="s">
        <v>157</v>
      </c>
      <c r="Z493" s="8" t="s">
        <v>4812</v>
      </c>
    </row>
    <row r="494" spans="1:27" x14ac:dyDescent="0.55000000000000004">
      <c r="A494" s="8" t="s">
        <v>4383</v>
      </c>
      <c r="B494" s="8" t="s">
        <v>4384</v>
      </c>
      <c r="C494" s="8" t="s">
        <v>4385</v>
      </c>
      <c r="D494" s="8">
        <v>2016</v>
      </c>
      <c r="E494" s="11" t="s">
        <v>4908</v>
      </c>
      <c r="F494" s="8" t="s">
        <v>4708</v>
      </c>
      <c r="G494" s="8"/>
      <c r="H494" s="8"/>
      <c r="I494" s="8" t="s">
        <v>4386</v>
      </c>
      <c r="J494" s="8"/>
      <c r="K494" s="8"/>
      <c r="L494" s="8">
        <v>7547123</v>
      </c>
      <c r="M494" s="8">
        <v>97</v>
      </c>
      <c r="N494" s="8">
        <v>102</v>
      </c>
      <c r="O494" s="8">
        <f t="shared" si="0"/>
        <v>6</v>
      </c>
      <c r="P494" s="8"/>
      <c r="Q494" s="8" t="s">
        <v>4387</v>
      </c>
      <c r="R494" s="8" t="s">
        <v>4388</v>
      </c>
      <c r="S494" s="8" t="s">
        <v>365</v>
      </c>
      <c r="T494" s="8" t="s">
        <v>4389</v>
      </c>
      <c r="U494" s="8" t="s">
        <v>157</v>
      </c>
      <c r="V494" s="8" t="s">
        <v>158</v>
      </c>
      <c r="W494" s="8" t="s">
        <v>4390</v>
      </c>
      <c r="X494" s="8" t="s">
        <v>4391</v>
      </c>
      <c r="Y494" s="8" t="s">
        <v>157</v>
      </c>
      <c r="Z494" s="8" t="s">
        <v>4392</v>
      </c>
    </row>
    <row r="495" spans="1:27" x14ac:dyDescent="0.55000000000000004">
      <c r="A495" s="8" t="s">
        <v>4393</v>
      </c>
      <c r="B495" s="8" t="s">
        <v>4394</v>
      </c>
      <c r="C495" s="8" t="s">
        <v>4395</v>
      </c>
      <c r="D495" s="8">
        <v>2016</v>
      </c>
      <c r="E495" s="11" t="s">
        <v>4908</v>
      </c>
      <c r="F495" s="8" t="s">
        <v>775</v>
      </c>
      <c r="G495" s="8"/>
      <c r="H495" s="8"/>
      <c r="I495" s="8" t="s">
        <v>4396</v>
      </c>
      <c r="J495" s="8"/>
      <c r="K495" s="8"/>
      <c r="L495" s="8">
        <v>7490534</v>
      </c>
      <c r="M495" s="8">
        <v>1</v>
      </c>
      <c r="N495" s="8">
        <v>6</v>
      </c>
      <c r="O495" s="8">
        <f t="shared" si="0"/>
        <v>6</v>
      </c>
      <c r="P495" s="8"/>
      <c r="Q495" s="8" t="s">
        <v>4397</v>
      </c>
      <c r="R495" s="8" t="s">
        <v>4398</v>
      </c>
      <c r="S495" s="8" t="s">
        <v>365</v>
      </c>
      <c r="T495" s="8" t="s">
        <v>4399</v>
      </c>
      <c r="U495" s="8" t="s">
        <v>157</v>
      </c>
      <c r="V495" s="8" t="s">
        <v>158</v>
      </c>
      <c r="W495" s="8" t="s">
        <v>4400</v>
      </c>
      <c r="X495" s="8" t="s">
        <v>4401</v>
      </c>
      <c r="Y495" s="8" t="s">
        <v>157</v>
      </c>
      <c r="Z495" s="8" t="s">
        <v>4402</v>
      </c>
    </row>
    <row r="496" spans="1:27" x14ac:dyDescent="0.55000000000000004">
      <c r="A496" s="8"/>
      <c r="B496" s="8" t="s">
        <v>4403</v>
      </c>
      <c r="C496" s="8" t="s">
        <v>4404</v>
      </c>
      <c r="D496" s="8">
        <v>2016</v>
      </c>
      <c r="E496" s="11" t="s">
        <v>4908</v>
      </c>
      <c r="F496" s="8" t="s">
        <v>3898</v>
      </c>
      <c r="G496" s="8" t="s">
        <v>4713</v>
      </c>
      <c r="H496" s="8"/>
      <c r="I496" s="10" t="s">
        <v>4405</v>
      </c>
      <c r="J496" s="8"/>
      <c r="K496" s="8"/>
      <c r="L496" s="8"/>
      <c r="M496" s="8">
        <v>242</v>
      </c>
      <c r="N496" s="8">
        <v>253</v>
      </c>
      <c r="O496" s="8">
        <f t="shared" si="0"/>
        <v>12</v>
      </c>
      <c r="P496" s="8"/>
      <c r="Q496" s="8"/>
      <c r="R496" s="8" t="s">
        <v>4406</v>
      </c>
      <c r="S496" s="8"/>
      <c r="T496" s="8"/>
      <c r="U496" s="8"/>
      <c r="V496" s="8" t="s">
        <v>32</v>
      </c>
      <c r="W496" s="8"/>
      <c r="X496" s="8"/>
      <c r="Y496" s="8" t="s">
        <v>157</v>
      </c>
      <c r="Z496" s="8" t="s">
        <v>4715</v>
      </c>
    </row>
    <row r="497" spans="1:27" x14ac:dyDescent="0.55000000000000004">
      <c r="A497" s="8" t="s">
        <v>4407</v>
      </c>
      <c r="B497" s="8" t="s">
        <v>4408</v>
      </c>
      <c r="C497" s="8" t="s">
        <v>4409</v>
      </c>
      <c r="D497" s="8">
        <v>2016</v>
      </c>
      <c r="E497" s="8" t="s">
        <v>188</v>
      </c>
      <c r="F497" s="8" t="s">
        <v>4410</v>
      </c>
      <c r="G497" s="8"/>
      <c r="H497" s="8"/>
      <c r="I497" s="8" t="s">
        <v>4410</v>
      </c>
      <c r="J497" s="8">
        <v>230</v>
      </c>
      <c r="K497" s="8">
        <v>5</v>
      </c>
      <c r="L497" s="8"/>
      <c r="M497" s="8">
        <v>883</v>
      </c>
      <c r="N497" s="8">
        <v>908</v>
      </c>
      <c r="O497" s="8">
        <f t="shared" si="0"/>
        <v>26</v>
      </c>
      <c r="P497" s="8"/>
      <c r="Q497" s="8" t="s">
        <v>4411</v>
      </c>
      <c r="R497" s="8" t="s">
        <v>4412</v>
      </c>
      <c r="S497" s="8" t="s">
        <v>794</v>
      </c>
      <c r="T497" s="8"/>
      <c r="U497" s="8" t="s">
        <v>157</v>
      </c>
      <c r="V497" s="8" t="s">
        <v>188</v>
      </c>
      <c r="W497" s="8" t="s">
        <v>4413</v>
      </c>
      <c r="X497" s="8" t="s">
        <v>4414</v>
      </c>
      <c r="Y497" s="8" t="s">
        <v>157</v>
      </c>
      <c r="Z497" s="8" t="s">
        <v>4415</v>
      </c>
    </row>
    <row r="498" spans="1:27" x14ac:dyDescent="0.55000000000000004">
      <c r="A498" s="8" t="s">
        <v>4416</v>
      </c>
      <c r="B498" s="8" t="s">
        <v>4417</v>
      </c>
      <c r="C498" s="8" t="s">
        <v>4418</v>
      </c>
      <c r="D498" s="8">
        <v>2016</v>
      </c>
      <c r="E498" s="8" t="s">
        <v>188</v>
      </c>
      <c r="F498" s="8" t="s">
        <v>593</v>
      </c>
      <c r="G498" s="8"/>
      <c r="H498" s="8"/>
      <c r="I498" s="8" t="s">
        <v>593</v>
      </c>
      <c r="J498" s="8">
        <v>30</v>
      </c>
      <c r="K498" s="8">
        <v>3</v>
      </c>
      <c r="L498" s="8"/>
      <c r="M498" s="8">
        <v>585</v>
      </c>
      <c r="N498" s="8">
        <v>603</v>
      </c>
      <c r="O498" s="8">
        <f t="shared" si="0"/>
        <v>19</v>
      </c>
      <c r="P498" s="8"/>
      <c r="Q498" s="8" t="s">
        <v>4419</v>
      </c>
      <c r="R498" s="8" t="s">
        <v>4420</v>
      </c>
      <c r="S498" s="8" t="s">
        <v>413</v>
      </c>
      <c r="T498" s="8"/>
      <c r="U498" s="8" t="s">
        <v>157</v>
      </c>
      <c r="V498" s="8" t="s">
        <v>188</v>
      </c>
      <c r="W498" s="8" t="s">
        <v>4421</v>
      </c>
      <c r="X498" s="8" t="s">
        <v>4422</v>
      </c>
      <c r="Y498" s="8" t="s">
        <v>157</v>
      </c>
      <c r="Z498" s="8" t="s">
        <v>4423</v>
      </c>
    </row>
    <row r="499" spans="1:27" x14ac:dyDescent="0.55000000000000004">
      <c r="A499" s="8" t="s">
        <v>4424</v>
      </c>
      <c r="B499" s="8" t="s">
        <v>4425</v>
      </c>
      <c r="C499" s="8" t="s">
        <v>4426</v>
      </c>
      <c r="D499" s="8">
        <v>2016</v>
      </c>
      <c r="E499" s="11" t="s">
        <v>4908</v>
      </c>
      <c r="F499" s="8" t="s">
        <v>3808</v>
      </c>
      <c r="G499" s="8"/>
      <c r="H499" s="8"/>
      <c r="I499" s="8" t="s">
        <v>239</v>
      </c>
      <c r="J499" s="8" t="s">
        <v>4427</v>
      </c>
      <c r="K499" s="8"/>
      <c r="L499" s="8"/>
      <c r="M499" s="8">
        <v>450</v>
      </c>
      <c r="N499" s="8">
        <v>465</v>
      </c>
      <c r="O499" s="8">
        <f t="shared" si="0"/>
        <v>16</v>
      </c>
      <c r="P499" s="8"/>
      <c r="Q499" s="8" t="s">
        <v>4428</v>
      </c>
      <c r="R499" s="8" t="s">
        <v>4429</v>
      </c>
      <c r="S499" s="8" t="s">
        <v>232</v>
      </c>
      <c r="T499" s="8" t="s">
        <v>4430</v>
      </c>
      <c r="U499" s="8" t="s">
        <v>157</v>
      </c>
      <c r="V499" s="8" t="s">
        <v>158</v>
      </c>
      <c r="W499" s="8" t="s">
        <v>4431</v>
      </c>
      <c r="X499" s="8" t="s">
        <v>4432</v>
      </c>
      <c r="Y499" s="8" t="s">
        <v>157</v>
      </c>
      <c r="Z499" s="8" t="s">
        <v>4433</v>
      </c>
    </row>
    <row r="500" spans="1:27" x14ac:dyDescent="0.55000000000000004">
      <c r="A500" s="8" t="s">
        <v>4434</v>
      </c>
      <c r="B500" s="8" t="s">
        <v>4435</v>
      </c>
      <c r="C500" s="8" t="s">
        <v>4436</v>
      </c>
      <c r="D500" s="8">
        <v>2016</v>
      </c>
      <c r="E500" s="11" t="s">
        <v>4908</v>
      </c>
      <c r="F500" s="8" t="s">
        <v>4437</v>
      </c>
      <c r="G500" s="8"/>
      <c r="H500" s="8"/>
      <c r="I500" s="8" t="s">
        <v>4438</v>
      </c>
      <c r="J500" s="8"/>
      <c r="K500" s="8"/>
      <c r="L500" s="8">
        <v>7486206</v>
      </c>
      <c r="M500" s="8">
        <v>12</v>
      </c>
      <c r="N500" s="8">
        <v>17</v>
      </c>
      <c r="O500" s="8">
        <f t="shared" si="0"/>
        <v>6</v>
      </c>
      <c r="P500" s="8">
        <v>1</v>
      </c>
      <c r="Q500" s="8" t="s">
        <v>4439</v>
      </c>
      <c r="R500" s="8" t="s">
        <v>4440</v>
      </c>
      <c r="S500" s="8" t="s">
        <v>365</v>
      </c>
      <c r="T500" s="8" t="s">
        <v>4441</v>
      </c>
      <c r="U500" s="8" t="s">
        <v>157</v>
      </c>
      <c r="V500" s="8" t="s">
        <v>158</v>
      </c>
      <c r="W500" s="8" t="s">
        <v>4442</v>
      </c>
      <c r="X500" s="8" t="s">
        <v>4443</v>
      </c>
      <c r="Y500" s="8" t="s">
        <v>157</v>
      </c>
      <c r="Z500" s="8" t="s">
        <v>4444</v>
      </c>
    </row>
    <row r="501" spans="1:27" x14ac:dyDescent="0.55000000000000004">
      <c r="A501" s="8" t="s">
        <v>4445</v>
      </c>
      <c r="B501" s="8" t="s">
        <v>4446</v>
      </c>
      <c r="C501" s="8" t="s">
        <v>4447</v>
      </c>
      <c r="D501" s="8">
        <v>2016</v>
      </c>
      <c r="E501" s="8" t="s">
        <v>188</v>
      </c>
      <c r="F501" s="8" t="s">
        <v>4448</v>
      </c>
      <c r="G501" s="8"/>
      <c r="H501" s="8"/>
      <c r="I501" s="8" t="s">
        <v>4448</v>
      </c>
      <c r="J501" s="8">
        <v>64</v>
      </c>
      <c r="K501" s="8">
        <v>4</v>
      </c>
      <c r="L501" s="8"/>
      <c r="M501" s="8">
        <v>253</v>
      </c>
      <c r="N501" s="8">
        <v>269</v>
      </c>
      <c r="O501" s="8">
        <f t="shared" si="0"/>
        <v>17</v>
      </c>
      <c r="P501" s="8">
        <v>1</v>
      </c>
      <c r="Q501" s="8" t="s">
        <v>4449</v>
      </c>
      <c r="R501" s="8" t="s">
        <v>4450</v>
      </c>
      <c r="S501" s="8" t="s">
        <v>4451</v>
      </c>
      <c r="T501" s="8"/>
      <c r="U501" s="8" t="s">
        <v>157</v>
      </c>
      <c r="V501" s="8" t="s">
        <v>188</v>
      </c>
      <c r="W501" s="8" t="s">
        <v>4452</v>
      </c>
      <c r="X501" s="8" t="s">
        <v>4453</v>
      </c>
      <c r="Y501" s="8" t="s">
        <v>157</v>
      </c>
      <c r="Z501" s="8" t="s">
        <v>4454</v>
      </c>
      <c r="AA501" s="8"/>
    </row>
    <row r="502" spans="1:27" x14ac:dyDescent="0.55000000000000004">
      <c r="A502" s="8" t="s">
        <v>4455</v>
      </c>
      <c r="B502" s="8" t="s">
        <v>4456</v>
      </c>
      <c r="C502" s="8" t="s">
        <v>4457</v>
      </c>
      <c r="D502" s="8">
        <v>2016</v>
      </c>
      <c r="E502" s="11" t="s">
        <v>4908</v>
      </c>
      <c r="F502" s="8" t="s">
        <v>3937</v>
      </c>
      <c r="G502" s="8"/>
      <c r="H502" s="8"/>
      <c r="I502" s="8" t="s">
        <v>1184</v>
      </c>
      <c r="J502" s="8">
        <v>50</v>
      </c>
      <c r="K502" s="8"/>
      <c r="L502" s="8"/>
      <c r="M502" s="8">
        <v>695</v>
      </c>
      <c r="N502" s="8">
        <v>700</v>
      </c>
      <c r="O502" s="8">
        <f t="shared" si="0"/>
        <v>6</v>
      </c>
      <c r="P502" s="8"/>
      <c r="Q502" s="8" t="s">
        <v>4458</v>
      </c>
      <c r="R502" s="8" t="s">
        <v>4459</v>
      </c>
      <c r="S502" s="8" t="s">
        <v>760</v>
      </c>
      <c r="T502" s="8" t="s">
        <v>4460</v>
      </c>
      <c r="U502" s="8" t="s">
        <v>157</v>
      </c>
      <c r="V502" s="8" t="s">
        <v>158</v>
      </c>
      <c r="W502" s="8" t="s">
        <v>4461</v>
      </c>
      <c r="X502" s="8" t="s">
        <v>4462</v>
      </c>
      <c r="Y502" s="8" t="s">
        <v>157</v>
      </c>
      <c r="Z502" s="8" t="s">
        <v>4463</v>
      </c>
    </row>
    <row r="503" spans="1:27" x14ac:dyDescent="0.55000000000000004">
      <c r="A503" s="8" t="s">
        <v>4464</v>
      </c>
      <c r="B503" s="8" t="s">
        <v>4465</v>
      </c>
      <c r="C503" s="8" t="s">
        <v>4466</v>
      </c>
      <c r="D503" s="8">
        <v>2016</v>
      </c>
      <c r="E503" s="11" t="s">
        <v>4908</v>
      </c>
      <c r="F503" s="8" t="s">
        <v>4712</v>
      </c>
      <c r="G503" s="8" t="s">
        <v>4711</v>
      </c>
      <c r="H503" s="8"/>
      <c r="I503" s="8" t="s">
        <v>4467</v>
      </c>
      <c r="J503" s="8">
        <v>4</v>
      </c>
      <c r="K503" s="8"/>
      <c r="L503" s="8"/>
      <c r="M503" s="8">
        <v>1071</v>
      </c>
      <c r="N503" s="8">
        <v>1080</v>
      </c>
      <c r="O503" s="8">
        <f t="shared" si="0"/>
        <v>10</v>
      </c>
      <c r="P503" s="8"/>
      <c r="Q503" s="8" t="s">
        <v>4468</v>
      </c>
      <c r="R503" s="8" t="s">
        <v>4469</v>
      </c>
      <c r="S503" s="8" t="s">
        <v>3184</v>
      </c>
      <c r="T503" s="8" t="s">
        <v>4470</v>
      </c>
      <c r="U503" s="8" t="s">
        <v>157</v>
      </c>
      <c r="V503" s="8" t="s">
        <v>158</v>
      </c>
      <c r="W503" s="8" t="s">
        <v>4471</v>
      </c>
      <c r="X503" s="8" t="s">
        <v>4472</v>
      </c>
      <c r="Y503" s="8" t="s">
        <v>157</v>
      </c>
      <c r="Z503" s="8" t="s">
        <v>4473</v>
      </c>
    </row>
    <row r="504" spans="1:27" x14ac:dyDescent="0.55000000000000004">
      <c r="A504" s="8"/>
      <c r="B504" s="19" t="s">
        <v>4832</v>
      </c>
      <c r="C504" s="8" t="s">
        <v>4829</v>
      </c>
      <c r="D504" s="8">
        <v>2016</v>
      </c>
      <c r="E504" s="11" t="s">
        <v>4908</v>
      </c>
      <c r="F504" s="19" t="s">
        <v>4831</v>
      </c>
      <c r="G504" s="8" t="s">
        <v>4830</v>
      </c>
      <c r="H504" s="8"/>
      <c r="I504" s="8"/>
      <c r="J504" s="8"/>
      <c r="K504" s="8"/>
      <c r="L504" s="8"/>
      <c r="M504" s="10" t="s">
        <v>4833</v>
      </c>
      <c r="N504" s="10" t="s">
        <v>4834</v>
      </c>
      <c r="O504" s="8">
        <v>4</v>
      </c>
      <c r="P504" s="8"/>
      <c r="Q504" s="8" t="s">
        <v>4837</v>
      </c>
      <c r="R504" s="8" t="s">
        <v>4835</v>
      </c>
      <c r="S504" s="8"/>
      <c r="T504" s="8"/>
      <c r="U504" s="8" t="s">
        <v>157</v>
      </c>
      <c r="V504" s="8" t="s">
        <v>32</v>
      </c>
      <c r="W504" s="8"/>
      <c r="X504" s="8"/>
      <c r="Y504" s="8" t="s">
        <v>157</v>
      </c>
      <c r="Z504" s="12" t="s">
        <v>4836</v>
      </c>
      <c r="AA504" s="8"/>
    </row>
    <row r="505" spans="1:27" x14ac:dyDescent="0.55000000000000004">
      <c r="A505" s="8" t="s">
        <v>4474</v>
      </c>
      <c r="B505" s="8" t="s">
        <v>4475</v>
      </c>
      <c r="C505" s="8" t="s">
        <v>4476</v>
      </c>
      <c r="D505" s="8">
        <v>2016</v>
      </c>
      <c r="E505" s="11" t="s">
        <v>4908</v>
      </c>
      <c r="F505" s="8" t="s">
        <v>4710</v>
      </c>
      <c r="G505" s="8" t="s">
        <v>4709</v>
      </c>
      <c r="H505" s="8"/>
      <c r="I505" s="8" t="s">
        <v>4477</v>
      </c>
      <c r="J505" s="8">
        <v>49</v>
      </c>
      <c r="K505" s="8">
        <v>3</v>
      </c>
      <c r="L505" s="8"/>
      <c r="M505" s="8">
        <v>453</v>
      </c>
      <c r="N505" s="8">
        <v>458</v>
      </c>
      <c r="O505" s="8">
        <f t="shared" ref="O505:O515" si="1">N505-M505+1</f>
        <v>6</v>
      </c>
      <c r="P505" s="8"/>
      <c r="Q505" s="8" t="s">
        <v>4478</v>
      </c>
      <c r="R505" s="8" t="s">
        <v>4479</v>
      </c>
      <c r="S505" s="8" t="s">
        <v>4480</v>
      </c>
      <c r="T505" s="8"/>
      <c r="U505" s="8" t="s">
        <v>157</v>
      </c>
      <c r="V505" s="8" t="s">
        <v>188</v>
      </c>
      <c r="W505" s="8" t="s">
        <v>4481</v>
      </c>
      <c r="X505" s="8" t="s">
        <v>4482</v>
      </c>
      <c r="Y505" s="8" t="s">
        <v>157</v>
      </c>
      <c r="Z505" s="8" t="s">
        <v>4483</v>
      </c>
    </row>
    <row r="506" spans="1:27" x14ac:dyDescent="0.55000000000000004">
      <c r="A506" s="8" t="s">
        <v>4484</v>
      </c>
      <c r="B506" s="8" t="s">
        <v>4485</v>
      </c>
      <c r="C506" s="8" t="s">
        <v>4486</v>
      </c>
      <c r="D506" s="8">
        <v>2016</v>
      </c>
      <c r="E506" s="8" t="s">
        <v>188</v>
      </c>
      <c r="F506" s="8" t="s">
        <v>4487</v>
      </c>
      <c r="G506" s="8"/>
      <c r="H506" s="8"/>
      <c r="I506" s="8" t="s">
        <v>4487</v>
      </c>
      <c r="J506" s="8">
        <v>6</v>
      </c>
      <c r="K506" s="8">
        <v>1</v>
      </c>
      <c r="L506" s="8"/>
      <c r="M506" s="8">
        <v>23</v>
      </c>
      <c r="N506" s="8">
        <v>38</v>
      </c>
      <c r="O506" s="8">
        <f t="shared" si="1"/>
        <v>16</v>
      </c>
      <c r="P506" s="8"/>
      <c r="Q506" s="8" t="s">
        <v>4488</v>
      </c>
      <c r="R506" s="8" t="s">
        <v>4489</v>
      </c>
      <c r="S506" s="8" t="s">
        <v>4490</v>
      </c>
      <c r="T506" s="8"/>
      <c r="U506" s="8" t="s">
        <v>157</v>
      </c>
      <c r="V506" s="8" t="s">
        <v>188</v>
      </c>
      <c r="W506" s="8" t="s">
        <v>4491</v>
      </c>
      <c r="X506" s="8" t="s">
        <v>4492</v>
      </c>
      <c r="Y506" s="8" t="s">
        <v>157</v>
      </c>
      <c r="Z506" s="8" t="s">
        <v>4493</v>
      </c>
    </row>
    <row r="507" spans="1:27" x14ac:dyDescent="0.55000000000000004">
      <c r="A507" s="8" t="s">
        <v>4494</v>
      </c>
      <c r="B507" s="8" t="s">
        <v>4495</v>
      </c>
      <c r="C507" s="8" t="s">
        <v>4496</v>
      </c>
      <c r="D507" s="8">
        <v>2016</v>
      </c>
      <c r="E507" s="11" t="s">
        <v>4908</v>
      </c>
      <c r="F507" s="8" t="s">
        <v>4497</v>
      </c>
      <c r="G507" s="8"/>
      <c r="H507" s="8"/>
      <c r="I507" s="8" t="s">
        <v>4498</v>
      </c>
      <c r="J507" s="8"/>
      <c r="K507" s="8"/>
      <c r="L507" s="8">
        <v>7471294</v>
      </c>
      <c r="M507" s="8">
        <v>760</v>
      </c>
      <c r="N507" s="8">
        <v>765</v>
      </c>
      <c r="O507" s="8">
        <f t="shared" si="1"/>
        <v>6</v>
      </c>
      <c r="P507" s="8"/>
      <c r="Q507" s="8" t="s">
        <v>4499</v>
      </c>
      <c r="R507" s="8" t="s">
        <v>4500</v>
      </c>
      <c r="S507" s="8" t="s">
        <v>365</v>
      </c>
      <c r="T507" s="8" t="s">
        <v>4501</v>
      </c>
      <c r="U507" s="8" t="s">
        <v>157</v>
      </c>
      <c r="V507" s="8" t="s">
        <v>158</v>
      </c>
      <c r="W507" s="8" t="s">
        <v>4502</v>
      </c>
      <c r="X507" s="8" t="s">
        <v>4503</v>
      </c>
      <c r="Y507" s="8" t="s">
        <v>157</v>
      </c>
      <c r="Z507" s="8" t="s">
        <v>4504</v>
      </c>
    </row>
    <row r="508" spans="1:27" x14ac:dyDescent="0.55000000000000004">
      <c r="A508" s="8"/>
      <c r="B508" s="8" t="s">
        <v>4505</v>
      </c>
      <c r="C508" s="8" t="s">
        <v>4506</v>
      </c>
      <c r="D508" s="8">
        <v>2016</v>
      </c>
      <c r="E508" s="11" t="s">
        <v>4908</v>
      </c>
      <c r="F508" s="8" t="s">
        <v>1064</v>
      </c>
      <c r="G508" s="8"/>
      <c r="H508" s="8"/>
      <c r="I508" s="10" t="s">
        <v>4507</v>
      </c>
      <c r="J508" s="8"/>
      <c r="K508" s="8"/>
      <c r="L508" s="8"/>
      <c r="M508" s="8">
        <v>38</v>
      </c>
      <c r="N508" s="8">
        <v>51</v>
      </c>
      <c r="O508" s="8">
        <f t="shared" si="1"/>
        <v>14</v>
      </c>
      <c r="P508" s="8">
        <v>1</v>
      </c>
      <c r="Q508" s="8"/>
      <c r="R508" s="8" t="s">
        <v>4508</v>
      </c>
      <c r="S508" s="8"/>
      <c r="T508" s="8"/>
      <c r="U508" s="8"/>
      <c r="V508" s="8" t="s">
        <v>32</v>
      </c>
      <c r="W508" s="8"/>
      <c r="X508" s="8"/>
      <c r="Y508" s="8" t="s">
        <v>157</v>
      </c>
      <c r="Z508" s="8" t="s">
        <v>4716</v>
      </c>
    </row>
    <row r="509" spans="1:27" x14ac:dyDescent="0.55000000000000004">
      <c r="A509" s="8" t="s">
        <v>4509</v>
      </c>
      <c r="B509" s="8" t="s">
        <v>4510</v>
      </c>
      <c r="C509" s="8" t="s">
        <v>4511</v>
      </c>
      <c r="D509" s="8">
        <v>2016</v>
      </c>
      <c r="E509" s="11" t="s">
        <v>4908</v>
      </c>
      <c r="F509" s="8" t="s">
        <v>4512</v>
      </c>
      <c r="G509" s="8"/>
      <c r="H509" s="8"/>
      <c r="I509" s="8" t="s">
        <v>4513</v>
      </c>
      <c r="J509" s="8"/>
      <c r="K509" s="8"/>
      <c r="L509" s="8">
        <v>7515612</v>
      </c>
      <c r="M509" s="8">
        <v>61</v>
      </c>
      <c r="N509" s="8">
        <v>68</v>
      </c>
      <c r="O509" s="8">
        <f t="shared" si="1"/>
        <v>8</v>
      </c>
      <c r="P509" s="8"/>
      <c r="Q509" s="8" t="s">
        <v>4514</v>
      </c>
      <c r="R509" s="8" t="s">
        <v>4515</v>
      </c>
      <c r="S509" s="8" t="s">
        <v>365</v>
      </c>
      <c r="T509" s="8" t="s">
        <v>4516</v>
      </c>
      <c r="U509" s="8" t="s">
        <v>157</v>
      </c>
      <c r="V509" s="8" t="s">
        <v>158</v>
      </c>
      <c r="W509" s="8" t="s">
        <v>4517</v>
      </c>
      <c r="X509" s="8" t="s">
        <v>4518</v>
      </c>
      <c r="Y509" s="8" t="s">
        <v>157</v>
      </c>
      <c r="Z509" s="8" t="s">
        <v>4519</v>
      </c>
    </row>
    <row r="510" spans="1:27" x14ac:dyDescent="0.55000000000000004">
      <c r="A510" s="8" t="s">
        <v>4520</v>
      </c>
      <c r="B510" s="8" t="s">
        <v>4521</v>
      </c>
      <c r="C510" s="8" t="s">
        <v>4522</v>
      </c>
      <c r="D510" s="8">
        <v>2016</v>
      </c>
      <c r="E510" s="8" t="s">
        <v>188</v>
      </c>
      <c r="F510" s="8" t="s">
        <v>4523</v>
      </c>
      <c r="G510" s="8"/>
      <c r="H510" s="8"/>
      <c r="I510" s="8" t="s">
        <v>4523</v>
      </c>
      <c r="J510" s="8"/>
      <c r="K510" s="8"/>
      <c r="L510" s="8"/>
      <c r="M510" s="8">
        <v>1</v>
      </c>
      <c r="N510" s="8">
        <v>11</v>
      </c>
      <c r="O510" s="8">
        <f t="shared" si="1"/>
        <v>11</v>
      </c>
      <c r="P510" s="8"/>
      <c r="Q510" s="8" t="s">
        <v>4524</v>
      </c>
      <c r="R510" s="8" t="s">
        <v>4525</v>
      </c>
      <c r="S510" s="8" t="s">
        <v>4526</v>
      </c>
      <c r="T510" s="8"/>
      <c r="U510" s="8" t="s">
        <v>157</v>
      </c>
      <c r="V510" s="8" t="s">
        <v>830</v>
      </c>
      <c r="W510" s="8" t="s">
        <v>4527</v>
      </c>
      <c r="X510" s="8" t="s">
        <v>4528</v>
      </c>
      <c r="Y510" s="8" t="s">
        <v>157</v>
      </c>
      <c r="Z510" s="8" t="s">
        <v>4529</v>
      </c>
    </row>
    <row r="511" spans="1:27" x14ac:dyDescent="0.55000000000000004">
      <c r="A511" s="8" t="s">
        <v>4530</v>
      </c>
      <c r="B511" s="8" t="s">
        <v>4531</v>
      </c>
      <c r="C511" s="8" t="s">
        <v>4532</v>
      </c>
      <c r="D511" s="8">
        <v>2016</v>
      </c>
      <c r="E511" s="11" t="s">
        <v>4908</v>
      </c>
      <c r="F511" s="8" t="s">
        <v>1929</v>
      </c>
      <c r="G511" s="8"/>
      <c r="H511" s="8"/>
      <c r="I511" s="8" t="s">
        <v>4533</v>
      </c>
      <c r="J511" s="8"/>
      <c r="K511" s="8"/>
      <c r="L511" s="8">
        <v>7536448</v>
      </c>
      <c r="M511" s="8">
        <v>148</v>
      </c>
      <c r="N511" s="8">
        <v>150</v>
      </c>
      <c r="O511" s="8">
        <f t="shared" si="1"/>
        <v>3</v>
      </c>
      <c r="P511" s="8"/>
      <c r="Q511" s="8" t="s">
        <v>4534</v>
      </c>
      <c r="R511" s="8" t="s">
        <v>4535</v>
      </c>
      <c r="S511" s="8" t="s">
        <v>365</v>
      </c>
      <c r="T511" s="8" t="s">
        <v>4536</v>
      </c>
      <c r="U511" s="8" t="s">
        <v>157</v>
      </c>
      <c r="V511" s="8" t="s">
        <v>158</v>
      </c>
      <c r="W511" s="8" t="s">
        <v>4537</v>
      </c>
      <c r="X511" s="8" t="s">
        <v>4538</v>
      </c>
      <c r="Y511" s="8" t="s">
        <v>157</v>
      </c>
      <c r="Z511" s="8" t="s">
        <v>4539</v>
      </c>
    </row>
    <row r="512" spans="1:27" x14ac:dyDescent="0.55000000000000004">
      <c r="A512" s="8" t="s">
        <v>6019</v>
      </c>
      <c r="B512" s="8" t="s">
        <v>6012</v>
      </c>
      <c r="C512" s="8" t="s">
        <v>6013</v>
      </c>
      <c r="D512" s="8">
        <v>2016</v>
      </c>
      <c r="E512" s="8" t="s">
        <v>4908</v>
      </c>
      <c r="F512" s="8" t="s">
        <v>3862</v>
      </c>
      <c r="G512" s="8" t="s">
        <v>6021</v>
      </c>
      <c r="H512" s="8" t="s">
        <v>6020</v>
      </c>
      <c r="I512" s="8"/>
      <c r="J512" s="8"/>
      <c r="K512" s="8"/>
      <c r="L512" s="8"/>
      <c r="M512" s="8">
        <v>1709</v>
      </c>
      <c r="N512" s="8">
        <v>1713</v>
      </c>
      <c r="O512" s="8">
        <f t="shared" si="1"/>
        <v>5</v>
      </c>
      <c r="P512" s="8"/>
      <c r="Q512" s="8" t="s">
        <v>6014</v>
      </c>
      <c r="R512" s="8" t="s">
        <v>6015</v>
      </c>
      <c r="S512" s="8"/>
      <c r="T512" s="8"/>
      <c r="U512" s="8" t="s">
        <v>157</v>
      </c>
      <c r="V512" s="8" t="s">
        <v>158</v>
      </c>
      <c r="W512" s="8" t="s">
        <v>6016</v>
      </c>
      <c r="X512" s="8" t="s">
        <v>6017</v>
      </c>
      <c r="Y512" s="8"/>
      <c r="Z512" s="8" t="s">
        <v>6018</v>
      </c>
    </row>
    <row r="513" spans="1:27" x14ac:dyDescent="0.55000000000000004">
      <c r="A513" s="8" t="s">
        <v>4540</v>
      </c>
      <c r="B513" s="8" t="s">
        <v>4541</v>
      </c>
      <c r="C513" s="8" t="s">
        <v>4542</v>
      </c>
      <c r="D513" s="8">
        <v>2016</v>
      </c>
      <c r="E513" s="11" t="s">
        <v>4908</v>
      </c>
      <c r="F513" s="8" t="s">
        <v>4714</v>
      </c>
      <c r="G513" s="8" t="s">
        <v>4309</v>
      </c>
      <c r="H513" s="8"/>
      <c r="I513" s="8" t="s">
        <v>4543</v>
      </c>
      <c r="J513" s="8">
        <v>38</v>
      </c>
      <c r="K513" s="8"/>
      <c r="L513" s="8"/>
      <c r="M513" s="8">
        <v>1281</v>
      </c>
      <c r="N513" s="8">
        <v>1286</v>
      </c>
      <c r="O513" s="8">
        <f t="shared" si="1"/>
        <v>6</v>
      </c>
      <c r="P513" s="8"/>
      <c r="Q513" s="8" t="s">
        <v>4544</v>
      </c>
      <c r="R513" s="8" t="s">
        <v>4545</v>
      </c>
      <c r="S513" s="8" t="s">
        <v>4480</v>
      </c>
      <c r="T513" s="8"/>
      <c r="U513" s="8" t="s">
        <v>157</v>
      </c>
      <c r="V513" s="8" t="s">
        <v>493</v>
      </c>
      <c r="W513" s="8" t="s">
        <v>4546</v>
      </c>
      <c r="X513" s="8" t="s">
        <v>4547</v>
      </c>
      <c r="Y513" s="8" t="s">
        <v>157</v>
      </c>
      <c r="Z513" s="8" t="s">
        <v>4548</v>
      </c>
    </row>
    <row r="514" spans="1:27" x14ac:dyDescent="0.55000000000000004">
      <c r="A514" s="8" t="s">
        <v>4549</v>
      </c>
      <c r="B514" s="8" t="s">
        <v>4550</v>
      </c>
      <c r="C514" s="8" t="s">
        <v>4551</v>
      </c>
      <c r="D514" s="8">
        <v>2016</v>
      </c>
      <c r="E514" s="8" t="s">
        <v>188</v>
      </c>
      <c r="F514" s="8" t="s">
        <v>827</v>
      </c>
      <c r="G514" s="8"/>
      <c r="H514" s="8"/>
      <c r="I514" s="8" t="s">
        <v>827</v>
      </c>
      <c r="J514" s="8"/>
      <c r="K514" s="8"/>
      <c r="L514" s="8"/>
      <c r="M514" s="8">
        <v>1</v>
      </c>
      <c r="N514" s="8">
        <v>19</v>
      </c>
      <c r="O514" s="8">
        <f t="shared" si="1"/>
        <v>19</v>
      </c>
      <c r="P514" s="8">
        <v>1</v>
      </c>
      <c r="Q514" s="8" t="s">
        <v>4552</v>
      </c>
      <c r="R514" s="8" t="s">
        <v>4553</v>
      </c>
      <c r="S514" s="8" t="s">
        <v>232</v>
      </c>
      <c r="T514" s="8"/>
      <c r="U514" s="8" t="s">
        <v>157</v>
      </c>
      <c r="V514" s="8" t="s">
        <v>830</v>
      </c>
      <c r="W514" s="8" t="s">
        <v>4554</v>
      </c>
      <c r="X514" s="8" t="s">
        <v>4555</v>
      </c>
      <c r="Y514" s="8" t="s">
        <v>157</v>
      </c>
      <c r="Z514" s="8" t="s">
        <v>4556</v>
      </c>
    </row>
    <row r="515" spans="1:27" x14ac:dyDescent="0.55000000000000004">
      <c r="A515" s="8"/>
      <c r="B515" s="8" t="s">
        <v>4557</v>
      </c>
      <c r="C515" s="8" t="s">
        <v>4558</v>
      </c>
      <c r="D515" s="8">
        <v>2016</v>
      </c>
      <c r="E515" s="11" t="s">
        <v>4908</v>
      </c>
      <c r="F515" s="8" t="s">
        <v>2452</v>
      </c>
      <c r="G515" s="8" t="s">
        <v>4559</v>
      </c>
      <c r="H515" s="8"/>
      <c r="I515" s="10" t="s">
        <v>2452</v>
      </c>
      <c r="J515" s="8"/>
      <c r="K515" s="8"/>
      <c r="L515" s="8"/>
      <c r="M515" s="8">
        <v>157</v>
      </c>
      <c r="N515" s="8">
        <v>164</v>
      </c>
      <c r="O515" s="8">
        <f t="shared" si="1"/>
        <v>8</v>
      </c>
      <c r="P515" s="8"/>
      <c r="Q515" s="8"/>
      <c r="R515" s="8" t="s">
        <v>4560</v>
      </c>
      <c r="S515" s="8"/>
      <c r="T515" s="8"/>
      <c r="U515" s="8"/>
      <c r="V515" s="8" t="s">
        <v>32</v>
      </c>
      <c r="W515" s="8"/>
      <c r="X515" s="8"/>
      <c r="Y515" s="8" t="s">
        <v>157</v>
      </c>
      <c r="Z515" s="8" t="s">
        <v>4717</v>
      </c>
    </row>
    <row r="516" spans="1:27" x14ac:dyDescent="0.55000000000000004">
      <c r="A516" s="8" t="s">
        <v>4561</v>
      </c>
      <c r="B516" s="8" t="s">
        <v>4891</v>
      </c>
      <c r="C516" s="8" t="s">
        <v>4563</v>
      </c>
      <c r="D516" s="8">
        <v>2016</v>
      </c>
      <c r="E516" s="11" t="s">
        <v>4908</v>
      </c>
      <c r="F516" s="8" t="s">
        <v>3819</v>
      </c>
      <c r="G516" s="8"/>
      <c r="H516" s="8"/>
      <c r="I516" s="8" t="s">
        <v>4564</v>
      </c>
      <c r="J516" s="8"/>
      <c r="K516" s="8"/>
      <c r="L516" s="8"/>
      <c r="M516" s="8"/>
      <c r="N516" s="8"/>
      <c r="O516" s="8">
        <v>13</v>
      </c>
      <c r="P516" s="8">
        <v>1</v>
      </c>
      <c r="Q516" s="8"/>
      <c r="R516" s="8" t="s">
        <v>4565</v>
      </c>
      <c r="S516" s="8" t="s">
        <v>4566</v>
      </c>
      <c r="T516" s="8" t="s">
        <v>4564</v>
      </c>
      <c r="U516" s="8" t="s">
        <v>157</v>
      </c>
      <c r="V516" s="8" t="s">
        <v>158</v>
      </c>
      <c r="W516" s="8" t="s">
        <v>4567</v>
      </c>
      <c r="X516" s="8" t="s">
        <v>4568</v>
      </c>
      <c r="Y516" s="8" t="s">
        <v>157</v>
      </c>
      <c r="Z516" s="8" t="s">
        <v>4569</v>
      </c>
    </row>
    <row r="517" spans="1:27" x14ac:dyDescent="0.55000000000000004">
      <c r="A517" s="8" t="s">
        <v>4570</v>
      </c>
      <c r="B517" s="8" t="s">
        <v>4571</v>
      </c>
      <c r="C517" s="8" t="s">
        <v>4572</v>
      </c>
      <c r="D517" s="8">
        <v>2016</v>
      </c>
      <c r="E517" s="11" t="s">
        <v>4908</v>
      </c>
      <c r="F517" s="8" t="s">
        <v>775</v>
      </c>
      <c r="G517" s="8" t="s">
        <v>4573</v>
      </c>
      <c r="H517" s="8"/>
      <c r="I517" s="8" t="s">
        <v>4396</v>
      </c>
      <c r="J517" s="8"/>
      <c r="K517" s="8"/>
      <c r="L517" s="8">
        <v>7490559</v>
      </c>
      <c r="M517" s="8">
        <v>1</v>
      </c>
      <c r="N517" s="8">
        <v>6</v>
      </c>
      <c r="O517" s="8">
        <f>N517-M517+1</f>
        <v>6</v>
      </c>
      <c r="P517" s="8"/>
      <c r="Q517" s="8" t="s">
        <v>4574</v>
      </c>
      <c r="R517" s="8" t="s">
        <v>4575</v>
      </c>
      <c r="S517" s="8" t="s">
        <v>365</v>
      </c>
      <c r="T517" s="8" t="s">
        <v>4399</v>
      </c>
      <c r="U517" s="8" t="s">
        <v>157</v>
      </c>
      <c r="V517" s="8" t="s">
        <v>158</v>
      </c>
      <c r="W517" s="8" t="s">
        <v>4576</v>
      </c>
      <c r="X517" s="8" t="s">
        <v>4577</v>
      </c>
      <c r="Y517" s="8" t="s">
        <v>157</v>
      </c>
      <c r="Z517" s="8" t="s">
        <v>4578</v>
      </c>
    </row>
    <row r="518" spans="1:27" x14ac:dyDescent="0.55000000000000004">
      <c r="A518" s="8" t="s">
        <v>4846</v>
      </c>
      <c r="B518" s="19" t="s">
        <v>4313</v>
      </c>
      <c r="C518" s="8" t="s">
        <v>4845</v>
      </c>
      <c r="D518" s="8">
        <v>2016</v>
      </c>
      <c r="E518" s="11" t="s">
        <v>4908</v>
      </c>
      <c r="F518" s="13" t="s">
        <v>4850</v>
      </c>
      <c r="G518" s="8" t="s">
        <v>4849</v>
      </c>
      <c r="H518" s="8"/>
      <c r="I518" s="8"/>
      <c r="J518" s="8">
        <v>1760</v>
      </c>
      <c r="K518" s="8"/>
      <c r="L518" s="8"/>
      <c r="M518" s="8">
        <v>2</v>
      </c>
      <c r="N518" s="8">
        <v>4</v>
      </c>
      <c r="O518" s="8">
        <f>N518-M518+1</f>
        <v>3</v>
      </c>
      <c r="P518" s="8"/>
      <c r="Q518" s="8"/>
      <c r="R518" s="8" t="s">
        <v>4848</v>
      </c>
      <c r="S518" s="8"/>
      <c r="T518" s="8"/>
      <c r="U518" s="8" t="s">
        <v>157</v>
      </c>
      <c r="V518" s="8" t="s">
        <v>32</v>
      </c>
      <c r="W518" s="8" t="s">
        <v>4851</v>
      </c>
      <c r="X518" s="8"/>
      <c r="Y518" s="8" t="s">
        <v>157</v>
      </c>
      <c r="Z518" s="8" t="s">
        <v>4847</v>
      </c>
      <c r="AA518" s="8"/>
    </row>
    <row r="519" spans="1:27" x14ac:dyDescent="0.55000000000000004">
      <c r="A519" s="8" t="s">
        <v>4579</v>
      </c>
      <c r="B519" s="8" t="s">
        <v>4580</v>
      </c>
      <c r="C519" s="8" t="s">
        <v>4581</v>
      </c>
      <c r="D519" s="8">
        <v>2016</v>
      </c>
      <c r="E519" s="11" t="s">
        <v>4908</v>
      </c>
      <c r="F519" s="8" t="s">
        <v>40</v>
      </c>
      <c r="G519" s="8" t="s">
        <v>2759</v>
      </c>
      <c r="H519" s="8" t="s">
        <v>4883</v>
      </c>
      <c r="I519" s="8" t="s">
        <v>3268</v>
      </c>
      <c r="J519" s="8">
        <v>361</v>
      </c>
      <c r="K519" s="8"/>
      <c r="L519" s="8"/>
      <c r="M519" s="8">
        <v>57</v>
      </c>
      <c r="N519" s="8">
        <v>81</v>
      </c>
      <c r="O519" s="8">
        <f>N519-M519+1</f>
        <v>25</v>
      </c>
      <c r="P519" s="8">
        <v>1</v>
      </c>
      <c r="Q519" s="8" t="s">
        <v>4582</v>
      </c>
      <c r="R519" s="8" t="s">
        <v>4583</v>
      </c>
      <c r="S519" s="8" t="s">
        <v>232</v>
      </c>
      <c r="T519" s="8" t="s">
        <v>4584</v>
      </c>
      <c r="U519" s="8" t="s">
        <v>157</v>
      </c>
      <c r="V519" s="8" t="s">
        <v>158</v>
      </c>
      <c r="W519" s="8" t="s">
        <v>4585</v>
      </c>
      <c r="X519" s="8" t="s">
        <v>4586</v>
      </c>
      <c r="Y519" s="8" t="s">
        <v>157</v>
      </c>
      <c r="Z519" s="8" t="s">
        <v>4587</v>
      </c>
    </row>
    <row r="520" spans="1:27" x14ac:dyDescent="0.55000000000000004">
      <c r="A520" s="8" t="s">
        <v>4588</v>
      </c>
      <c r="B520" s="8" t="s">
        <v>1889</v>
      </c>
      <c r="C520" s="8" t="s">
        <v>4589</v>
      </c>
      <c r="D520" s="8">
        <v>2016</v>
      </c>
      <c r="E520" s="8" t="s">
        <v>188</v>
      </c>
      <c r="F520" s="8" t="s">
        <v>4590</v>
      </c>
      <c r="G520" s="8"/>
      <c r="H520" s="8"/>
      <c r="I520" s="8" t="s">
        <v>4590</v>
      </c>
      <c r="J520" s="8">
        <v>66</v>
      </c>
      <c r="K520" s="8"/>
      <c r="L520" s="8"/>
      <c r="M520" s="8">
        <v>243</v>
      </c>
      <c r="N520" s="8">
        <v>259</v>
      </c>
      <c r="O520" s="8">
        <f>N520-M520+1</f>
        <v>17</v>
      </c>
      <c r="P520" s="8"/>
      <c r="Q520" s="8" t="s">
        <v>4591</v>
      </c>
      <c r="R520" s="8" t="s">
        <v>4592</v>
      </c>
      <c r="S520" s="8" t="s">
        <v>4480</v>
      </c>
      <c r="T520" s="8"/>
      <c r="U520" s="8" t="s">
        <v>157</v>
      </c>
      <c r="V520" s="8" t="s">
        <v>188</v>
      </c>
      <c r="W520" s="8" t="s">
        <v>1116</v>
      </c>
      <c r="X520" s="8" t="s">
        <v>4593</v>
      </c>
      <c r="Y520" s="8" t="s">
        <v>157</v>
      </c>
      <c r="Z520" s="8" t="s">
        <v>4594</v>
      </c>
    </row>
    <row r="521" spans="1:27" x14ac:dyDescent="0.55000000000000004">
      <c r="A521" s="8"/>
      <c r="B521" s="8" t="s">
        <v>6094</v>
      </c>
      <c r="C521" s="8" t="s">
        <v>6095</v>
      </c>
      <c r="D521" s="8">
        <v>2016</v>
      </c>
      <c r="E521" s="8" t="s">
        <v>4908</v>
      </c>
      <c r="F521" s="8" t="s">
        <v>766</v>
      </c>
      <c r="G521" s="8"/>
      <c r="H521" s="8" t="s">
        <v>6123</v>
      </c>
      <c r="I521" s="8"/>
      <c r="J521" s="8"/>
      <c r="K521" s="8"/>
      <c r="L521" s="8"/>
      <c r="M521" s="8">
        <v>1674</v>
      </c>
      <c r="N521" s="8">
        <v>1679</v>
      </c>
      <c r="O521" s="8"/>
      <c r="P521" s="8"/>
      <c r="Q521" s="8" t="s">
        <v>6174</v>
      </c>
      <c r="R521" s="8" t="s">
        <v>6175</v>
      </c>
      <c r="S521" s="8"/>
      <c r="T521" s="8"/>
      <c r="U521" s="8"/>
      <c r="V521" s="8"/>
      <c r="W521" s="8" t="s">
        <v>6268</v>
      </c>
      <c r="X521" s="8" t="s">
        <v>6269</v>
      </c>
      <c r="Y521" s="8"/>
      <c r="Z521" s="8" t="s">
        <v>6270</v>
      </c>
      <c r="AA521" s="8"/>
    </row>
    <row r="522" spans="1:27" x14ac:dyDescent="0.55000000000000004">
      <c r="A522" s="8" t="s">
        <v>4595</v>
      </c>
      <c r="B522" s="8" t="s">
        <v>4596</v>
      </c>
      <c r="C522" s="8" t="s">
        <v>4597</v>
      </c>
      <c r="D522" s="8">
        <v>2016</v>
      </c>
      <c r="E522" s="11" t="s">
        <v>4908</v>
      </c>
      <c r="F522" s="8" t="s">
        <v>4707</v>
      </c>
      <c r="G522" s="8"/>
      <c r="H522" s="8"/>
      <c r="I522" s="8" t="s">
        <v>4598</v>
      </c>
      <c r="J522" s="8">
        <v>1</v>
      </c>
      <c r="K522" s="8"/>
      <c r="L522" s="8"/>
      <c r="M522" s="8"/>
      <c r="N522" s="8"/>
      <c r="O522" s="8"/>
      <c r="P522" s="8"/>
      <c r="Q522" s="8"/>
      <c r="R522" s="8" t="s">
        <v>4599</v>
      </c>
      <c r="S522" s="8" t="s">
        <v>2907</v>
      </c>
      <c r="T522" s="8" t="s">
        <v>4600</v>
      </c>
      <c r="U522" s="8"/>
      <c r="V522" s="8" t="s">
        <v>4601</v>
      </c>
      <c r="W522" s="8" t="s">
        <v>4602</v>
      </c>
      <c r="X522" s="8" t="s">
        <v>4603</v>
      </c>
      <c r="Y522" s="8" t="s">
        <v>157</v>
      </c>
      <c r="Z522" s="8" t="s">
        <v>4604</v>
      </c>
    </row>
    <row r="523" spans="1:27" x14ac:dyDescent="0.55000000000000004">
      <c r="A523" s="8"/>
      <c r="B523" s="8" t="s">
        <v>6022</v>
      </c>
      <c r="C523" s="8" t="s">
        <v>6023</v>
      </c>
      <c r="D523" s="8">
        <v>2016</v>
      </c>
      <c r="E523" s="8" t="s">
        <v>4908</v>
      </c>
      <c r="F523" s="8" t="s">
        <v>6349</v>
      </c>
      <c r="G523" s="8"/>
      <c r="H523" s="8" t="s">
        <v>1492</v>
      </c>
      <c r="I523" s="8"/>
      <c r="J523" s="8"/>
      <c r="K523" s="8"/>
      <c r="L523" s="8"/>
      <c r="M523" s="8"/>
      <c r="N523" s="8"/>
      <c r="O523" s="8"/>
      <c r="P523" s="8"/>
      <c r="Q523" s="8" t="s">
        <v>6024</v>
      </c>
      <c r="R523" s="8" t="s">
        <v>6025</v>
      </c>
      <c r="S523" s="8"/>
      <c r="T523" s="8"/>
      <c r="U523" s="8"/>
      <c r="V523" s="8"/>
      <c r="W523" s="8" t="s">
        <v>6026</v>
      </c>
      <c r="X523" s="8" t="s">
        <v>6027</v>
      </c>
      <c r="Y523" s="8"/>
      <c r="Z523" s="8" t="s">
        <v>6028</v>
      </c>
    </row>
    <row r="524" spans="1:27" x14ac:dyDescent="0.55000000000000004">
      <c r="A524" s="8"/>
      <c r="B524" s="8" t="s">
        <v>6029</v>
      </c>
      <c r="C524" s="8" t="s">
        <v>6030</v>
      </c>
      <c r="D524" s="8">
        <v>2016</v>
      </c>
      <c r="E524" s="8" t="s">
        <v>4908</v>
      </c>
      <c r="F524" s="8" t="s">
        <v>6347</v>
      </c>
      <c r="G524" s="8" t="s">
        <v>6348</v>
      </c>
      <c r="H524" s="8" t="s">
        <v>6031</v>
      </c>
      <c r="I524" s="8"/>
      <c r="J524" s="8"/>
      <c r="K524" s="8"/>
      <c r="L524" s="8"/>
      <c r="M524" s="8">
        <v>215</v>
      </c>
      <c r="N524" s="8">
        <v>218</v>
      </c>
      <c r="O524" s="8">
        <f>N524-M524+1</f>
        <v>4</v>
      </c>
      <c r="P524" s="8"/>
      <c r="Q524" s="8"/>
      <c r="R524" s="8" t="s">
        <v>6032</v>
      </c>
      <c r="S524" s="8"/>
      <c r="T524" s="8"/>
      <c r="U524" s="8"/>
      <c r="V524" s="8"/>
      <c r="W524" s="8" t="s">
        <v>6033</v>
      </c>
      <c r="X524" s="8" t="s">
        <v>6034</v>
      </c>
      <c r="Y524" s="8"/>
      <c r="Z524" s="8" t="s">
        <v>6035</v>
      </c>
    </row>
    <row r="525" spans="1:27" x14ac:dyDescent="0.55000000000000004">
      <c r="A525" s="8" t="s">
        <v>4605</v>
      </c>
      <c r="B525" s="8" t="s">
        <v>5925</v>
      </c>
      <c r="C525" s="8" t="s">
        <v>4607</v>
      </c>
      <c r="D525" s="8">
        <v>2016</v>
      </c>
      <c r="E525" s="11" t="s">
        <v>4908</v>
      </c>
      <c r="F525" s="8" t="s">
        <v>4705</v>
      </c>
      <c r="G525" s="8" t="s">
        <v>4706</v>
      </c>
      <c r="H525" s="8"/>
      <c r="I525" s="8" t="s">
        <v>4608</v>
      </c>
      <c r="J525" s="8"/>
      <c r="K525" s="8"/>
      <c r="L525" s="8"/>
      <c r="M525" s="8">
        <v>1</v>
      </c>
      <c r="N525" s="8">
        <v>6</v>
      </c>
      <c r="O525" s="8">
        <f>N525-M525+1</f>
        <v>6</v>
      </c>
      <c r="P525" s="8"/>
      <c r="Q525" s="8" t="s">
        <v>4609</v>
      </c>
      <c r="R525" s="8" t="s">
        <v>4610</v>
      </c>
      <c r="S525" s="8" t="s">
        <v>124</v>
      </c>
      <c r="T525" s="8"/>
      <c r="U525" s="8"/>
      <c r="V525" s="8"/>
      <c r="W525" s="8" t="s">
        <v>4606</v>
      </c>
      <c r="X525" s="8" t="s">
        <v>4611</v>
      </c>
      <c r="Y525" s="8" t="s">
        <v>157</v>
      </c>
      <c r="Z525" s="8" t="s">
        <v>4806</v>
      </c>
    </row>
    <row r="526" spans="1:27" x14ac:dyDescent="0.55000000000000004">
      <c r="A526" s="8" t="s">
        <v>4612</v>
      </c>
      <c r="B526" s="8" t="s">
        <v>4613</v>
      </c>
      <c r="C526" s="8" t="s">
        <v>4614</v>
      </c>
      <c r="D526" s="8">
        <v>2016</v>
      </c>
      <c r="E526" s="11" t="s">
        <v>4908</v>
      </c>
      <c r="F526" s="8" t="s">
        <v>3640</v>
      </c>
      <c r="G526" s="8" t="s">
        <v>4704</v>
      </c>
      <c r="H526" s="8"/>
      <c r="I526" s="8" t="s">
        <v>3641</v>
      </c>
      <c r="J526" s="8">
        <v>9911</v>
      </c>
      <c r="K526" s="8"/>
      <c r="L526" s="8">
        <v>991129</v>
      </c>
      <c r="M526" s="8"/>
      <c r="N526" s="8"/>
      <c r="O526" s="8"/>
      <c r="P526" s="8"/>
      <c r="Q526" s="8" t="s">
        <v>4615</v>
      </c>
      <c r="R526" s="8" t="s">
        <v>4616</v>
      </c>
      <c r="S526" s="8" t="s">
        <v>3640</v>
      </c>
      <c r="T526" s="8" t="s">
        <v>4617</v>
      </c>
      <c r="U526" s="8" t="s">
        <v>157</v>
      </c>
      <c r="V526" s="8" t="s">
        <v>158</v>
      </c>
      <c r="W526" s="8" t="s">
        <v>4618</v>
      </c>
      <c r="X526" s="8" t="s">
        <v>4619</v>
      </c>
      <c r="Y526" s="8" t="s">
        <v>157</v>
      </c>
      <c r="Z526" s="8" t="s">
        <v>4620</v>
      </c>
    </row>
    <row r="527" spans="1:27" x14ac:dyDescent="0.55000000000000004">
      <c r="A527" s="8" t="s">
        <v>4621</v>
      </c>
      <c r="B527" s="8" t="s">
        <v>4622</v>
      </c>
      <c r="C527" s="8" t="s">
        <v>4623</v>
      </c>
      <c r="D527" s="8">
        <v>2016</v>
      </c>
      <c r="E527" s="11" t="s">
        <v>4908</v>
      </c>
      <c r="F527" s="10" t="s">
        <v>625</v>
      </c>
      <c r="G527" s="8"/>
      <c r="H527" s="8"/>
      <c r="I527" s="8" t="s">
        <v>4624</v>
      </c>
      <c r="J527" s="8"/>
      <c r="K527" s="8"/>
      <c r="L527" s="8"/>
      <c r="M527" s="8">
        <v>331</v>
      </c>
      <c r="N527" s="8">
        <v>338</v>
      </c>
      <c r="O527" s="8">
        <f>N527-M527+1</f>
        <v>8</v>
      </c>
      <c r="P527" s="8">
        <v>2</v>
      </c>
      <c r="Q527" s="8"/>
      <c r="R527" s="8" t="s">
        <v>4625</v>
      </c>
      <c r="S527" s="8" t="s">
        <v>339</v>
      </c>
      <c r="T527" s="8" t="s">
        <v>4626</v>
      </c>
      <c r="U527" s="8" t="s">
        <v>157</v>
      </c>
      <c r="V527" s="8" t="s">
        <v>158</v>
      </c>
      <c r="W527" s="8" t="s">
        <v>4627</v>
      </c>
      <c r="X527" s="8" t="s">
        <v>4628</v>
      </c>
      <c r="Y527" s="8" t="s">
        <v>157</v>
      </c>
      <c r="Z527" s="8" t="s">
        <v>4629</v>
      </c>
    </row>
    <row r="528" spans="1:27" x14ac:dyDescent="0.55000000000000004">
      <c r="A528" s="8"/>
      <c r="B528" s="19" t="s">
        <v>4899</v>
      </c>
      <c r="C528" s="8" t="s">
        <v>4852</v>
      </c>
      <c r="D528" s="8">
        <v>2016</v>
      </c>
      <c r="E528" s="11" t="s">
        <v>4908</v>
      </c>
      <c r="F528" s="8" t="s">
        <v>4855</v>
      </c>
      <c r="G528" s="8" t="s">
        <v>4854</v>
      </c>
      <c r="H528" s="8"/>
      <c r="I528" s="8" t="s">
        <v>4813</v>
      </c>
      <c r="J528" s="8">
        <v>10107</v>
      </c>
      <c r="K528" s="8"/>
      <c r="L528" s="8"/>
      <c r="M528" s="8">
        <v>31</v>
      </c>
      <c r="N528" s="8">
        <v>45</v>
      </c>
      <c r="O528" s="8">
        <f>N528-M528+1</f>
        <v>15</v>
      </c>
      <c r="P528" s="8"/>
      <c r="Q528" s="8" t="s">
        <v>4856</v>
      </c>
      <c r="R528" s="42" t="s">
        <v>4853</v>
      </c>
      <c r="S528" s="8"/>
      <c r="T528" s="8"/>
      <c r="U528" s="8" t="s">
        <v>157</v>
      </c>
      <c r="V528" s="8" t="s">
        <v>32</v>
      </c>
      <c r="W528" s="8"/>
      <c r="X528" s="8"/>
      <c r="Y528" s="8" t="s">
        <v>157</v>
      </c>
      <c r="Z528" s="8" t="s">
        <v>4857</v>
      </c>
    </row>
    <row r="529" spans="1:27" x14ac:dyDescent="0.55000000000000004">
      <c r="A529" s="8"/>
      <c r="B529" s="8" t="s">
        <v>6036</v>
      </c>
      <c r="C529" s="8" t="s">
        <v>6037</v>
      </c>
      <c r="D529" s="8">
        <v>2016</v>
      </c>
      <c r="E529" s="8" t="s">
        <v>493</v>
      </c>
      <c r="F529" s="8" t="s">
        <v>6038</v>
      </c>
      <c r="G529" s="8"/>
      <c r="H529" s="8" t="s">
        <v>6038</v>
      </c>
      <c r="I529" s="8"/>
      <c r="J529" s="8"/>
      <c r="K529" s="8"/>
      <c r="L529" s="8"/>
      <c r="M529" s="8">
        <v>63</v>
      </c>
      <c r="N529" s="8">
        <v>104</v>
      </c>
      <c r="O529" s="8">
        <f>104-63+1</f>
        <v>42</v>
      </c>
      <c r="P529" s="8"/>
      <c r="Q529" s="8"/>
      <c r="R529" s="8" t="s">
        <v>6039</v>
      </c>
      <c r="S529" s="8"/>
      <c r="T529" s="8"/>
      <c r="U529" s="8"/>
      <c r="V529" s="8"/>
      <c r="W529" s="8" t="s">
        <v>6040</v>
      </c>
      <c r="X529" s="8" t="s">
        <v>6041</v>
      </c>
      <c r="Y529" s="8"/>
      <c r="Z529" s="8" t="s">
        <v>6042</v>
      </c>
    </row>
    <row r="530" spans="1:27" x14ac:dyDescent="0.55000000000000004">
      <c r="A530" s="8" t="s">
        <v>4630</v>
      </c>
      <c r="B530" s="8" t="s">
        <v>4314</v>
      </c>
      <c r="C530" s="8" t="s">
        <v>4631</v>
      </c>
      <c r="D530" s="8">
        <v>2016</v>
      </c>
      <c r="E530" s="11" t="s">
        <v>4908</v>
      </c>
      <c r="F530" s="8" t="s">
        <v>4632</v>
      </c>
      <c r="G530" s="8" t="s">
        <v>4700</v>
      </c>
      <c r="H530" s="8"/>
      <c r="I530" s="8" t="s">
        <v>239</v>
      </c>
      <c r="J530" s="8">
        <v>9675</v>
      </c>
      <c r="K530" s="8"/>
      <c r="L530" s="8"/>
      <c r="M530" s="8">
        <v>308</v>
      </c>
      <c r="N530" s="8">
        <v>311</v>
      </c>
      <c r="O530" s="8">
        <f t="shared" ref="O530:O537" si="2">N530-M530+1</f>
        <v>4</v>
      </c>
      <c r="P530" s="8"/>
      <c r="Q530" s="8" t="s">
        <v>4633</v>
      </c>
      <c r="R530" s="8" t="s">
        <v>4634</v>
      </c>
      <c r="S530" s="8" t="s">
        <v>232</v>
      </c>
      <c r="T530" s="8" t="s">
        <v>4635</v>
      </c>
      <c r="U530" s="8" t="s">
        <v>157</v>
      </c>
      <c r="V530" s="8" t="s">
        <v>158</v>
      </c>
      <c r="W530" s="8" t="s">
        <v>4636</v>
      </c>
      <c r="X530" s="8" t="s">
        <v>4637</v>
      </c>
      <c r="Y530" s="8" t="s">
        <v>157</v>
      </c>
      <c r="Z530" s="8" t="s">
        <v>4638</v>
      </c>
    </row>
    <row r="531" spans="1:27" x14ac:dyDescent="0.55000000000000004">
      <c r="A531" s="8" t="s">
        <v>4639</v>
      </c>
      <c r="B531" s="8" t="s">
        <v>4889</v>
      </c>
      <c r="C531" s="8" t="s">
        <v>4641</v>
      </c>
      <c r="D531" s="8">
        <v>2016</v>
      </c>
      <c r="E531" s="8" t="s">
        <v>188</v>
      </c>
      <c r="F531" s="8" t="s">
        <v>4642</v>
      </c>
      <c r="G531" s="8"/>
      <c r="H531" s="8"/>
      <c r="I531" s="8" t="s">
        <v>4642</v>
      </c>
      <c r="J531" s="8">
        <v>26</v>
      </c>
      <c r="K531" s="8">
        <v>3</v>
      </c>
      <c r="L531" s="8"/>
      <c r="M531" s="8">
        <v>491</v>
      </c>
      <c r="N531" s="8">
        <v>511</v>
      </c>
      <c r="O531" s="8">
        <f t="shared" si="2"/>
        <v>21</v>
      </c>
      <c r="P531" s="8"/>
      <c r="Q531" s="8" t="s">
        <v>4643</v>
      </c>
      <c r="R531" s="8" t="s">
        <v>4644</v>
      </c>
      <c r="S531" s="8" t="s">
        <v>4645</v>
      </c>
      <c r="T531" s="8"/>
      <c r="U531" s="8" t="s">
        <v>157</v>
      </c>
      <c r="V531" s="8" t="s">
        <v>188</v>
      </c>
      <c r="W531" s="8" t="s">
        <v>4646</v>
      </c>
      <c r="X531" s="8" t="s">
        <v>4647</v>
      </c>
      <c r="Y531" s="8" t="s">
        <v>157</v>
      </c>
      <c r="Z531" s="8" t="s">
        <v>4648</v>
      </c>
    </row>
    <row r="532" spans="1:27" x14ac:dyDescent="0.55000000000000004">
      <c r="A532" s="8" t="s">
        <v>4649</v>
      </c>
      <c r="B532" s="8" t="s">
        <v>4650</v>
      </c>
      <c r="C532" s="8" t="s">
        <v>4651</v>
      </c>
      <c r="D532" s="8">
        <v>2016</v>
      </c>
      <c r="E532" s="11" t="s">
        <v>4908</v>
      </c>
      <c r="F532" s="8" t="s">
        <v>775</v>
      </c>
      <c r="G532" s="8" t="s">
        <v>4573</v>
      </c>
      <c r="H532" s="8"/>
      <c r="I532" s="8" t="s">
        <v>4396</v>
      </c>
      <c r="J532" s="8"/>
      <c r="K532" s="8"/>
      <c r="L532" s="8">
        <v>7490532</v>
      </c>
      <c r="M532" s="8">
        <v>1</v>
      </c>
      <c r="N532" s="8">
        <v>7</v>
      </c>
      <c r="O532" s="8">
        <f t="shared" si="2"/>
        <v>7</v>
      </c>
      <c r="P532" s="8"/>
      <c r="Q532" s="8" t="s">
        <v>4652</v>
      </c>
      <c r="R532" s="8" t="s">
        <v>4653</v>
      </c>
      <c r="S532" s="8" t="s">
        <v>365</v>
      </c>
      <c r="T532" s="8" t="s">
        <v>4399</v>
      </c>
      <c r="U532" s="8" t="s">
        <v>157</v>
      </c>
      <c r="V532" s="8" t="s">
        <v>158</v>
      </c>
      <c r="W532" s="8" t="s">
        <v>4654</v>
      </c>
      <c r="X532" s="8" t="s">
        <v>4655</v>
      </c>
      <c r="Y532" s="8" t="s">
        <v>157</v>
      </c>
      <c r="Z532" s="8" t="s">
        <v>4656</v>
      </c>
    </row>
    <row r="533" spans="1:27" x14ac:dyDescent="0.55000000000000004">
      <c r="A533" s="8" t="s">
        <v>4868</v>
      </c>
      <c r="B533" s="19" t="s">
        <v>4863</v>
      </c>
      <c r="C533" s="8" t="s">
        <v>4862</v>
      </c>
      <c r="D533" s="8">
        <v>2016</v>
      </c>
      <c r="E533" s="11" t="s">
        <v>4908</v>
      </c>
      <c r="F533" s="8" t="s">
        <v>4870</v>
      </c>
      <c r="G533" s="8" t="s">
        <v>4869</v>
      </c>
      <c r="H533" s="8"/>
      <c r="I533" s="8"/>
      <c r="J533" s="8"/>
      <c r="K533" s="8"/>
      <c r="L533" s="8"/>
      <c r="M533" s="8">
        <v>210</v>
      </c>
      <c r="N533" s="8">
        <v>215</v>
      </c>
      <c r="O533" s="8">
        <f t="shared" si="2"/>
        <v>6</v>
      </c>
      <c r="P533" s="8"/>
      <c r="Q533" s="8" t="s">
        <v>4864</v>
      </c>
      <c r="R533" s="8" t="s">
        <v>4865</v>
      </c>
      <c r="S533" s="8"/>
      <c r="T533" s="8"/>
      <c r="U533" s="8" t="s">
        <v>157</v>
      </c>
      <c r="V533" s="8" t="s">
        <v>32</v>
      </c>
      <c r="W533" s="8" t="s">
        <v>4866</v>
      </c>
      <c r="X533" s="8"/>
      <c r="Y533" s="8" t="s">
        <v>157</v>
      </c>
      <c r="Z533" s="8" t="s">
        <v>4867</v>
      </c>
    </row>
    <row r="534" spans="1:27" x14ac:dyDescent="0.55000000000000004">
      <c r="A534" s="8" t="s">
        <v>4668</v>
      </c>
      <c r="B534" s="8" t="s">
        <v>4669</v>
      </c>
      <c r="C534" s="8" t="s">
        <v>4670</v>
      </c>
      <c r="D534" s="8">
        <v>2016</v>
      </c>
      <c r="E534" s="11" t="s">
        <v>4908</v>
      </c>
      <c r="F534" s="8" t="s">
        <v>4671</v>
      </c>
      <c r="G534" s="8" t="s">
        <v>4672</v>
      </c>
      <c r="H534" s="8"/>
      <c r="I534" s="8" t="s">
        <v>4673</v>
      </c>
      <c r="J534" s="8" t="s">
        <v>4661</v>
      </c>
      <c r="K534" s="8"/>
      <c r="L534" s="8">
        <v>7527404</v>
      </c>
      <c r="M534" s="8">
        <v>970</v>
      </c>
      <c r="N534" s="8">
        <v>973</v>
      </c>
      <c r="O534" s="8">
        <f t="shared" si="2"/>
        <v>4</v>
      </c>
      <c r="P534" s="8"/>
      <c r="Q534" s="8" t="s">
        <v>4674</v>
      </c>
      <c r="R534" s="8" t="s">
        <v>4675</v>
      </c>
      <c r="S534" s="8" t="s">
        <v>365</v>
      </c>
      <c r="T534" s="8" t="s">
        <v>4676</v>
      </c>
      <c r="U534" s="8" t="s">
        <v>157</v>
      </c>
      <c r="V534" s="8" t="s">
        <v>158</v>
      </c>
      <c r="W534" s="8" t="s">
        <v>4677</v>
      </c>
      <c r="X534" s="8" t="s">
        <v>4678</v>
      </c>
      <c r="Y534" s="8" t="s">
        <v>157</v>
      </c>
      <c r="Z534" s="8" t="s">
        <v>4679</v>
      </c>
      <c r="AA534" s="8"/>
    </row>
    <row r="535" spans="1:27" x14ac:dyDescent="0.55000000000000004">
      <c r="A535" s="8" t="s">
        <v>4878</v>
      </c>
      <c r="B535" s="19" t="s">
        <v>4879</v>
      </c>
      <c r="C535" s="8" t="s">
        <v>4871</v>
      </c>
      <c r="D535" s="8">
        <v>2016</v>
      </c>
      <c r="E535" s="11" t="s">
        <v>4908</v>
      </c>
      <c r="F535" s="8" t="s">
        <v>4875</v>
      </c>
      <c r="G535" s="8" t="s">
        <v>4874</v>
      </c>
      <c r="H535" s="8"/>
      <c r="I535" s="8"/>
      <c r="J535" s="8"/>
      <c r="K535" s="8"/>
      <c r="L535" s="8"/>
      <c r="M535" s="8">
        <v>329</v>
      </c>
      <c r="N535" s="8">
        <v>334</v>
      </c>
      <c r="O535" s="8">
        <f t="shared" si="2"/>
        <v>6</v>
      </c>
      <c r="P535" s="8"/>
      <c r="Q535" s="8" t="s">
        <v>4873</v>
      </c>
      <c r="R535" s="8" t="s">
        <v>4872</v>
      </c>
      <c r="S535" s="8"/>
      <c r="T535" s="8" t="s">
        <v>4874</v>
      </c>
      <c r="U535" s="8" t="s">
        <v>157</v>
      </c>
      <c r="V535" s="8" t="s">
        <v>32</v>
      </c>
      <c r="W535" s="8" t="s">
        <v>4876</v>
      </c>
      <c r="X535" s="8"/>
      <c r="Y535" s="8" t="s">
        <v>157</v>
      </c>
      <c r="Z535" s="8" t="s">
        <v>4877</v>
      </c>
      <c r="AA535" s="8"/>
    </row>
    <row r="536" spans="1:27" x14ac:dyDescent="0.55000000000000004">
      <c r="A536" s="8" t="s">
        <v>4680</v>
      </c>
      <c r="B536" s="8" t="s">
        <v>4681</v>
      </c>
      <c r="C536" s="8" t="s">
        <v>4682</v>
      </c>
      <c r="D536" s="8">
        <v>2016</v>
      </c>
      <c r="E536" s="11" t="s">
        <v>4908</v>
      </c>
      <c r="F536" s="8" t="s">
        <v>4683</v>
      </c>
      <c r="G536" s="8" t="s">
        <v>4701</v>
      </c>
      <c r="H536" s="8"/>
      <c r="I536" s="8" t="s">
        <v>4684</v>
      </c>
      <c r="J536" s="8"/>
      <c r="K536" s="8"/>
      <c r="L536" s="8">
        <v>7477906</v>
      </c>
      <c r="M536" s="8">
        <v>21</v>
      </c>
      <c r="N536" s="8">
        <v>26</v>
      </c>
      <c r="O536" s="8">
        <f t="shared" si="2"/>
        <v>6</v>
      </c>
      <c r="P536" s="8"/>
      <c r="Q536" s="8" t="s">
        <v>4685</v>
      </c>
      <c r="R536" s="8" t="s">
        <v>4686</v>
      </c>
      <c r="S536" s="8" t="s">
        <v>365</v>
      </c>
      <c r="T536" s="8" t="s">
        <v>4687</v>
      </c>
      <c r="U536" s="8" t="s">
        <v>157</v>
      </c>
      <c r="V536" s="8" t="s">
        <v>158</v>
      </c>
      <c r="W536" s="8" t="s">
        <v>4688</v>
      </c>
      <c r="X536" s="8" t="s">
        <v>4689</v>
      </c>
      <c r="Y536" s="8" t="s">
        <v>157</v>
      </c>
      <c r="Z536" s="8" t="s">
        <v>4690</v>
      </c>
      <c r="AA536" s="8"/>
    </row>
    <row r="537" spans="1:27" x14ac:dyDescent="0.55000000000000004">
      <c r="A537" s="8" t="s">
        <v>4691</v>
      </c>
      <c r="B537" s="8" t="s">
        <v>4692</v>
      </c>
      <c r="C537" s="8" t="s">
        <v>4693</v>
      </c>
      <c r="D537" s="8">
        <v>2016</v>
      </c>
      <c r="E537" s="11" t="s">
        <v>4908</v>
      </c>
      <c r="F537" s="8" t="s">
        <v>2027</v>
      </c>
      <c r="G537" s="8" t="s">
        <v>4694</v>
      </c>
      <c r="H537" s="8"/>
      <c r="I537" s="8" t="s">
        <v>4386</v>
      </c>
      <c r="J537" s="8"/>
      <c r="K537" s="8"/>
      <c r="L537" s="8">
        <v>7547106</v>
      </c>
      <c r="M537" s="8">
        <v>1</v>
      </c>
      <c r="N537" s="8">
        <v>5</v>
      </c>
      <c r="O537" s="8">
        <f t="shared" si="2"/>
        <v>5</v>
      </c>
      <c r="P537" s="8">
        <v>1</v>
      </c>
      <c r="Q537" s="8" t="s">
        <v>4695</v>
      </c>
      <c r="R537" s="8" t="s">
        <v>4696</v>
      </c>
      <c r="S537" s="8" t="s">
        <v>365</v>
      </c>
      <c r="T537" s="8" t="s">
        <v>4389</v>
      </c>
      <c r="U537" s="8" t="s">
        <v>157</v>
      </c>
      <c r="V537" s="8" t="s">
        <v>158</v>
      </c>
      <c r="W537" s="8" t="s">
        <v>4697</v>
      </c>
      <c r="X537" s="8" t="s">
        <v>4698</v>
      </c>
      <c r="Y537" s="8" t="s">
        <v>157</v>
      </c>
      <c r="Z537" s="8" t="s">
        <v>4699</v>
      </c>
    </row>
    <row r="538" spans="1:27" x14ac:dyDescent="0.55000000000000004">
      <c r="A538" s="8"/>
      <c r="B538" s="8" t="s">
        <v>6043</v>
      </c>
      <c r="C538" s="8" t="s">
        <v>6044</v>
      </c>
      <c r="D538" s="8">
        <v>2017</v>
      </c>
      <c r="E538" s="8" t="s">
        <v>4908</v>
      </c>
      <c r="F538" s="8" t="s">
        <v>2002</v>
      </c>
      <c r="G538" s="8"/>
      <c r="H538" s="8" t="s">
        <v>3190</v>
      </c>
      <c r="I538" s="8"/>
      <c r="J538" s="8"/>
      <c r="K538" s="8"/>
      <c r="L538" s="8"/>
      <c r="M538" s="8">
        <v>111</v>
      </c>
      <c r="N538" s="8">
        <v>120</v>
      </c>
      <c r="O538" s="8"/>
      <c r="P538" s="8"/>
      <c r="Q538" s="8"/>
      <c r="R538" s="8" t="s">
        <v>6127</v>
      </c>
      <c r="S538" s="8"/>
      <c r="T538" s="8"/>
      <c r="U538" s="8"/>
      <c r="V538" s="8"/>
      <c r="W538" s="8" t="s">
        <v>6192</v>
      </c>
      <c r="X538" s="8" t="s">
        <v>6193</v>
      </c>
      <c r="Y538" s="8"/>
      <c r="Z538" s="8" t="s">
        <v>6194</v>
      </c>
    </row>
    <row r="539" spans="1:27" x14ac:dyDescent="0.55000000000000004">
      <c r="A539" s="8"/>
      <c r="B539" s="8" t="s">
        <v>6045</v>
      </c>
      <c r="C539" s="8" t="s">
        <v>6046</v>
      </c>
      <c r="D539" s="8">
        <v>2017</v>
      </c>
      <c r="E539" s="8" t="s">
        <v>4908</v>
      </c>
      <c r="F539" s="8" t="s">
        <v>3799</v>
      </c>
      <c r="G539" s="8" t="s">
        <v>6346</v>
      </c>
      <c r="H539" s="8" t="s">
        <v>194</v>
      </c>
      <c r="I539" s="8"/>
      <c r="J539" s="8"/>
      <c r="K539" s="8"/>
      <c r="L539" s="8"/>
      <c r="M539" s="8"/>
      <c r="N539" s="8"/>
      <c r="O539" s="8"/>
      <c r="P539" s="8"/>
      <c r="Q539" s="8" t="s">
        <v>6128</v>
      </c>
      <c r="R539" s="8" t="s">
        <v>6129</v>
      </c>
      <c r="S539" s="8"/>
      <c r="T539" s="8"/>
      <c r="U539" s="8"/>
      <c r="V539" s="8"/>
      <c r="W539" s="8" t="s">
        <v>6195</v>
      </c>
      <c r="X539" s="8" t="s">
        <v>6196</v>
      </c>
      <c r="Y539" s="8"/>
      <c r="Z539" s="8" t="s">
        <v>6197</v>
      </c>
    </row>
    <row r="540" spans="1:27" x14ac:dyDescent="0.55000000000000004">
      <c r="A540" s="8"/>
      <c r="B540" s="8" t="s">
        <v>2404</v>
      </c>
      <c r="C540" s="8" t="s">
        <v>6047</v>
      </c>
      <c r="D540" s="8">
        <v>2017</v>
      </c>
      <c r="E540" s="8" t="s">
        <v>188</v>
      </c>
      <c r="F540" s="8" t="s">
        <v>213</v>
      </c>
      <c r="G540" s="8"/>
      <c r="H540" s="8" t="s">
        <v>213</v>
      </c>
      <c r="I540" s="8"/>
      <c r="J540" s="8"/>
      <c r="K540" s="8"/>
      <c r="L540" s="8"/>
      <c r="M540" s="8">
        <v>19</v>
      </c>
      <c r="N540" s="8">
        <v>33</v>
      </c>
      <c r="O540" s="8"/>
      <c r="P540" s="8"/>
      <c r="Q540" s="8" t="s">
        <v>6130</v>
      </c>
      <c r="R540" s="8" t="s">
        <v>6131</v>
      </c>
      <c r="S540" s="8"/>
      <c r="T540" s="8"/>
      <c r="U540" s="8"/>
      <c r="V540" s="8"/>
      <c r="W540" s="8" t="s">
        <v>6198</v>
      </c>
      <c r="X540" s="8" t="s">
        <v>6199</v>
      </c>
      <c r="Y540" s="8"/>
      <c r="Z540" s="8" t="s">
        <v>6200</v>
      </c>
    </row>
    <row r="541" spans="1:27" x14ac:dyDescent="0.55000000000000004">
      <c r="A541" s="8"/>
      <c r="B541" s="8" t="s">
        <v>6294</v>
      </c>
      <c r="C541" s="8" t="s">
        <v>6295</v>
      </c>
      <c r="D541" s="8">
        <v>2017</v>
      </c>
      <c r="E541" s="8" t="s">
        <v>4908</v>
      </c>
      <c r="F541" s="8" t="s">
        <v>419</v>
      </c>
      <c r="G541" s="8" t="s">
        <v>6300</v>
      </c>
      <c r="H541" s="8" t="s">
        <v>6300</v>
      </c>
      <c r="I541" s="8"/>
      <c r="J541" s="8"/>
      <c r="K541" s="8"/>
      <c r="L541" s="8"/>
      <c r="M541" s="8">
        <v>1</v>
      </c>
      <c r="N541" s="8">
        <v>9</v>
      </c>
      <c r="O541" s="8">
        <f>N541-M541+1</f>
        <v>9</v>
      </c>
      <c r="P541" s="8"/>
      <c r="Q541" s="8" t="s">
        <v>6303</v>
      </c>
      <c r="R541" s="8" t="s">
        <v>6304</v>
      </c>
      <c r="S541" s="8"/>
      <c r="T541" s="8"/>
      <c r="U541" s="8"/>
      <c r="V541" s="8"/>
      <c r="W541" s="8" t="s">
        <v>6309</v>
      </c>
      <c r="X541" s="8"/>
      <c r="Y541" s="8"/>
      <c r="Z541" s="8" t="s">
        <v>6312</v>
      </c>
    </row>
    <row r="542" spans="1:27" x14ac:dyDescent="0.55000000000000004">
      <c r="A542" s="8" t="s">
        <v>13545</v>
      </c>
      <c r="B542" s="8" t="s">
        <v>4863</v>
      </c>
      <c r="C542" s="8" t="s">
        <v>13574</v>
      </c>
      <c r="D542" s="8">
        <v>2017</v>
      </c>
      <c r="E542" s="8" t="s">
        <v>4908</v>
      </c>
      <c r="F542" s="8" t="s">
        <v>4703</v>
      </c>
      <c r="G542" s="8" t="s">
        <v>13539</v>
      </c>
      <c r="H542" s="8"/>
      <c r="I542" s="8" t="s">
        <v>124</v>
      </c>
      <c r="J542" s="8"/>
      <c r="K542" s="8"/>
      <c r="L542" s="8"/>
      <c r="M542" s="8">
        <v>202</v>
      </c>
      <c r="N542" s="8">
        <v>207</v>
      </c>
      <c r="O542" s="8">
        <v>6</v>
      </c>
      <c r="P542" s="8"/>
      <c r="Q542" s="8" t="s">
        <v>13543</v>
      </c>
      <c r="R542" s="8" t="s">
        <v>13544</v>
      </c>
      <c r="S542" s="8" t="s">
        <v>124</v>
      </c>
      <c r="T542" s="8"/>
      <c r="U542" s="8"/>
      <c r="V542" s="8"/>
      <c r="W542" s="8"/>
      <c r="X542" s="8"/>
      <c r="Y542" s="8"/>
      <c r="Z542" s="8" t="s">
        <v>13540</v>
      </c>
    </row>
    <row r="543" spans="1:27" x14ac:dyDescent="0.55000000000000004">
      <c r="A543" s="8"/>
      <c r="B543" s="8" t="s">
        <v>6048</v>
      </c>
      <c r="C543" s="8" t="s">
        <v>6049</v>
      </c>
      <c r="D543" s="8">
        <v>2017</v>
      </c>
      <c r="E543" s="8" t="s">
        <v>4908</v>
      </c>
      <c r="F543" s="8" t="s">
        <v>336</v>
      </c>
      <c r="G543" s="8"/>
      <c r="H543" s="8" t="s">
        <v>6112</v>
      </c>
      <c r="I543" s="8"/>
      <c r="J543" s="8"/>
      <c r="K543" s="8"/>
      <c r="L543" s="8"/>
      <c r="M543" s="8">
        <v>287</v>
      </c>
      <c r="N543" s="8">
        <v>294</v>
      </c>
      <c r="O543" s="8"/>
      <c r="P543" s="8"/>
      <c r="Q543" s="8"/>
      <c r="R543" s="8" t="s">
        <v>6132</v>
      </c>
      <c r="S543" s="8"/>
      <c r="T543" s="8"/>
      <c r="U543" s="8"/>
      <c r="V543" s="8"/>
      <c r="W543" s="8" t="s">
        <v>6201</v>
      </c>
      <c r="X543" s="8" t="s">
        <v>6202</v>
      </c>
      <c r="Y543" s="8"/>
      <c r="Z543" s="8" t="s">
        <v>6203</v>
      </c>
    </row>
    <row r="544" spans="1:27" x14ac:dyDescent="0.55000000000000004">
      <c r="A544" s="8"/>
      <c r="B544" s="8" t="s">
        <v>6050</v>
      </c>
      <c r="C544" s="8" t="s">
        <v>6051</v>
      </c>
      <c r="D544" s="8">
        <v>2017</v>
      </c>
      <c r="E544" s="8" t="s">
        <v>188</v>
      </c>
      <c r="F544" s="8" t="s">
        <v>6113</v>
      </c>
      <c r="G544" s="8"/>
      <c r="H544" s="8" t="s">
        <v>6113</v>
      </c>
      <c r="I544" s="8"/>
      <c r="J544" s="8"/>
      <c r="K544" s="8"/>
      <c r="L544" s="8"/>
      <c r="M544" s="8">
        <v>922</v>
      </c>
      <c r="N544" s="8">
        <v>936</v>
      </c>
      <c r="O544" s="8"/>
      <c r="P544" s="8"/>
      <c r="Q544" s="8" t="s">
        <v>6133</v>
      </c>
      <c r="R544" s="8" t="s">
        <v>6134</v>
      </c>
      <c r="S544" s="8"/>
      <c r="T544" s="8"/>
      <c r="U544" s="8"/>
      <c r="V544" s="8"/>
      <c r="W544" s="8" t="s">
        <v>6204</v>
      </c>
      <c r="X544" s="8" t="s">
        <v>6205</v>
      </c>
      <c r="Y544" s="8"/>
      <c r="Z544" s="8" t="s">
        <v>6206</v>
      </c>
    </row>
    <row r="545" spans="1:27" x14ac:dyDescent="0.55000000000000004">
      <c r="A545" s="8"/>
      <c r="B545" s="8" t="s">
        <v>6052</v>
      </c>
      <c r="C545" s="8" t="s">
        <v>6053</v>
      </c>
      <c r="D545" s="8">
        <v>2017</v>
      </c>
      <c r="E545" s="8" t="s">
        <v>4908</v>
      </c>
      <c r="F545" s="8" t="s">
        <v>1694</v>
      </c>
      <c r="G545" s="8" t="s">
        <v>6345</v>
      </c>
      <c r="H545" s="8" t="s">
        <v>239</v>
      </c>
      <c r="I545" s="8"/>
      <c r="J545" s="8"/>
      <c r="K545" s="8"/>
      <c r="L545" s="8"/>
      <c r="M545" s="8">
        <v>145</v>
      </c>
      <c r="N545" s="8">
        <v>159</v>
      </c>
      <c r="O545" s="8"/>
      <c r="P545" s="8"/>
      <c r="Q545" s="8" t="s">
        <v>6135</v>
      </c>
      <c r="R545" s="8" t="s">
        <v>6136</v>
      </c>
      <c r="S545" s="8"/>
      <c r="T545" s="8"/>
      <c r="U545" s="8"/>
      <c r="V545" s="8"/>
      <c r="W545" s="8" t="s">
        <v>6207</v>
      </c>
      <c r="X545" s="8" t="s">
        <v>6208</v>
      </c>
      <c r="Y545" s="8"/>
      <c r="Z545" s="8" t="s">
        <v>6209</v>
      </c>
    </row>
    <row r="546" spans="1:27" x14ac:dyDescent="0.55000000000000004">
      <c r="A546" s="8"/>
      <c r="B546" s="8" t="s">
        <v>6054</v>
      </c>
      <c r="C546" s="8" t="s">
        <v>6055</v>
      </c>
      <c r="D546" s="8">
        <v>2017</v>
      </c>
      <c r="E546" s="8" t="s">
        <v>188</v>
      </c>
      <c r="F546" s="8" t="s">
        <v>499</v>
      </c>
      <c r="G546" s="8"/>
      <c r="H546" s="8" t="s">
        <v>499</v>
      </c>
      <c r="I546" s="8"/>
      <c r="J546" s="8"/>
      <c r="K546" s="8"/>
      <c r="L546" s="8"/>
      <c r="M546" s="8">
        <v>395</v>
      </c>
      <c r="N546" s="8">
        <v>431</v>
      </c>
      <c r="O546" s="8"/>
      <c r="P546" s="8"/>
      <c r="Q546" s="8" t="s">
        <v>6137</v>
      </c>
      <c r="R546" s="8" t="s">
        <v>6138</v>
      </c>
      <c r="S546" s="8"/>
      <c r="T546" s="8"/>
      <c r="U546" s="8"/>
      <c r="V546" s="8"/>
      <c r="W546" s="8" t="s">
        <v>6210</v>
      </c>
      <c r="X546" s="8" t="s">
        <v>6211</v>
      </c>
      <c r="Y546" s="8"/>
      <c r="Z546" s="8" t="s">
        <v>6212</v>
      </c>
    </row>
    <row r="547" spans="1:27" x14ac:dyDescent="0.55000000000000004">
      <c r="A547" s="8"/>
      <c r="B547" s="8" t="s">
        <v>6056</v>
      </c>
      <c r="C547" s="8" t="s">
        <v>6057</v>
      </c>
      <c r="D547" s="8">
        <v>2017</v>
      </c>
      <c r="E547" s="8" t="s">
        <v>4908</v>
      </c>
      <c r="F547" s="8" t="s">
        <v>6344</v>
      </c>
      <c r="G547" s="8"/>
      <c r="H547" s="8" t="s">
        <v>6114</v>
      </c>
      <c r="I547" s="8"/>
      <c r="J547" s="8"/>
      <c r="K547" s="8"/>
      <c r="L547" s="8"/>
      <c r="M547" s="8"/>
      <c r="N547" s="8"/>
      <c r="O547" s="8"/>
      <c r="P547" s="8"/>
      <c r="Q547" s="8" t="s">
        <v>6139</v>
      </c>
      <c r="R547" s="8" t="s">
        <v>6140</v>
      </c>
      <c r="S547" s="8"/>
      <c r="T547" s="8"/>
      <c r="U547" s="8"/>
      <c r="V547" s="8"/>
      <c r="W547" s="8" t="s">
        <v>6213</v>
      </c>
      <c r="X547" s="8" t="s">
        <v>6214</v>
      </c>
      <c r="Y547" s="8"/>
      <c r="Z547" s="8" t="s">
        <v>6215</v>
      </c>
    </row>
    <row r="548" spans="1:27" x14ac:dyDescent="0.55000000000000004">
      <c r="A548" s="8" t="s">
        <v>13454</v>
      </c>
      <c r="B548" s="8" t="s">
        <v>13446</v>
      </c>
      <c r="C548" s="8" t="s">
        <v>13447</v>
      </c>
      <c r="D548" s="8">
        <v>2017</v>
      </c>
      <c r="E548" s="8" t="s">
        <v>4908</v>
      </c>
      <c r="F548" t="s">
        <v>13575</v>
      </c>
      <c r="G548" s="8" t="s">
        <v>13459</v>
      </c>
      <c r="H548" s="8"/>
      <c r="I548" s="8" t="s">
        <v>13448</v>
      </c>
      <c r="J548" s="8" t="s">
        <v>13449</v>
      </c>
      <c r="K548" s="8"/>
      <c r="L548" s="8"/>
      <c r="M548" s="8"/>
      <c r="N548" s="8"/>
      <c r="O548" s="8"/>
      <c r="P548" s="8">
        <v>2</v>
      </c>
      <c r="Q548" s="8"/>
      <c r="R548" s="8" t="s">
        <v>13450</v>
      </c>
      <c r="S548" s="8" t="s">
        <v>13458</v>
      </c>
      <c r="T548" s="8" t="s">
        <v>13459</v>
      </c>
      <c r="U548" s="8" t="s">
        <v>157</v>
      </c>
      <c r="V548" s="8" t="s">
        <v>158</v>
      </c>
      <c r="W548" s="8" t="s">
        <v>13451</v>
      </c>
      <c r="X548" s="8" t="s">
        <v>13452</v>
      </c>
      <c r="Y548" s="8"/>
      <c r="Z548" s="8" t="s">
        <v>13453</v>
      </c>
    </row>
    <row r="549" spans="1:27" x14ac:dyDescent="0.55000000000000004">
      <c r="A549" s="8" t="s">
        <v>13468</v>
      </c>
      <c r="B549" s="8" t="s">
        <v>13462</v>
      </c>
      <c r="C549" s="8" t="s">
        <v>13463</v>
      </c>
      <c r="D549" s="8">
        <v>2017</v>
      </c>
      <c r="E549" s="8" t="s">
        <v>4908</v>
      </c>
      <c r="F549" t="s">
        <v>13575</v>
      </c>
      <c r="G549" s="8" t="s">
        <v>13459</v>
      </c>
      <c r="H549" s="8"/>
      <c r="I549" s="8" t="s">
        <v>13448</v>
      </c>
      <c r="J549" s="8" t="s">
        <v>13449</v>
      </c>
      <c r="K549" s="8"/>
      <c r="L549" s="8"/>
      <c r="M549" s="8"/>
      <c r="N549" s="8"/>
      <c r="O549" s="8"/>
      <c r="P549" s="8">
        <v>3</v>
      </c>
      <c r="Q549" s="8"/>
      <c r="R549" s="8" t="s">
        <v>13464</v>
      </c>
      <c r="S549" s="8" t="s">
        <v>13458</v>
      </c>
      <c r="T549" s="8" t="s">
        <v>13459</v>
      </c>
      <c r="U549" s="8" t="s">
        <v>157</v>
      </c>
      <c r="V549" s="8" t="s">
        <v>158</v>
      </c>
      <c r="W549" s="8" t="s">
        <v>13465</v>
      </c>
      <c r="X549" s="8" t="s">
        <v>13466</v>
      </c>
      <c r="Y549" s="8"/>
      <c r="Z549" s="8" t="s">
        <v>13467</v>
      </c>
    </row>
    <row r="550" spans="1:27" x14ac:dyDescent="0.55000000000000004">
      <c r="A550" s="8"/>
      <c r="B550" s="8" t="s">
        <v>6343</v>
      </c>
      <c r="C550" s="8" t="s">
        <v>6058</v>
      </c>
      <c r="D550" s="8">
        <v>2017</v>
      </c>
      <c r="E550" s="8" t="s">
        <v>4908</v>
      </c>
      <c r="F550" s="8" t="s">
        <v>745</v>
      </c>
      <c r="G550" s="8"/>
      <c r="H550" s="8" t="s">
        <v>6115</v>
      </c>
      <c r="I550" s="8"/>
      <c r="J550" s="8"/>
      <c r="K550" s="8"/>
      <c r="L550" s="8"/>
      <c r="M550" s="8"/>
      <c r="N550" s="8"/>
      <c r="O550" s="8"/>
      <c r="P550" s="8"/>
      <c r="Q550" s="8" t="s">
        <v>6141</v>
      </c>
      <c r="R550" s="8" t="s">
        <v>6142</v>
      </c>
      <c r="S550" s="8"/>
      <c r="T550" s="8"/>
      <c r="U550" s="8"/>
      <c r="V550" s="8"/>
      <c r="W550" s="8" t="s">
        <v>6216</v>
      </c>
      <c r="X550" s="8" t="s">
        <v>6217</v>
      </c>
      <c r="Y550" s="8"/>
      <c r="Z550" s="8" t="s">
        <v>6218</v>
      </c>
    </row>
    <row r="551" spans="1:27" x14ac:dyDescent="0.55000000000000004">
      <c r="A551" s="8"/>
      <c r="B551" s="8" t="s">
        <v>6059</v>
      </c>
      <c r="C551" s="8" t="s">
        <v>6060</v>
      </c>
      <c r="D551" s="8">
        <v>2017</v>
      </c>
      <c r="E551" s="8" t="s">
        <v>188</v>
      </c>
      <c r="F551" s="8" t="s">
        <v>6116</v>
      </c>
      <c r="G551" s="8"/>
      <c r="H551" s="8" t="s">
        <v>6116</v>
      </c>
      <c r="I551" s="8"/>
      <c r="J551" s="8"/>
      <c r="K551" s="8"/>
      <c r="L551" s="8"/>
      <c r="M551" s="8">
        <v>809</v>
      </c>
      <c r="N551" s="8">
        <v>814</v>
      </c>
      <c r="O551" s="8"/>
      <c r="P551" s="8"/>
      <c r="Q551" s="8" t="s">
        <v>6143</v>
      </c>
      <c r="R551" s="8" t="s">
        <v>6144</v>
      </c>
      <c r="S551" s="8"/>
      <c r="T551" s="8"/>
      <c r="U551" s="8"/>
      <c r="V551" s="8"/>
      <c r="W551" s="8" t="s">
        <v>6219</v>
      </c>
      <c r="X551" s="8" t="s">
        <v>6220</v>
      </c>
      <c r="Y551" s="8"/>
      <c r="Z551" s="8" t="s">
        <v>6221</v>
      </c>
    </row>
    <row r="552" spans="1:27" x14ac:dyDescent="0.55000000000000004">
      <c r="A552" s="8"/>
      <c r="B552" s="8" t="s">
        <v>6061</v>
      </c>
      <c r="C552" s="8" t="s">
        <v>6062</v>
      </c>
      <c r="D552" s="8">
        <v>2017</v>
      </c>
      <c r="E552" s="8" t="s">
        <v>4908</v>
      </c>
      <c r="F552" s="8" t="s">
        <v>6342</v>
      </c>
      <c r="G552" s="8" t="s">
        <v>6341</v>
      </c>
      <c r="H552" s="8" t="s">
        <v>6117</v>
      </c>
      <c r="I552" s="8"/>
      <c r="J552" s="8"/>
      <c r="K552" s="8"/>
      <c r="L552" s="8"/>
      <c r="M552" s="8"/>
      <c r="N552" s="8"/>
      <c r="O552" s="8"/>
      <c r="P552" s="8"/>
      <c r="Q552" s="8" t="s">
        <v>6145</v>
      </c>
      <c r="R552" s="8" t="s">
        <v>6146</v>
      </c>
      <c r="S552" s="8"/>
      <c r="T552" s="8"/>
      <c r="U552" s="8"/>
      <c r="V552" s="8"/>
      <c r="W552" s="8" t="s">
        <v>6222</v>
      </c>
      <c r="X552" s="8" t="s">
        <v>6223</v>
      </c>
      <c r="Y552" s="8"/>
      <c r="Z552" s="8" t="s">
        <v>6224</v>
      </c>
      <c r="AA552" s="8"/>
    </row>
    <row r="553" spans="1:27" x14ac:dyDescent="0.55000000000000004">
      <c r="A553" s="8"/>
      <c r="B553" s="8" t="s">
        <v>13471</v>
      </c>
      <c r="C553" s="8" t="s">
        <v>13472</v>
      </c>
      <c r="D553" s="8">
        <v>2017</v>
      </c>
      <c r="E553" s="8" t="s">
        <v>4908</v>
      </c>
      <c r="F553" s="8" t="s">
        <v>3897</v>
      </c>
      <c r="G553" s="8" t="s">
        <v>13481</v>
      </c>
      <c r="H553" s="8"/>
      <c r="I553" s="8" t="s">
        <v>13473</v>
      </c>
      <c r="J553" s="8"/>
      <c r="K553" s="8">
        <v>203999</v>
      </c>
      <c r="L553" s="8"/>
      <c r="M553" s="8"/>
      <c r="N553" s="8"/>
      <c r="O553" s="8"/>
      <c r="P553" s="8">
        <v>1</v>
      </c>
      <c r="Q553" s="8" t="s">
        <v>13474</v>
      </c>
      <c r="R553" s="8" t="s">
        <v>13475</v>
      </c>
      <c r="S553" s="8" t="s">
        <v>4566</v>
      </c>
      <c r="T553" s="8" t="s">
        <v>13481</v>
      </c>
      <c r="U553" s="8" t="s">
        <v>157</v>
      </c>
      <c r="V553" s="8" t="s">
        <v>158</v>
      </c>
      <c r="W553" s="8" t="s">
        <v>13476</v>
      </c>
      <c r="X553" s="8" t="s">
        <v>13477</v>
      </c>
      <c r="Y553" s="8"/>
      <c r="Z553" s="8" t="s">
        <v>13478</v>
      </c>
    </row>
    <row r="554" spans="1:27" x14ac:dyDescent="0.55000000000000004">
      <c r="A554" s="8"/>
      <c r="B554" s="8" t="s">
        <v>6067</v>
      </c>
      <c r="C554" s="8" t="s">
        <v>6068</v>
      </c>
      <c r="D554" s="8">
        <v>2017</v>
      </c>
      <c r="E554" s="8" t="s">
        <v>4908</v>
      </c>
      <c r="F554" s="8" t="s">
        <v>3937</v>
      </c>
      <c r="G554" s="8"/>
      <c r="H554" s="8" t="s">
        <v>1184</v>
      </c>
      <c r="I554" s="8"/>
      <c r="J554" s="8"/>
      <c r="K554" s="8"/>
      <c r="L554" s="8"/>
      <c r="M554" s="8">
        <v>169</v>
      </c>
      <c r="N554" s="8">
        <v>174</v>
      </c>
      <c r="O554" s="8"/>
      <c r="P554" s="8"/>
      <c r="Q554" s="8" t="s">
        <v>6149</v>
      </c>
      <c r="R554" s="8" t="s">
        <v>6150</v>
      </c>
      <c r="S554" s="8"/>
      <c r="T554" s="8"/>
      <c r="U554" s="8"/>
      <c r="V554" s="8"/>
      <c r="W554" s="8" t="s">
        <v>6228</v>
      </c>
      <c r="X554" s="8" t="s">
        <v>6229</v>
      </c>
      <c r="Y554" s="8"/>
      <c r="Z554" s="8" t="s">
        <v>6230</v>
      </c>
    </row>
    <row r="555" spans="1:27" x14ac:dyDescent="0.55000000000000004">
      <c r="A555" s="8"/>
      <c r="B555" s="8" t="s">
        <v>6069</v>
      </c>
      <c r="C555" s="8" t="s">
        <v>6070</v>
      </c>
      <c r="D555" s="8">
        <v>2017</v>
      </c>
      <c r="E555" s="8" t="s">
        <v>4908</v>
      </c>
      <c r="F555" s="8" t="s">
        <v>745</v>
      </c>
      <c r="G555" s="8"/>
      <c r="H555" s="8" t="s">
        <v>6115</v>
      </c>
      <c r="I555" s="8"/>
      <c r="J555" s="8"/>
      <c r="K555" s="8"/>
      <c r="L555" s="8"/>
      <c r="M555" s="8"/>
      <c r="N555" s="8"/>
      <c r="O555" s="8"/>
      <c r="P555" s="8"/>
      <c r="Q555" s="8" t="s">
        <v>6151</v>
      </c>
      <c r="R555" s="8" t="s">
        <v>6152</v>
      </c>
      <c r="S555" s="8"/>
      <c r="T555" s="8"/>
      <c r="U555" s="8"/>
      <c r="V555" s="8"/>
      <c r="W555" s="8" t="s">
        <v>6231</v>
      </c>
      <c r="X555" s="8" t="s">
        <v>6232</v>
      </c>
      <c r="Y555" s="8"/>
      <c r="Z555" s="8" t="s">
        <v>6233</v>
      </c>
    </row>
    <row r="556" spans="1:27" x14ac:dyDescent="0.55000000000000004">
      <c r="A556" s="8"/>
      <c r="B556" s="8" t="s">
        <v>6071</v>
      </c>
      <c r="C556" s="8" t="s">
        <v>6072</v>
      </c>
      <c r="D556" s="8">
        <v>2017</v>
      </c>
      <c r="E556" s="8" t="s">
        <v>4908</v>
      </c>
      <c r="F556" s="8" t="s">
        <v>6340</v>
      </c>
      <c r="G556" s="8" t="s">
        <v>6340</v>
      </c>
      <c r="H556" s="8" t="s">
        <v>6119</v>
      </c>
      <c r="I556" s="8"/>
      <c r="J556" s="8"/>
      <c r="K556" s="8"/>
      <c r="L556" s="8"/>
      <c r="M556" s="8">
        <v>1085</v>
      </c>
      <c r="N556" s="8">
        <v>1090</v>
      </c>
      <c r="O556" s="8"/>
      <c r="P556" s="8"/>
      <c r="Q556" s="8"/>
      <c r="R556" s="8" t="s">
        <v>6153</v>
      </c>
      <c r="S556" s="8"/>
      <c r="T556" s="8"/>
      <c r="U556" s="8"/>
      <c r="V556" s="8"/>
      <c r="W556" s="8" t="s">
        <v>6234</v>
      </c>
      <c r="X556" s="8" t="s">
        <v>6235</v>
      </c>
      <c r="Y556" s="8"/>
      <c r="Z556" s="8" t="s">
        <v>6236</v>
      </c>
    </row>
    <row r="557" spans="1:27" x14ac:dyDescent="0.55000000000000004">
      <c r="A557" s="8"/>
      <c r="B557" s="8" t="s">
        <v>13484</v>
      </c>
      <c r="C557" s="8" t="s">
        <v>6297</v>
      </c>
      <c r="D557" s="8">
        <v>2017</v>
      </c>
      <c r="E557" s="8" t="s">
        <v>4908</v>
      </c>
      <c r="F557" s="8" t="s">
        <v>860</v>
      </c>
      <c r="G557" s="8" t="s">
        <v>6301</v>
      </c>
      <c r="H557" s="8" t="s">
        <v>6301</v>
      </c>
      <c r="I557" s="8"/>
      <c r="J557" s="8"/>
      <c r="K557" s="8"/>
      <c r="L557" s="8"/>
      <c r="M557" s="8">
        <v>1</v>
      </c>
      <c r="N557" s="8">
        <v>11</v>
      </c>
      <c r="O557" s="8">
        <f>N557-M557+1</f>
        <v>11</v>
      </c>
      <c r="P557" s="8"/>
      <c r="Q557" s="8" t="s">
        <v>6305</v>
      </c>
      <c r="R557" s="8" t="s">
        <v>6306</v>
      </c>
      <c r="S557" s="8"/>
      <c r="T557" s="8"/>
      <c r="U557" s="8"/>
      <c r="V557" s="8"/>
      <c r="W557" s="8" t="s">
        <v>6310</v>
      </c>
      <c r="X557" s="8"/>
      <c r="Y557" s="8"/>
      <c r="Z557" s="8" t="s">
        <v>6313</v>
      </c>
    </row>
    <row r="558" spans="1:27" x14ac:dyDescent="0.55000000000000004">
      <c r="A558" s="8" t="s">
        <v>13498</v>
      </c>
      <c r="B558" s="8" t="s">
        <v>13492</v>
      </c>
      <c r="C558" s="8" t="s">
        <v>13493</v>
      </c>
      <c r="D558" s="8">
        <v>2017</v>
      </c>
      <c r="E558" s="8" t="s">
        <v>4908</v>
      </c>
      <c r="F558" s="8" t="s">
        <v>301</v>
      </c>
      <c r="G558" s="8" t="s">
        <v>13502</v>
      </c>
      <c r="H558" s="8"/>
      <c r="I558" s="8" t="s">
        <v>302</v>
      </c>
      <c r="J558" s="8">
        <v>3</v>
      </c>
      <c r="K558" s="8"/>
      <c r="L558" s="8"/>
      <c r="M558" s="8">
        <v>1373</v>
      </c>
      <c r="N558" s="8">
        <v>1377</v>
      </c>
      <c r="O558" s="8">
        <v>5</v>
      </c>
      <c r="P558" s="8"/>
      <c r="Q558" s="8"/>
      <c r="R558" s="8" t="s">
        <v>13494</v>
      </c>
      <c r="S558" s="8" t="s">
        <v>2106</v>
      </c>
      <c r="T558" s="8" t="s">
        <v>13502</v>
      </c>
      <c r="U558" s="8" t="s">
        <v>157</v>
      </c>
      <c r="V558" s="8" t="s">
        <v>158</v>
      </c>
      <c r="W558" s="8" t="s">
        <v>13495</v>
      </c>
      <c r="X558" s="8" t="s">
        <v>13496</v>
      </c>
      <c r="Y558" s="8"/>
      <c r="Z558" s="8" t="s">
        <v>13497</v>
      </c>
    </row>
    <row r="559" spans="1:27" x14ac:dyDescent="0.55000000000000004">
      <c r="A559" s="8"/>
      <c r="B559" s="8" t="s">
        <v>6073</v>
      </c>
      <c r="C559" s="8" t="s">
        <v>6074</v>
      </c>
      <c r="D559" s="8">
        <v>2017</v>
      </c>
      <c r="E559" s="8" t="s">
        <v>188</v>
      </c>
      <c r="F559" s="8" t="s">
        <v>6120</v>
      </c>
      <c r="G559" s="8"/>
      <c r="H559" s="8" t="s">
        <v>6120</v>
      </c>
      <c r="I559" s="8"/>
      <c r="J559" s="8"/>
      <c r="K559" s="8"/>
      <c r="L559" s="8"/>
      <c r="M559" s="8">
        <v>252</v>
      </c>
      <c r="N559" s="8">
        <v>269</v>
      </c>
      <c r="O559" s="8"/>
      <c r="P559" s="8"/>
      <c r="Q559" s="8" t="s">
        <v>6154</v>
      </c>
      <c r="R559" s="8" t="s">
        <v>6155</v>
      </c>
      <c r="S559" s="8"/>
      <c r="T559" s="8"/>
      <c r="U559" s="8"/>
      <c r="V559" s="8"/>
      <c r="W559" s="8" t="s">
        <v>6237</v>
      </c>
      <c r="X559" s="8" t="s">
        <v>6238</v>
      </c>
      <c r="Y559" s="8"/>
      <c r="Z559" s="8" t="s">
        <v>6239</v>
      </c>
    </row>
    <row r="560" spans="1:27" x14ac:dyDescent="0.55000000000000004">
      <c r="A560" s="8"/>
      <c r="B560" s="8" t="s">
        <v>6298</v>
      </c>
      <c r="C560" s="8" t="s">
        <v>6299</v>
      </c>
      <c r="D560" s="8">
        <v>2017</v>
      </c>
      <c r="E560" s="8" t="s">
        <v>4908</v>
      </c>
      <c r="F560" s="8" t="s">
        <v>6320</v>
      </c>
      <c r="G560" s="8" t="s">
        <v>6324</v>
      </c>
      <c r="H560" s="8" t="s">
        <v>6302</v>
      </c>
      <c r="I560" s="8"/>
      <c r="J560" s="8"/>
      <c r="K560" s="8"/>
      <c r="L560" s="8"/>
      <c r="M560" s="8">
        <v>27</v>
      </c>
      <c r="N560" s="8">
        <v>31</v>
      </c>
      <c r="O560" s="8">
        <f>N560-M560+1</f>
        <v>5</v>
      </c>
      <c r="P560" s="8"/>
      <c r="Q560" s="8" t="s">
        <v>6307</v>
      </c>
      <c r="R560" s="8" t="s">
        <v>6308</v>
      </c>
      <c r="S560" s="8"/>
      <c r="T560" s="8"/>
      <c r="U560" s="8"/>
      <c r="V560" s="8"/>
      <c r="W560" s="8" t="s">
        <v>6311</v>
      </c>
      <c r="X560" s="8"/>
      <c r="Y560" s="8"/>
      <c r="Z560" s="8" t="s">
        <v>6314</v>
      </c>
    </row>
    <row r="561" spans="1:27" x14ac:dyDescent="0.55000000000000004">
      <c r="A561" s="8"/>
      <c r="B561" s="8" t="s">
        <v>6075</v>
      </c>
      <c r="C561" s="8" t="s">
        <v>6076</v>
      </c>
      <c r="D561" s="8">
        <v>2017</v>
      </c>
      <c r="E561" s="8" t="s">
        <v>4908</v>
      </c>
      <c r="F561" s="8" t="s">
        <v>6339</v>
      </c>
      <c r="G561" s="8" t="s">
        <v>6339</v>
      </c>
      <c r="H561" s="8" t="s">
        <v>6121</v>
      </c>
      <c r="I561" s="8"/>
      <c r="J561" s="8"/>
      <c r="K561" s="8"/>
      <c r="L561" s="8"/>
      <c r="M561" s="8"/>
      <c r="N561" s="8"/>
      <c r="O561" s="8">
        <v>9</v>
      </c>
      <c r="P561" s="8"/>
      <c r="Q561" s="8"/>
      <c r="R561" s="8" t="s">
        <v>6156</v>
      </c>
      <c r="S561" s="8"/>
      <c r="T561" s="8"/>
      <c r="U561" s="8"/>
      <c r="V561" s="8"/>
      <c r="W561" s="8" t="s">
        <v>6240</v>
      </c>
      <c r="X561" s="8" t="s">
        <v>6241</v>
      </c>
      <c r="Y561" s="8"/>
      <c r="Z561" s="8" t="s">
        <v>6242</v>
      </c>
    </row>
    <row r="562" spans="1:27" x14ac:dyDescent="0.55000000000000004">
      <c r="A562" s="8"/>
      <c r="B562" s="8" t="s">
        <v>6077</v>
      </c>
      <c r="C562" s="8" t="s">
        <v>6078</v>
      </c>
      <c r="D562" s="8">
        <v>2017</v>
      </c>
      <c r="E562" s="8" t="s">
        <v>4908</v>
      </c>
      <c r="F562" s="8" t="s">
        <v>6338</v>
      </c>
      <c r="G562" s="8" t="s">
        <v>6337</v>
      </c>
      <c r="H562" s="8" t="s">
        <v>1184</v>
      </c>
      <c r="I562" s="8"/>
      <c r="J562" s="8"/>
      <c r="K562" s="8"/>
      <c r="L562" s="8"/>
      <c r="M562" s="8">
        <v>715</v>
      </c>
      <c r="N562" s="8">
        <v>720</v>
      </c>
      <c r="O562" s="8"/>
      <c r="P562" s="8"/>
      <c r="Q562" s="8" t="s">
        <v>6157</v>
      </c>
      <c r="R562" s="8" t="s">
        <v>6158</v>
      </c>
      <c r="S562" s="8"/>
      <c r="T562" s="8"/>
      <c r="U562" s="8"/>
      <c r="V562" s="8"/>
      <c r="W562" s="8" t="s">
        <v>6243</v>
      </c>
      <c r="X562" s="8" t="s">
        <v>6244</v>
      </c>
      <c r="Y562" s="8"/>
      <c r="Z562" s="8" t="s">
        <v>6245</v>
      </c>
    </row>
    <row r="563" spans="1:27" x14ac:dyDescent="0.55000000000000004">
      <c r="A563" s="8"/>
      <c r="B563" s="8" t="s">
        <v>13504</v>
      </c>
      <c r="C563" s="8" t="s">
        <v>13505</v>
      </c>
      <c r="D563" s="8">
        <v>2017</v>
      </c>
      <c r="E563" s="8" t="s">
        <v>4908</v>
      </c>
      <c r="F563" s="8" t="s">
        <v>3897</v>
      </c>
      <c r="G563" s="8" t="s">
        <v>13481</v>
      </c>
      <c r="H563" s="8"/>
      <c r="I563" s="8" t="s">
        <v>13473</v>
      </c>
      <c r="J563" s="8"/>
      <c r="K563" s="8">
        <v>203999</v>
      </c>
      <c r="L563" s="8"/>
      <c r="M563" s="8"/>
      <c r="N563" s="8"/>
      <c r="O563" s="8"/>
      <c r="P563" s="8"/>
      <c r="Q563" s="8"/>
      <c r="R563" s="8" t="s">
        <v>13506</v>
      </c>
      <c r="S563" s="8" t="s">
        <v>4566</v>
      </c>
      <c r="T563" s="8" t="s">
        <v>13481</v>
      </c>
      <c r="U563" s="8" t="s">
        <v>157</v>
      </c>
      <c r="V563" s="8" t="s">
        <v>158</v>
      </c>
      <c r="W563" s="8" t="s">
        <v>13507</v>
      </c>
      <c r="X563" s="8" t="s">
        <v>13508</v>
      </c>
      <c r="Y563" s="8"/>
      <c r="Z563" s="8" t="s">
        <v>13509</v>
      </c>
      <c r="AA563" s="8"/>
    </row>
    <row r="564" spans="1:27" x14ac:dyDescent="0.55000000000000004">
      <c r="A564" s="8"/>
      <c r="B564" s="8" t="s">
        <v>15090</v>
      </c>
      <c r="C564" s="8" t="s">
        <v>6080</v>
      </c>
      <c r="D564" s="8">
        <v>2017</v>
      </c>
      <c r="E564" s="8" t="s">
        <v>4908</v>
      </c>
      <c r="F564" s="8" t="s">
        <v>745</v>
      </c>
      <c r="G564" s="8"/>
      <c r="H564" s="8" t="s">
        <v>6115</v>
      </c>
      <c r="I564" s="8"/>
      <c r="J564" s="8"/>
      <c r="K564" s="8"/>
      <c r="L564" s="8"/>
      <c r="M564" s="8"/>
      <c r="N564" s="8"/>
      <c r="O564" s="8"/>
      <c r="P564" s="8"/>
      <c r="Q564" s="8" t="s">
        <v>6159</v>
      </c>
      <c r="R564" s="8" t="s">
        <v>6160</v>
      </c>
      <c r="S564" s="8"/>
      <c r="T564" s="8"/>
      <c r="U564" s="8"/>
      <c r="V564" s="8"/>
      <c r="W564" s="8" t="s">
        <v>6246</v>
      </c>
      <c r="X564" s="8" t="s">
        <v>6247</v>
      </c>
      <c r="Y564" s="8"/>
      <c r="Z564" s="8" t="s">
        <v>6248</v>
      </c>
    </row>
    <row r="565" spans="1:27" x14ac:dyDescent="0.55000000000000004">
      <c r="A565" s="8"/>
      <c r="B565" s="8" t="s">
        <v>6081</v>
      </c>
      <c r="C565" s="8" t="s">
        <v>6082</v>
      </c>
      <c r="D565" s="8">
        <v>2017</v>
      </c>
      <c r="E565" s="8" t="s">
        <v>4908</v>
      </c>
      <c r="F565" s="8" t="s">
        <v>2002</v>
      </c>
      <c r="G565" s="8"/>
      <c r="H565" s="8" t="s">
        <v>3190</v>
      </c>
      <c r="I565" s="8"/>
      <c r="J565" s="8"/>
      <c r="K565" s="8"/>
      <c r="L565" s="8"/>
      <c r="M565" s="8">
        <v>61</v>
      </c>
      <c r="N565" s="8">
        <v>70</v>
      </c>
      <c r="O565" s="8"/>
      <c r="P565" s="8"/>
      <c r="Q565" s="8"/>
      <c r="R565" s="8" t="s">
        <v>6161</v>
      </c>
      <c r="S565" s="8"/>
      <c r="T565" s="8"/>
      <c r="U565" s="8"/>
      <c r="V565" s="8"/>
      <c r="W565" s="8" t="s">
        <v>6249</v>
      </c>
      <c r="X565" s="8" t="s">
        <v>6250</v>
      </c>
      <c r="Y565" s="8"/>
      <c r="Z565" s="8" t="s">
        <v>6251</v>
      </c>
    </row>
    <row r="566" spans="1:27" x14ac:dyDescent="0.55000000000000004">
      <c r="A566" s="8"/>
      <c r="B566" s="8" t="s">
        <v>6083</v>
      </c>
      <c r="C566" s="8" t="s">
        <v>6084</v>
      </c>
      <c r="D566" s="8">
        <v>2017</v>
      </c>
      <c r="E566" s="8" t="s">
        <v>188</v>
      </c>
      <c r="F566" s="8" t="s">
        <v>6336</v>
      </c>
      <c r="G566" s="8"/>
      <c r="H566" s="8" t="s">
        <v>4523</v>
      </c>
      <c r="I566" s="8"/>
      <c r="J566" s="8"/>
      <c r="K566" s="8"/>
      <c r="L566" s="8"/>
      <c r="M566" s="8">
        <v>1</v>
      </c>
      <c r="N566" s="8">
        <v>19</v>
      </c>
      <c r="O566" s="8"/>
      <c r="P566" s="8"/>
      <c r="Q566" s="8" t="s">
        <v>6162</v>
      </c>
      <c r="R566" s="8" t="s">
        <v>6163</v>
      </c>
      <c r="S566" s="8"/>
      <c r="T566" s="8"/>
      <c r="U566" s="8"/>
      <c r="V566" s="8"/>
      <c r="W566" s="8" t="s">
        <v>6252</v>
      </c>
      <c r="X566" s="8" t="s">
        <v>6253</v>
      </c>
      <c r="Y566" s="8"/>
      <c r="Z566" s="8" t="s">
        <v>6254</v>
      </c>
      <c r="AA566" s="8"/>
    </row>
    <row r="567" spans="1:27" x14ac:dyDescent="0.55000000000000004">
      <c r="A567" s="8"/>
      <c r="B567" s="8" t="s">
        <v>6085</v>
      </c>
      <c r="C567" s="8" t="s">
        <v>6086</v>
      </c>
      <c r="D567" s="8">
        <v>2017</v>
      </c>
      <c r="E567" s="8" t="s">
        <v>4908</v>
      </c>
      <c r="F567" s="8" t="s">
        <v>3937</v>
      </c>
      <c r="G567" s="8" t="s">
        <v>6335</v>
      </c>
      <c r="H567" s="8" t="s">
        <v>1184</v>
      </c>
      <c r="I567" s="8"/>
      <c r="J567" s="8"/>
      <c r="K567" s="8"/>
      <c r="L567" s="8"/>
      <c r="M567" s="8">
        <v>163</v>
      </c>
      <c r="N567" s="8">
        <v>168</v>
      </c>
      <c r="O567" s="8"/>
      <c r="P567" s="8"/>
      <c r="Q567" s="8" t="s">
        <v>6164</v>
      </c>
      <c r="R567" s="8" t="s">
        <v>6165</v>
      </c>
      <c r="S567" s="8"/>
      <c r="T567" s="8"/>
      <c r="U567" s="8"/>
      <c r="V567" s="8"/>
      <c r="W567" s="8" t="s">
        <v>6255</v>
      </c>
      <c r="X567" s="8" t="s">
        <v>6256</v>
      </c>
      <c r="Y567" s="8"/>
      <c r="Z567" s="8" t="s">
        <v>6257</v>
      </c>
    </row>
    <row r="568" spans="1:27" x14ac:dyDescent="0.55000000000000004">
      <c r="A568" s="8"/>
      <c r="B568" s="8" t="s">
        <v>6087</v>
      </c>
      <c r="C568" s="8" t="s">
        <v>6088</v>
      </c>
      <c r="D568" s="8">
        <v>2017</v>
      </c>
      <c r="E568" s="8" t="s">
        <v>4908</v>
      </c>
      <c r="F568" s="8" t="s">
        <v>3937</v>
      </c>
      <c r="G568" s="8" t="s">
        <v>6335</v>
      </c>
      <c r="H568" s="8" t="s">
        <v>1184</v>
      </c>
      <c r="I568" s="8"/>
      <c r="J568" s="8"/>
      <c r="K568" s="8"/>
      <c r="L568" s="8"/>
      <c r="M568" s="8">
        <v>157</v>
      </c>
      <c r="N568" s="8">
        <v>162</v>
      </c>
      <c r="O568" s="8"/>
      <c r="P568" s="8"/>
      <c r="Q568" s="8" t="s">
        <v>6166</v>
      </c>
      <c r="R568" s="8" t="s">
        <v>6167</v>
      </c>
      <c r="S568" s="8"/>
      <c r="T568" s="8"/>
      <c r="U568" s="8"/>
      <c r="V568" s="8"/>
      <c r="W568" s="8" t="s">
        <v>6258</v>
      </c>
      <c r="X568" s="8" t="s">
        <v>6259</v>
      </c>
      <c r="Y568" s="8"/>
      <c r="Z568" s="8" t="s">
        <v>6260</v>
      </c>
    </row>
    <row r="569" spans="1:27" x14ac:dyDescent="0.55000000000000004">
      <c r="A569" s="8"/>
      <c r="B569" s="8" t="s">
        <v>227</v>
      </c>
      <c r="C569" s="8" t="s">
        <v>6089</v>
      </c>
      <c r="D569" s="8">
        <v>2017</v>
      </c>
      <c r="E569" s="8" t="s">
        <v>188</v>
      </c>
      <c r="F569" s="8" t="s">
        <v>6334</v>
      </c>
      <c r="G569" s="8"/>
      <c r="H569" s="8" t="s">
        <v>827</v>
      </c>
      <c r="I569" s="8"/>
      <c r="J569" s="8"/>
      <c r="K569" s="8"/>
      <c r="L569" s="8"/>
      <c r="M569" s="8">
        <v>1145</v>
      </c>
      <c r="N569" s="8">
        <v>1178</v>
      </c>
      <c r="O569" s="8"/>
      <c r="P569" s="8"/>
      <c r="Q569" s="8" t="s">
        <v>6168</v>
      </c>
      <c r="R569" s="8" t="s">
        <v>6169</v>
      </c>
      <c r="S569" s="8"/>
      <c r="T569" s="8"/>
      <c r="U569" s="8"/>
      <c r="V569" s="8"/>
      <c r="W569" s="8" t="s">
        <v>234</v>
      </c>
      <c r="X569" s="8" t="s">
        <v>235</v>
      </c>
      <c r="Y569" s="8"/>
      <c r="Z569" s="8" t="s">
        <v>6261</v>
      </c>
    </row>
    <row r="570" spans="1:27" x14ac:dyDescent="0.55000000000000004">
      <c r="A570" s="8"/>
      <c r="B570" s="8" t="s">
        <v>6090</v>
      </c>
      <c r="C570" s="8" t="s">
        <v>6091</v>
      </c>
      <c r="D570" s="8">
        <v>2017</v>
      </c>
      <c r="E570" s="8" t="s">
        <v>4908</v>
      </c>
      <c r="F570" s="8" t="s">
        <v>745</v>
      </c>
      <c r="G570" s="8" t="s">
        <v>6329</v>
      </c>
      <c r="H570" s="8" t="s">
        <v>6115</v>
      </c>
      <c r="I570" s="8"/>
      <c r="J570" s="8"/>
      <c r="K570" s="8"/>
      <c r="L570" s="8"/>
      <c r="M570" s="8"/>
      <c r="N570" s="8"/>
      <c r="O570" s="8"/>
      <c r="P570" s="8"/>
      <c r="Q570" s="8" t="s">
        <v>6170</v>
      </c>
      <c r="R570" s="8" t="s">
        <v>6171</v>
      </c>
      <c r="S570" s="8"/>
      <c r="T570" s="8"/>
      <c r="U570" s="8"/>
      <c r="V570" s="8"/>
      <c r="W570" s="8" t="s">
        <v>6262</v>
      </c>
      <c r="X570" s="8" t="s">
        <v>6263</v>
      </c>
      <c r="Y570" s="8"/>
      <c r="Z570" s="8" t="s">
        <v>6264</v>
      </c>
    </row>
    <row r="571" spans="1:27" x14ac:dyDescent="0.55000000000000004">
      <c r="A571" s="8"/>
      <c r="B571" s="8" t="s">
        <v>6092</v>
      </c>
      <c r="C571" s="8" t="s">
        <v>6093</v>
      </c>
      <c r="D571" s="8">
        <v>2017</v>
      </c>
      <c r="E571" s="8" t="s">
        <v>4908</v>
      </c>
      <c r="F571" s="8" t="s">
        <v>775</v>
      </c>
      <c r="G571" s="8"/>
      <c r="H571" s="8" t="s">
        <v>6122</v>
      </c>
      <c r="I571" s="8"/>
      <c r="J571" s="8"/>
      <c r="K571" s="8"/>
      <c r="L571" s="8"/>
      <c r="M571" s="8"/>
      <c r="N571" s="8"/>
      <c r="O571" s="8"/>
      <c r="P571" s="8"/>
      <c r="Q571" s="8" t="s">
        <v>6172</v>
      </c>
      <c r="R571" s="8" t="s">
        <v>6173</v>
      </c>
      <c r="S571" s="8"/>
      <c r="T571" s="8"/>
      <c r="U571" s="8"/>
      <c r="V571" s="8"/>
      <c r="W571" s="8" t="s">
        <v>6265</v>
      </c>
      <c r="X571" s="8" t="s">
        <v>6266</v>
      </c>
      <c r="Y571" s="8"/>
      <c r="Z571" s="8" t="s">
        <v>6267</v>
      </c>
    </row>
    <row r="572" spans="1:27" x14ac:dyDescent="0.55000000000000004">
      <c r="A572" s="8"/>
      <c r="B572" s="8" t="s">
        <v>6096</v>
      </c>
      <c r="C572" s="8" t="s">
        <v>6097</v>
      </c>
      <c r="D572" s="8">
        <v>2017</v>
      </c>
      <c r="E572" s="8" t="s">
        <v>4908</v>
      </c>
      <c r="F572" s="8" t="s">
        <v>6333</v>
      </c>
      <c r="G572" s="8" t="s">
        <v>6332</v>
      </c>
      <c r="H572" s="8" t="s">
        <v>6124</v>
      </c>
      <c r="I572" s="8"/>
      <c r="J572" s="8"/>
      <c r="K572" s="8"/>
      <c r="L572" s="8"/>
      <c r="M572" s="8"/>
      <c r="N572" s="8"/>
      <c r="O572" s="8"/>
      <c r="P572" s="8"/>
      <c r="Q572" s="8" t="s">
        <v>6176</v>
      </c>
      <c r="R572" s="8" t="s">
        <v>6177</v>
      </c>
      <c r="S572" s="8"/>
      <c r="T572" s="8"/>
      <c r="U572" s="8"/>
      <c r="V572" s="8"/>
      <c r="W572" s="8" t="s">
        <v>6271</v>
      </c>
      <c r="X572" s="8" t="s">
        <v>6272</v>
      </c>
      <c r="Y572" s="8"/>
      <c r="Z572" s="8" t="s">
        <v>6273</v>
      </c>
    </row>
    <row r="573" spans="1:27" ht="14.25" customHeight="1" x14ac:dyDescent="0.55000000000000004">
      <c r="A573" s="8"/>
      <c r="B573" s="8" t="s">
        <v>6098</v>
      </c>
      <c r="C573" s="8" t="s">
        <v>6099</v>
      </c>
      <c r="D573" s="8">
        <v>2017</v>
      </c>
      <c r="E573" s="8" t="s">
        <v>4908</v>
      </c>
      <c r="F573" s="8" t="s">
        <v>6330</v>
      </c>
      <c r="G573" s="8" t="s">
        <v>6331</v>
      </c>
      <c r="H573" s="8" t="s">
        <v>229</v>
      </c>
      <c r="I573" s="8"/>
      <c r="J573" s="8"/>
      <c r="K573" s="8"/>
      <c r="L573" s="8"/>
      <c r="M573" s="8">
        <v>242</v>
      </c>
      <c r="N573" s="8">
        <v>255</v>
      </c>
      <c r="O573" s="8"/>
      <c r="P573" s="8"/>
      <c r="Q573" s="8" t="s">
        <v>6178</v>
      </c>
      <c r="R573" s="8" t="s">
        <v>6179</v>
      </c>
      <c r="S573" s="8"/>
      <c r="T573" s="8"/>
      <c r="U573" s="8"/>
      <c r="V573" s="8"/>
      <c r="W573" s="8" t="s">
        <v>6274</v>
      </c>
      <c r="X573" s="8" t="s">
        <v>6275</v>
      </c>
      <c r="Y573" s="8"/>
      <c r="Z573" s="8" t="s">
        <v>6276</v>
      </c>
    </row>
    <row r="574" spans="1:27" ht="14.25" customHeight="1" x14ac:dyDescent="0.55000000000000004">
      <c r="A574" s="8"/>
      <c r="B574" s="8" t="s">
        <v>6100</v>
      </c>
      <c r="C574" s="8" t="s">
        <v>6101</v>
      </c>
      <c r="D574" s="8">
        <v>2017</v>
      </c>
      <c r="E574" s="8" t="s">
        <v>4908</v>
      </c>
      <c r="F574" s="8" t="s">
        <v>775</v>
      </c>
      <c r="G574" s="8"/>
      <c r="H574" s="8" t="s">
        <v>6122</v>
      </c>
      <c r="I574" s="8"/>
      <c r="J574" s="8"/>
      <c r="K574" s="8"/>
      <c r="L574" s="8"/>
      <c r="M574" s="8"/>
      <c r="N574" s="8"/>
      <c r="O574" s="8"/>
      <c r="P574" s="8"/>
      <c r="Q574" s="8" t="s">
        <v>6180</v>
      </c>
      <c r="R574" s="8" t="s">
        <v>6181</v>
      </c>
      <c r="S574" s="8"/>
      <c r="T574" s="8"/>
      <c r="U574" s="8"/>
      <c r="V574" s="8"/>
      <c r="W574" s="8" t="s">
        <v>6277</v>
      </c>
      <c r="X574" s="8" t="s">
        <v>6278</v>
      </c>
      <c r="Y574" s="8"/>
      <c r="Z574" s="8" t="s">
        <v>6279</v>
      </c>
    </row>
    <row r="575" spans="1:27" ht="14.25" customHeight="1" x14ac:dyDescent="0.55000000000000004">
      <c r="A575" s="8"/>
      <c r="B575" s="8" t="s">
        <v>6102</v>
      </c>
      <c r="C575" s="8" t="s">
        <v>6103</v>
      </c>
      <c r="D575" s="8">
        <v>2017</v>
      </c>
      <c r="E575" s="8" t="s">
        <v>188</v>
      </c>
      <c r="F575" s="8" t="s">
        <v>6125</v>
      </c>
      <c r="G575" s="8"/>
      <c r="H575" s="8" t="s">
        <v>6125</v>
      </c>
      <c r="I575" s="8"/>
      <c r="J575" s="8"/>
      <c r="K575" s="8"/>
      <c r="L575" s="8"/>
      <c r="M575" s="8"/>
      <c r="N575" s="8"/>
      <c r="O575" s="8"/>
      <c r="P575" s="8"/>
      <c r="Q575" s="8" t="s">
        <v>6182</v>
      </c>
      <c r="R575" s="8" t="s">
        <v>6183</v>
      </c>
      <c r="S575" s="8"/>
      <c r="T575" s="8"/>
      <c r="U575" s="8"/>
      <c r="V575" s="8"/>
      <c r="W575" s="8" t="s">
        <v>6280</v>
      </c>
      <c r="X575" s="8" t="s">
        <v>6281</v>
      </c>
      <c r="Y575" s="8"/>
      <c r="Z575" s="8" t="s">
        <v>6282</v>
      </c>
    </row>
    <row r="576" spans="1:27" ht="14.25" customHeight="1" x14ac:dyDescent="0.55000000000000004">
      <c r="A576" s="8"/>
      <c r="B576" s="8" t="s">
        <v>6104</v>
      </c>
      <c r="C576" s="8" t="s">
        <v>6105</v>
      </c>
      <c r="D576" s="8">
        <v>2017</v>
      </c>
      <c r="E576" s="8" t="s">
        <v>4908</v>
      </c>
      <c r="F576" s="8" t="s">
        <v>745</v>
      </c>
      <c r="G576" s="8" t="s">
        <v>6329</v>
      </c>
      <c r="H576" s="8" t="s">
        <v>6115</v>
      </c>
      <c r="I576" s="8"/>
      <c r="J576" s="8"/>
      <c r="K576" s="8"/>
      <c r="L576" s="8"/>
      <c r="M576" s="8"/>
      <c r="N576" s="8"/>
      <c r="O576" s="8"/>
      <c r="P576" s="8"/>
      <c r="Q576" s="8" t="s">
        <v>6184</v>
      </c>
      <c r="R576" s="8" t="s">
        <v>6185</v>
      </c>
      <c r="S576" s="8"/>
      <c r="T576" s="8"/>
      <c r="U576" s="8"/>
      <c r="V576" s="8"/>
      <c r="W576" s="8" t="s">
        <v>1895</v>
      </c>
      <c r="X576" s="8" t="s">
        <v>6283</v>
      </c>
      <c r="Y576" s="8"/>
      <c r="Z576" s="8" t="s">
        <v>6284</v>
      </c>
    </row>
    <row r="577" spans="1:26" ht="14.25" customHeight="1" x14ac:dyDescent="0.55000000000000004">
      <c r="A577" s="8"/>
      <c r="B577" s="8" t="s">
        <v>6106</v>
      </c>
      <c r="C577" s="8" t="s">
        <v>6107</v>
      </c>
      <c r="D577" s="8">
        <v>2017</v>
      </c>
      <c r="E577" s="8" t="s">
        <v>4908</v>
      </c>
      <c r="F577" s="8" t="s">
        <v>6327</v>
      </c>
      <c r="G577" s="8" t="s">
        <v>6328</v>
      </c>
      <c r="H577" s="8" t="s">
        <v>3095</v>
      </c>
      <c r="I577" s="8"/>
      <c r="J577" s="8"/>
      <c r="K577" s="8"/>
      <c r="L577" s="8"/>
      <c r="M577" s="8">
        <v>236</v>
      </c>
      <c r="N577" s="8">
        <v>250</v>
      </c>
      <c r="O577" s="8">
        <f>N577-M577+1</f>
        <v>15</v>
      </c>
      <c r="P577" s="8"/>
      <c r="Q577" s="8" t="s">
        <v>6186</v>
      </c>
      <c r="R577" s="8" t="s">
        <v>6187</v>
      </c>
      <c r="S577" s="8"/>
      <c r="T577" s="8"/>
      <c r="U577" s="8"/>
      <c r="V577" s="8"/>
      <c r="W577" s="8" t="s">
        <v>6285</v>
      </c>
      <c r="X577" s="8" t="s">
        <v>6286</v>
      </c>
      <c r="Y577" s="8"/>
      <c r="Z577" s="8" t="s">
        <v>6287</v>
      </c>
    </row>
    <row r="578" spans="1:26" ht="14.25" customHeight="1" x14ac:dyDescent="0.55000000000000004">
      <c r="A578" s="8"/>
      <c r="B578" s="8" t="s">
        <v>6350</v>
      </c>
      <c r="C578" s="8" t="s">
        <v>6315</v>
      </c>
      <c r="D578" s="8">
        <v>2017</v>
      </c>
      <c r="E578" s="8" t="s">
        <v>4908</v>
      </c>
      <c r="F578" s="8" t="s">
        <v>625</v>
      </c>
      <c r="G578" s="8" t="s">
        <v>6323</v>
      </c>
      <c r="H578" s="8" t="s">
        <v>625</v>
      </c>
      <c r="I578" s="8"/>
      <c r="J578" s="8"/>
      <c r="K578" s="8"/>
      <c r="L578" s="8"/>
      <c r="M578" s="8">
        <v>536</v>
      </c>
      <c r="N578" s="8">
        <v>541</v>
      </c>
      <c r="O578" s="8">
        <f>N578-M578+1</f>
        <v>6</v>
      </c>
      <c r="P578" s="8"/>
      <c r="Q578" s="8" t="s">
        <v>6316</v>
      </c>
      <c r="R578" s="8" t="s">
        <v>6317</v>
      </c>
      <c r="S578" s="42" t="s">
        <v>6318</v>
      </c>
      <c r="T578" s="8"/>
      <c r="U578" s="8"/>
      <c r="V578" s="8"/>
      <c r="W578" s="8"/>
      <c r="X578" s="8"/>
      <c r="Y578" s="8"/>
      <c r="Z578" s="8" t="s">
        <v>6322</v>
      </c>
    </row>
    <row r="579" spans="1:26" ht="14.25" customHeight="1" x14ac:dyDescent="0.55000000000000004">
      <c r="A579" s="8"/>
      <c r="B579" s="8" t="s">
        <v>6108</v>
      </c>
      <c r="C579" s="8" t="s">
        <v>6109</v>
      </c>
      <c r="D579" s="8">
        <v>2017</v>
      </c>
      <c r="E579" s="8" t="s">
        <v>4908</v>
      </c>
      <c r="F579" s="8" t="s">
        <v>6319</v>
      </c>
      <c r="G579" s="8" t="s">
        <v>6321</v>
      </c>
      <c r="H579" s="8"/>
      <c r="I579" s="8"/>
      <c r="J579" s="8"/>
      <c r="K579" s="8"/>
      <c r="L579" s="8"/>
      <c r="M579" s="8">
        <v>1</v>
      </c>
      <c r="N579" s="8">
        <v>5</v>
      </c>
      <c r="O579" s="8">
        <v>5</v>
      </c>
      <c r="P579" s="8"/>
      <c r="Q579" s="8" t="s">
        <v>6188</v>
      </c>
      <c r="R579" s="8" t="s">
        <v>6189</v>
      </c>
      <c r="S579" s="8"/>
      <c r="T579" s="8"/>
      <c r="U579" s="8"/>
      <c r="V579" s="8"/>
      <c r="W579" s="8" t="s">
        <v>6288</v>
      </c>
      <c r="X579" s="8" t="s">
        <v>6289</v>
      </c>
      <c r="Y579" s="8"/>
      <c r="Z579" s="8" t="s">
        <v>6290</v>
      </c>
    </row>
    <row r="580" spans="1:26" x14ac:dyDescent="0.55000000000000004">
      <c r="A580" s="8"/>
      <c r="B580" s="8" t="s">
        <v>6110</v>
      </c>
      <c r="C580" s="8" t="s">
        <v>6111</v>
      </c>
      <c r="D580" s="8">
        <v>2017</v>
      </c>
      <c r="E580" s="8" t="s">
        <v>4908</v>
      </c>
      <c r="F580" s="8" t="s">
        <v>6326</v>
      </c>
      <c r="G580" s="8" t="s">
        <v>6325</v>
      </c>
      <c r="H580" s="8" t="s">
        <v>6126</v>
      </c>
      <c r="I580" s="8"/>
      <c r="J580" s="8"/>
      <c r="K580" s="8"/>
      <c r="L580" s="8"/>
      <c r="M580" s="8"/>
      <c r="N580" s="8"/>
      <c r="O580" s="8"/>
      <c r="P580" s="8"/>
      <c r="Q580" s="8" t="s">
        <v>6190</v>
      </c>
      <c r="R580" s="8" t="s">
        <v>6191</v>
      </c>
      <c r="S580" s="8"/>
      <c r="T580" s="8"/>
      <c r="U580" s="8"/>
      <c r="V580" s="8"/>
      <c r="W580" s="8" t="s">
        <v>6291</v>
      </c>
      <c r="X580" s="8" t="s">
        <v>6292</v>
      </c>
      <c r="Y580" s="8"/>
      <c r="Z580" s="8" t="s">
        <v>6293</v>
      </c>
    </row>
    <row r="581" spans="1:26" x14ac:dyDescent="0.55000000000000004">
      <c r="G581" s="8"/>
    </row>
  </sheetData>
  <sortState xmlns:xlrd2="http://schemas.microsoft.com/office/spreadsheetml/2017/richdata2" ref="A2:Z580">
    <sortCondition ref="D2:D580"/>
    <sortCondition ref="C2:C580"/>
  </sortState>
  <hyperlinks>
    <hyperlink ref="R197" r:id="rId1" xr:uid="{00000000-0004-0000-0400-000000000000}"/>
    <hyperlink ref="R206" r:id="rId2" xr:uid="{00000000-0004-0000-0400-000001000000}"/>
    <hyperlink ref="R266" r:id="rId3" xr:uid="{00000000-0004-0000-0400-000002000000}"/>
    <hyperlink ref="R417" r:id="rId4" xr:uid="{00000000-0004-0000-0400-000003000000}"/>
    <hyperlink ref="R473" r:id="rId5" xr:uid="{00000000-0004-0000-0400-000004000000}"/>
    <hyperlink ref="R452" r:id="rId6" xr:uid="{00000000-0004-0000-0400-000005000000}"/>
    <hyperlink ref="R355" r:id="rId7" xr:uid="{00000000-0004-0000-0400-000006000000}"/>
    <hyperlink ref="R325" r:id="rId8" xr:uid="{00000000-0004-0000-0400-000007000000}"/>
    <hyperlink ref="R327" r:id="rId9" xr:uid="{00000000-0004-0000-0400-000008000000}"/>
    <hyperlink ref="R232" r:id="rId10" xr:uid="{00000000-0004-0000-0400-000009000000}"/>
    <hyperlink ref="R213" r:id="rId11" xr:uid="{00000000-0004-0000-0400-00000A000000}"/>
    <hyperlink ref="R254" r:id="rId12" xr:uid="{00000000-0004-0000-0400-00000B000000}"/>
    <hyperlink ref="R156" r:id="rId13" xr:uid="{00000000-0004-0000-0400-00000C000000}"/>
    <hyperlink ref="R155" r:id="rId14" xr:uid="{00000000-0004-0000-0400-00000D000000}"/>
    <hyperlink ref="R192" r:id="rId15" xr:uid="{00000000-0004-0000-0400-00000E000000}"/>
    <hyperlink ref="R186" r:id="rId16" xr:uid="{00000000-0004-0000-0400-00000F000000}"/>
    <hyperlink ref="R178" r:id="rId17" xr:uid="{00000000-0004-0000-0400-000010000000}"/>
    <hyperlink ref="R135" r:id="rId18" xr:uid="{00000000-0004-0000-0400-000011000000}"/>
    <hyperlink ref="R64" r:id="rId19" xr:uid="{00000000-0004-0000-0400-000012000000}"/>
    <hyperlink ref="R80" r:id="rId20" xr:uid="{00000000-0004-0000-0400-000013000000}"/>
    <hyperlink ref="R38" r:id="rId21" xr:uid="{00000000-0004-0000-0400-000014000000}"/>
    <hyperlink ref="R42" r:id="rId22" xr:uid="{00000000-0004-0000-0400-000015000000}"/>
    <hyperlink ref="R13" r:id="rId23" xr:uid="{00000000-0004-0000-0400-000016000000}"/>
    <hyperlink ref="R24" r:id="rId24" xr:uid="{00000000-0004-0000-0400-000017000000}"/>
    <hyperlink ref="R8" r:id="rId25" xr:uid="{00000000-0004-0000-0400-000018000000}"/>
    <hyperlink ref="R10" r:id="rId26" xr:uid="{00000000-0004-0000-0400-000019000000}"/>
    <hyperlink ref="R249" r:id="rId27" xr:uid="{00000000-0004-0000-0400-00001A000000}"/>
    <hyperlink ref="Q273" r:id="rId28" display="http://dx.doi.org/10.1109/MMAR.2013.6669909" xr:uid="{00000000-0004-0000-0400-00001B000000}"/>
    <hyperlink ref="R93" r:id="rId29" xr:uid="{00000000-0004-0000-0400-00001C000000}"/>
    <hyperlink ref="R32" r:id="rId30" xr:uid="{00000000-0004-0000-0400-00001D000000}"/>
    <hyperlink ref="R409" r:id="rId31" xr:uid="{00000000-0004-0000-0400-00001E000000}"/>
    <hyperlink ref="R205" r:id="rId32" xr:uid="{00000000-0004-0000-0400-00001F000000}"/>
    <hyperlink ref="R406" r:id="rId33" xr:uid="{00000000-0004-0000-0400-000020000000}"/>
    <hyperlink ref="R339" r:id="rId34" xr:uid="{00000000-0004-0000-0400-000021000000}"/>
    <hyperlink ref="R70" r:id="rId35" xr:uid="{00000000-0004-0000-0400-000022000000}"/>
    <hyperlink ref="R90" r:id="rId36" xr:uid="{00000000-0004-0000-0400-000023000000}"/>
    <hyperlink ref="R302" r:id="rId37" xr:uid="{00000000-0004-0000-0400-000024000000}"/>
    <hyperlink ref="R367" r:id="rId38" xr:uid="{00000000-0004-0000-0400-000025000000}"/>
    <hyperlink ref="R389" r:id="rId39" xr:uid="{00000000-0004-0000-0400-000026000000}"/>
    <hyperlink ref="R306" r:id="rId40" xr:uid="{00000000-0004-0000-0400-000027000000}"/>
    <hyperlink ref="R416" r:id="rId41" xr:uid="{00000000-0004-0000-0400-000028000000}"/>
    <hyperlink ref="R433" r:id="rId42" xr:uid="{00000000-0004-0000-0400-000029000000}"/>
    <hyperlink ref="R440" r:id="rId43" xr:uid="{00000000-0004-0000-0400-00002A000000}"/>
    <hyperlink ref="R455" r:id="rId44" xr:uid="{00000000-0004-0000-0400-00002B000000}"/>
    <hyperlink ref="R103" r:id="rId45" xr:uid="{00000000-0004-0000-0400-00002C000000}"/>
    <hyperlink ref="R477" r:id="rId46" xr:uid="{00000000-0004-0000-0400-00002D000000}"/>
    <hyperlink ref="R11" r:id="rId47" xr:uid="{00000000-0004-0000-0400-00002E000000}"/>
    <hyperlink ref="R39" r:id="rId48" xr:uid="{00000000-0004-0000-0400-00002F000000}"/>
    <hyperlink ref="R472" r:id="rId49" xr:uid="{00000000-0004-0000-0400-000030000000}"/>
    <hyperlink ref="R236" r:id="rId50" xr:uid="{00000000-0004-0000-0400-000031000000}"/>
    <hyperlink ref="R162" r:id="rId51" xr:uid="{00000000-0004-0000-0400-000032000000}"/>
    <hyperlink ref="R281" r:id="rId52" xr:uid="{00000000-0004-0000-0400-000033000000}"/>
    <hyperlink ref="R60" r:id="rId53" xr:uid="{00000000-0004-0000-0400-000034000000}"/>
    <hyperlink ref="R463" r:id="rId54" xr:uid="{00000000-0004-0000-0400-000035000000}"/>
    <hyperlink ref="R34" r:id="rId55" xr:uid="{00000000-0004-0000-0400-000036000000}"/>
    <hyperlink ref="R117" r:id="rId56" xr:uid="{00000000-0004-0000-0400-000037000000}"/>
    <hyperlink ref="R144" r:id="rId57" xr:uid="{00000000-0004-0000-0400-000038000000}"/>
    <hyperlink ref="R5" r:id="rId58" xr:uid="{00000000-0004-0000-0400-000039000000}"/>
    <hyperlink ref="R47" r:id="rId59" xr:uid="{00000000-0004-0000-0400-00003A000000}"/>
    <hyperlink ref="R75" r:id="rId60" xr:uid="{00000000-0004-0000-0400-00003B000000}"/>
    <hyperlink ref="R95" r:id="rId61" xr:uid="{00000000-0004-0000-0400-00003C000000}"/>
    <hyperlink ref="R125" r:id="rId62" xr:uid="{00000000-0004-0000-0400-00003D000000}"/>
    <hyperlink ref="R485" r:id="rId63" xr:uid="{00000000-0004-0000-0400-00003E000000}"/>
    <hyperlink ref="R350" r:id="rId64" xr:uid="{00000000-0004-0000-0400-00003F000000}"/>
    <hyperlink ref="R420" r:id="rId65" xr:uid="{00000000-0004-0000-0400-000040000000}"/>
    <hyperlink ref="R275" r:id="rId66" xr:uid="{00000000-0004-0000-0400-000041000000}"/>
    <hyperlink ref="R287" r:id="rId67" xr:uid="{00000000-0004-0000-0400-000042000000}"/>
    <hyperlink ref="R312" r:id="rId68" xr:uid="{00000000-0004-0000-0400-000043000000}"/>
    <hyperlink ref="R450" r:id="rId69" xr:uid="{00000000-0004-0000-0400-000044000000}"/>
    <hyperlink ref="R321" r:id="rId70" xr:uid="{00000000-0004-0000-0400-000045000000}"/>
    <hyperlink ref="R378" r:id="rId71" xr:uid="{00000000-0004-0000-0400-000046000000}"/>
    <hyperlink ref="R187" r:id="rId72" xr:uid="{00000000-0004-0000-0400-000047000000}"/>
    <hyperlink ref="R227" r:id="rId73" xr:uid="{00000000-0004-0000-0400-000048000000}"/>
    <hyperlink ref="R169" r:id="rId74" xr:uid="{00000000-0004-0000-0400-000049000000}"/>
    <hyperlink ref="R272" r:id="rId75" xr:uid="{00000000-0004-0000-0400-00004A000000}"/>
    <hyperlink ref="R278" r:id="rId76" xr:uid="{00000000-0004-0000-0400-00004B000000}"/>
    <hyperlink ref="R314" r:id="rId77" xr:uid="{00000000-0004-0000-0400-00004C000000}"/>
    <hyperlink ref="R333" r:id="rId78" xr:uid="{00000000-0004-0000-0400-00004D000000}"/>
    <hyperlink ref="R382" r:id="rId79" xr:uid="{00000000-0004-0000-0400-00004E000000}"/>
    <hyperlink ref="R415" r:id="rId80" xr:uid="{00000000-0004-0000-0400-00004F000000}"/>
    <hyperlink ref="R418" r:id="rId81" xr:uid="{00000000-0004-0000-0400-000050000000}"/>
    <hyperlink ref="R352" r:id="rId82" xr:uid="{00000000-0004-0000-0400-000051000000}"/>
    <hyperlink ref="R172" r:id="rId83" xr:uid="{00000000-0004-0000-0400-000052000000}"/>
    <hyperlink ref="R23" r:id="rId84" xr:uid="{00000000-0004-0000-0400-000053000000}"/>
    <hyperlink ref="R2" r:id="rId85" xr:uid="{00000000-0004-0000-0400-000054000000}"/>
    <hyperlink ref="R212" r:id="rId86" xr:uid="{00000000-0004-0000-0400-000055000000}"/>
    <hyperlink ref="R341" r:id="rId87" xr:uid="{00000000-0004-0000-0400-000056000000}"/>
    <hyperlink ref="R276" r:id="rId88" xr:uid="{00000000-0004-0000-0400-000057000000}"/>
    <hyperlink ref="R424" r:id="rId89" xr:uid="{00000000-0004-0000-0400-000058000000}"/>
    <hyperlink ref="R17" r:id="rId90" xr:uid="{00000000-0004-0000-0400-000059000000}"/>
    <hyperlink ref="R37" r:id="rId91" xr:uid="{00000000-0004-0000-0400-00005A000000}"/>
    <hyperlink ref="R145" r:id="rId92" xr:uid="{00000000-0004-0000-0400-00005B000000}"/>
    <hyperlink ref="R348" r:id="rId93" xr:uid="{00000000-0004-0000-0400-00005C000000}"/>
    <hyperlink ref="R173" r:id="rId94" xr:uid="{00000000-0004-0000-0400-00005D000000}"/>
    <hyperlink ref="R229" r:id="rId95" xr:uid="{00000000-0004-0000-0400-00005E000000}"/>
    <hyperlink ref="R267" r:id="rId96" xr:uid="{00000000-0004-0000-0400-00005F000000}"/>
    <hyperlink ref="R274" r:id="rId97" xr:uid="{00000000-0004-0000-0400-000060000000}"/>
    <hyperlink ref="R297" r:id="rId98" xr:uid="{00000000-0004-0000-0400-000061000000}"/>
    <hyperlink ref="R310" r:id="rId99" xr:uid="{00000000-0004-0000-0400-000062000000}"/>
    <hyperlink ref="R454" r:id="rId100" xr:uid="{00000000-0004-0000-0400-000063000000}"/>
    <hyperlink ref="R412" r:id="rId101" xr:uid="{00000000-0004-0000-0400-000064000000}"/>
    <hyperlink ref="R101" r:id="rId102" xr:uid="{00000000-0004-0000-0400-000065000000}"/>
    <hyperlink ref="R105" r:id="rId103" xr:uid="{00000000-0004-0000-0400-000066000000}"/>
    <hyperlink ref="R318" r:id="rId104" xr:uid="{00000000-0004-0000-0400-000067000000}"/>
    <hyperlink ref="R483" r:id="rId105" xr:uid="{00000000-0004-0000-0400-000068000000}"/>
    <hyperlink ref="R86" r:id="rId106" xr:uid="{00000000-0004-0000-0400-000069000000}"/>
    <hyperlink ref="R361" r:id="rId107" xr:uid="{00000000-0004-0000-0400-00006A000000}"/>
    <hyperlink ref="R397" r:id="rId108" xr:uid="{00000000-0004-0000-0400-00006B000000}"/>
    <hyperlink ref="R141" r:id="rId109" xr:uid="{00000000-0004-0000-0400-00006C000000}"/>
    <hyperlink ref="R427" r:id="rId110" xr:uid="{00000000-0004-0000-0400-00006D000000}"/>
    <hyperlink ref="R457" r:id="rId111" xr:uid="{00000000-0004-0000-0400-00006E000000}"/>
    <hyperlink ref="R28" r:id="rId112" xr:uid="{00000000-0004-0000-0400-00006F000000}"/>
    <hyperlink ref="R119" r:id="rId113" xr:uid="{00000000-0004-0000-0400-000070000000}"/>
    <hyperlink ref="R49" r:id="rId114" xr:uid="{00000000-0004-0000-0400-000071000000}"/>
    <hyperlink ref="R166" r:id="rId115" xr:uid="{00000000-0004-0000-0400-000072000000}"/>
    <hyperlink ref="R240" r:id="rId116" xr:uid="{00000000-0004-0000-0400-000073000000}"/>
    <hyperlink ref="R260" r:id="rId117" xr:uid="{00000000-0004-0000-0400-000074000000}"/>
    <hyperlink ref="R323" r:id="rId118" xr:uid="{00000000-0004-0000-0400-000075000000}"/>
    <hyperlink ref="R353" r:id="rId119" xr:uid="{00000000-0004-0000-0400-000076000000}"/>
    <hyperlink ref="R373" r:id="rId120" xr:uid="{00000000-0004-0000-0400-000077000000}"/>
    <hyperlink ref="R116" r:id="rId121" xr:uid="{00000000-0004-0000-0400-000078000000}"/>
    <hyperlink ref="R299" r:id="rId122" xr:uid="{00000000-0004-0000-0400-000079000000}"/>
    <hyperlink ref="R209" r:id="rId123" xr:uid="{00000000-0004-0000-0400-00007A000000}"/>
    <hyperlink ref="R132" r:id="rId124" xr:uid="{00000000-0004-0000-0400-00007B000000}"/>
    <hyperlink ref="R104" r:id="rId125" xr:uid="{00000000-0004-0000-0400-00007C000000}"/>
    <hyperlink ref="R159" r:id="rId126" xr:uid="{00000000-0004-0000-0400-00007D000000}"/>
    <hyperlink ref="R163" r:id="rId127" xr:uid="{00000000-0004-0000-0400-00007E000000}"/>
    <hyperlink ref="R191" r:id="rId128" xr:uid="{00000000-0004-0000-0400-00007F000000}"/>
    <hyperlink ref="R100" r:id="rId129" xr:uid="{00000000-0004-0000-0400-000080000000}"/>
    <hyperlink ref="R311" r:id="rId130" xr:uid="{00000000-0004-0000-0400-000081000000}"/>
    <hyperlink ref="R464" r:id="rId131" xr:uid="{00000000-0004-0000-0400-000082000000}"/>
    <hyperlink ref="R319" r:id="rId132" xr:uid="{00000000-0004-0000-0400-000083000000}"/>
    <hyperlink ref="R393" r:id="rId133" xr:uid="{00000000-0004-0000-0400-000084000000}"/>
    <hyperlink ref="R257" r:id="rId134" xr:uid="{00000000-0004-0000-0400-000085000000}"/>
    <hyperlink ref="R152" r:id="rId135" xr:uid="{00000000-0004-0000-0400-000086000000}"/>
    <hyperlink ref="R410" r:id="rId136" xr:uid="{00000000-0004-0000-0400-000087000000}"/>
    <hyperlink ref="R391" r:id="rId137" xr:uid="{00000000-0004-0000-0400-000088000000}"/>
    <hyperlink ref="R444" r:id="rId138" xr:uid="{00000000-0004-0000-0400-000089000000}"/>
    <hyperlink ref="R456" r:id="rId139" xr:uid="{00000000-0004-0000-0400-00008A000000}"/>
    <hyperlink ref="R220" r:id="rId140" xr:uid="{00000000-0004-0000-0400-00008B000000}"/>
    <hyperlink ref="R234" r:id="rId141" xr:uid="{00000000-0004-0000-0400-00008C000000}"/>
    <hyperlink ref="R307" r:id="rId142" xr:uid="{00000000-0004-0000-0400-00008D000000}"/>
    <hyperlink ref="R322" r:id="rId143" xr:uid="{00000000-0004-0000-0400-00008E000000}"/>
    <hyperlink ref="R349" r:id="rId144" xr:uid="{00000000-0004-0000-0400-00008F000000}"/>
    <hyperlink ref="R337" r:id="rId145" xr:uid="{00000000-0004-0000-0400-000090000000}"/>
    <hyperlink ref="R67" r:id="rId146" xr:uid="{00000000-0004-0000-0400-000091000000}"/>
    <hyperlink ref="R218" r:id="rId147" xr:uid="{00000000-0004-0000-0400-000092000000}"/>
    <hyperlink ref="R245" r:id="rId148" xr:uid="{00000000-0004-0000-0400-000093000000}"/>
    <hyperlink ref="R148" r:id="rId149" xr:uid="{00000000-0004-0000-0400-000094000000}"/>
    <hyperlink ref="R351" r:id="rId150" xr:uid="{00000000-0004-0000-0400-000095000000}"/>
    <hyperlink ref="R185" r:id="rId151" xr:uid="{00000000-0004-0000-0400-000096000000}"/>
    <hyperlink ref="R85" r:id="rId152" xr:uid="{00000000-0004-0000-0400-000097000000}"/>
    <hyperlink ref="R122" r:id="rId153" xr:uid="{00000000-0004-0000-0400-000098000000}"/>
    <hyperlink ref="R124" r:id="rId154" xr:uid="{00000000-0004-0000-0400-000099000000}"/>
    <hyperlink ref="R140" r:id="rId155" xr:uid="{00000000-0004-0000-0400-00009A000000}"/>
    <hyperlink ref="R149" r:id="rId156" xr:uid="{00000000-0004-0000-0400-00009B000000}"/>
    <hyperlink ref="R161" r:id="rId157" xr:uid="{00000000-0004-0000-0400-00009C000000}"/>
    <hyperlink ref="R164" r:id="rId158" xr:uid="{00000000-0004-0000-0400-00009D000000}"/>
    <hyperlink ref="R182" r:id="rId159" xr:uid="{00000000-0004-0000-0400-00009E000000}"/>
    <hyperlink ref="R237" r:id="rId160" xr:uid="{00000000-0004-0000-0400-00009F000000}"/>
    <hyperlink ref="R251" r:id="rId161" xr:uid="{00000000-0004-0000-0400-0000A0000000}"/>
    <hyperlink ref="R265" r:id="rId162" xr:uid="{00000000-0004-0000-0400-0000A1000000}"/>
    <hyperlink ref="R279" r:id="rId163" xr:uid="{00000000-0004-0000-0400-0000A2000000}"/>
    <hyperlink ref="R280" r:id="rId164" xr:uid="{00000000-0004-0000-0400-0000A3000000}"/>
    <hyperlink ref="R295" r:id="rId165" xr:uid="{00000000-0004-0000-0400-0000A4000000}"/>
    <hyperlink ref="R296" r:id="rId166" xr:uid="{00000000-0004-0000-0400-0000A5000000}"/>
    <hyperlink ref="R329" r:id="rId167" xr:uid="{00000000-0004-0000-0400-0000A6000000}"/>
    <hyperlink ref="R330" r:id="rId168" xr:uid="{00000000-0004-0000-0400-0000A7000000}"/>
    <hyperlink ref="R334" r:id="rId169" xr:uid="{00000000-0004-0000-0400-0000A8000000}"/>
    <hyperlink ref="R336" r:id="rId170" xr:uid="{00000000-0004-0000-0400-0000A9000000}"/>
    <hyperlink ref="R343" r:id="rId171" xr:uid="{00000000-0004-0000-0400-0000AA000000}"/>
    <hyperlink ref="R371" r:id="rId172" xr:uid="{00000000-0004-0000-0400-0000AB000000}"/>
    <hyperlink ref="R300" r:id="rId173" xr:uid="{00000000-0004-0000-0400-0000AC000000}"/>
    <hyperlink ref="R383" r:id="rId174" xr:uid="{00000000-0004-0000-0400-0000AD000000}"/>
    <hyperlink ref="R392" r:id="rId175" xr:uid="{00000000-0004-0000-0400-0000AE000000}"/>
    <hyperlink ref="R422" r:id="rId176" xr:uid="{00000000-0004-0000-0400-0000AF000000}"/>
    <hyperlink ref="R466" r:id="rId177" xr:uid="{00000000-0004-0000-0400-0000B0000000}"/>
    <hyperlink ref="R480" r:id="rId178" xr:uid="{00000000-0004-0000-0400-0000B1000000}"/>
    <hyperlink ref="R190" r:id="rId179" xr:uid="{00000000-0004-0000-0400-0000B2000000}"/>
    <hyperlink ref="R258" r:id="rId180" xr:uid="{00000000-0004-0000-0400-0000B3000000}"/>
    <hyperlink ref="R283" r:id="rId181" xr:uid="{00000000-0004-0000-0400-0000B4000000}"/>
    <hyperlink ref="R289" r:id="rId182" xr:uid="{00000000-0004-0000-0400-0000B5000000}"/>
    <hyperlink ref="R344" r:id="rId183" xr:uid="{00000000-0004-0000-0400-0000B6000000}"/>
    <hyperlink ref="R436" r:id="rId184" xr:uid="{00000000-0004-0000-0400-0000B7000000}"/>
    <hyperlink ref="R188" r:id="rId185" xr:uid="{00000000-0004-0000-0400-0000B8000000}"/>
    <hyperlink ref="R381" r:id="rId186" xr:uid="{00000000-0004-0000-0400-0000B9000000}"/>
    <hyperlink ref="R106" r:id="rId187" xr:uid="{00000000-0004-0000-0400-0000BA000000}"/>
    <hyperlink ref="R475" r:id="rId188" xr:uid="{00000000-0004-0000-0400-0000BB000000}"/>
    <hyperlink ref="R215" r:id="rId189" xr:uid="{00000000-0004-0000-0400-0000BC000000}"/>
    <hyperlink ref="R128" r:id="rId190" xr:uid="{00000000-0004-0000-0400-0000BD000000}"/>
    <hyperlink ref="R284" r:id="rId191" xr:uid="{00000000-0004-0000-0400-0000BE000000}"/>
    <hyperlink ref="R320" r:id="rId192" xr:uid="{00000000-0004-0000-0400-0000BF000000}"/>
    <hyperlink ref="R346" r:id="rId193" xr:uid="{00000000-0004-0000-0400-0000C0000000}"/>
    <hyperlink ref="R357" r:id="rId194" xr:uid="{00000000-0004-0000-0400-0000C1000000}"/>
    <hyperlink ref="R426" r:id="rId195" xr:uid="{00000000-0004-0000-0400-0000C2000000}"/>
    <hyperlink ref="R469" r:id="rId196" xr:uid="{00000000-0004-0000-0400-0000C3000000}"/>
    <hyperlink ref="R474" r:id="rId197" xr:uid="{00000000-0004-0000-0400-0000C4000000}"/>
    <hyperlink ref="R402" r:id="rId198" xr:uid="{00000000-0004-0000-0400-0000C5000000}"/>
    <hyperlink ref="R179" r:id="rId199" xr:uid="{00000000-0004-0000-0400-0000C6000000}"/>
    <hyperlink ref="R123" r:id="rId200" xr:uid="{00000000-0004-0000-0400-0000C7000000}"/>
    <hyperlink ref="R372" r:id="rId201" xr:uid="{00000000-0004-0000-0400-0000C8000000}"/>
    <hyperlink ref="R468" r:id="rId202" xr:uid="{00000000-0004-0000-0400-0000C9000000}"/>
    <hyperlink ref="R342" r:id="rId203" xr:uid="{00000000-0004-0000-0400-0000CA000000}"/>
    <hyperlink ref="R364" r:id="rId204" xr:uid="{00000000-0004-0000-0400-0000CB000000}"/>
    <hyperlink ref="R403" r:id="rId205" xr:uid="{00000000-0004-0000-0400-0000CC000000}"/>
    <hyperlink ref="R408" r:id="rId206" xr:uid="{00000000-0004-0000-0400-0000CD000000}"/>
    <hyperlink ref="R184" r:id="rId207" xr:uid="{00000000-0004-0000-0400-0000CE000000}"/>
    <hyperlink ref="R263" r:id="rId208" xr:uid="{00000000-0004-0000-0400-0000CF000000}"/>
    <hyperlink ref="R292" r:id="rId209" xr:uid="{00000000-0004-0000-0400-0000D0000000}"/>
    <hyperlink ref="R293" r:id="rId210" xr:uid="{00000000-0004-0000-0400-0000D1000000}"/>
    <hyperlink ref="R309" r:id="rId211" xr:uid="{00000000-0004-0000-0400-0000D2000000}"/>
    <hyperlink ref="R331" r:id="rId212" xr:uid="{00000000-0004-0000-0400-0000D3000000}"/>
    <hyperlink ref="R386" r:id="rId213" xr:uid="{00000000-0004-0000-0400-0000D4000000}"/>
    <hyperlink ref="R432" r:id="rId214" xr:uid="{00000000-0004-0000-0400-0000D5000000}"/>
    <hyperlink ref="R476" r:id="rId215" xr:uid="{00000000-0004-0000-0400-0000D6000000}"/>
    <hyperlink ref="R484" r:id="rId216" xr:uid="{00000000-0004-0000-0400-0000D7000000}"/>
    <hyperlink ref="R443" r:id="rId217" xr:uid="{00000000-0004-0000-0400-0000D8000000}"/>
    <hyperlink ref="R219" r:id="rId218" xr:uid="{00000000-0004-0000-0400-0000D9000000}"/>
    <hyperlink ref="R7" r:id="rId219" xr:uid="{00000000-0004-0000-0400-0000DA000000}"/>
    <hyperlink ref="R66" r:id="rId220" xr:uid="{00000000-0004-0000-0400-0000DB000000}"/>
    <hyperlink ref="R137" r:id="rId221" xr:uid="{00000000-0004-0000-0400-0000DC000000}"/>
    <hyperlink ref="R262" r:id="rId222" xr:uid="{00000000-0004-0000-0400-0000DD000000}"/>
    <hyperlink ref="R217" r:id="rId223" xr:uid="{00000000-0004-0000-0400-0000DE000000}"/>
    <hyperlink ref="R226" r:id="rId224" xr:uid="{00000000-0004-0000-0400-0000DF000000}"/>
    <hyperlink ref="R198" r:id="rId225" xr:uid="{00000000-0004-0000-0400-0000E0000000}"/>
    <hyperlink ref="R291" r:id="rId226" xr:uid="{00000000-0004-0000-0400-0000E1000000}"/>
    <hyperlink ref="R316" r:id="rId227" xr:uid="{00000000-0004-0000-0400-0000E2000000}"/>
    <hyperlink ref="R376" r:id="rId228" xr:uid="{00000000-0004-0000-0400-0000E3000000}"/>
    <hyperlink ref="R379" r:id="rId229" xr:uid="{00000000-0004-0000-0400-0000E4000000}"/>
    <hyperlink ref="R388" r:id="rId230" xr:uid="{00000000-0004-0000-0400-0000E5000000}"/>
    <hyperlink ref="R461" r:id="rId231" xr:uid="{00000000-0004-0000-0400-0000E6000000}"/>
    <hyperlink ref="R448" r:id="rId232" xr:uid="{00000000-0004-0000-0400-0000E7000000}"/>
    <hyperlink ref="R242" r:id="rId233" xr:uid="{00000000-0004-0000-0400-0000E8000000}"/>
    <hyperlink ref="R269" r:id="rId234" xr:uid="{00000000-0004-0000-0400-0000E9000000}"/>
    <hyperlink ref="R89" r:id="rId235" xr:uid="{00000000-0004-0000-0400-0000EA000000}"/>
    <hyperlink ref="R26" r:id="rId236" xr:uid="{00000000-0004-0000-0400-0000EB000000}"/>
    <hyperlink ref="R360" r:id="rId237" xr:uid="{00000000-0004-0000-0400-0000EC000000}"/>
    <hyperlink ref="R366" r:id="rId238" xr:uid="{00000000-0004-0000-0400-0000ED000000}"/>
    <hyperlink ref="R354" r:id="rId239" xr:uid="{00000000-0004-0000-0400-0000EE000000}"/>
    <hyperlink ref="R340" r:id="rId240" xr:uid="{00000000-0004-0000-0400-0000EF000000}"/>
    <hyperlink ref="R231" r:id="rId241" xr:uid="{00000000-0004-0000-0400-0000F0000000}"/>
    <hyperlink ref="R139" r:id="rId242" xr:uid="{00000000-0004-0000-0400-0000F1000000}"/>
    <hyperlink ref="R65" r:id="rId243" xr:uid="{00000000-0004-0000-0400-0000F2000000}"/>
    <hyperlink ref="R277" r:id="rId244" xr:uid="{00000000-0004-0000-0400-0000F3000000}"/>
    <hyperlink ref="R449" r:id="rId245" xr:uid="{00000000-0004-0000-0400-0000F4000000}"/>
    <hyperlink ref="R77" r:id="rId246" xr:uid="{00000000-0004-0000-0400-0000F5000000}"/>
    <hyperlink ref="R243" r:id="rId247" xr:uid="{00000000-0004-0000-0400-0000F6000000}"/>
    <hyperlink ref="R52" r:id="rId248" xr:uid="{00000000-0004-0000-0400-0000F7000000}"/>
    <hyperlink ref="R390" r:id="rId249" xr:uid="{00000000-0004-0000-0400-0000F8000000}"/>
    <hyperlink ref="R44" r:id="rId250" xr:uid="{00000000-0004-0000-0400-0000F9000000}"/>
    <hyperlink ref="R78" r:id="rId251" xr:uid="{00000000-0004-0000-0400-0000FA000000}"/>
    <hyperlink ref="R84" r:id="rId252" xr:uid="{00000000-0004-0000-0400-0000FB000000}"/>
    <hyperlink ref="R87" r:id="rId253" xr:uid="{00000000-0004-0000-0400-0000FC000000}"/>
    <hyperlink ref="R199" r:id="rId254" xr:uid="{00000000-0004-0000-0400-0000FD000000}"/>
    <hyperlink ref="R259" r:id="rId255" xr:uid="{00000000-0004-0000-0400-0000FE000000}"/>
    <hyperlink ref="R18" r:id="rId256" xr:uid="{00000000-0004-0000-0400-0000FF000000}"/>
    <hyperlink ref="R9" r:id="rId257" xr:uid="{00000000-0004-0000-0400-000000010000}"/>
    <hyperlink ref="R385" r:id="rId258" xr:uid="{00000000-0004-0000-0400-000001010000}"/>
    <hyperlink ref="R108" r:id="rId259" xr:uid="{00000000-0004-0000-0400-000002010000}"/>
    <hyperlink ref="R239" r:id="rId260" xr:uid="{00000000-0004-0000-0400-000003010000}"/>
    <hyperlink ref="R286" r:id="rId261" xr:uid="{00000000-0004-0000-0400-000004010000}"/>
    <hyperlink ref="R459" r:id="rId262" xr:uid="{00000000-0004-0000-0400-000005010000}"/>
    <hyperlink ref="R196" r:id="rId263" xr:uid="{00000000-0004-0000-0400-000006010000}"/>
    <hyperlink ref="R136" r:id="rId264" xr:uid="{00000000-0004-0000-0400-000007010000}"/>
    <hyperlink ref="R413" r:id="rId265" xr:uid="{00000000-0004-0000-0400-000008010000}"/>
    <hyperlink ref="R118" r:id="rId266" xr:uid="{00000000-0004-0000-0400-000009010000}"/>
    <hyperlink ref="R462" r:id="rId267" xr:uid="{00000000-0004-0000-0400-00000A010000}"/>
    <hyperlink ref="R134" r:id="rId268" xr:uid="{00000000-0004-0000-0400-00000B010000}"/>
    <hyperlink ref="R171" r:id="rId269" xr:uid="{00000000-0004-0000-0400-00000C010000}"/>
    <hyperlink ref="R230" r:id="rId270" xr:uid="{00000000-0004-0000-0400-00000D010000}"/>
    <hyperlink ref="R294" r:id="rId271" xr:uid="{00000000-0004-0000-0400-00000E010000}"/>
    <hyperlink ref="R305" r:id="rId272" xr:uid="{00000000-0004-0000-0400-00000F010000}"/>
    <hyperlink ref="R268" r:id="rId273" xr:uid="{00000000-0004-0000-0400-000010010000}"/>
    <hyperlink ref="R270" r:id="rId274" xr:uid="{00000000-0004-0000-0400-000011010000}"/>
    <hyperlink ref="R335" r:id="rId275" xr:uid="{00000000-0004-0000-0400-000012010000}"/>
    <hyperlink ref="R369" r:id="rId276" xr:uid="{00000000-0004-0000-0400-000013010000}"/>
    <hyperlink ref="R407" r:id="rId277" xr:uid="{00000000-0004-0000-0400-000014010000}"/>
    <hyperlink ref="R147" r:id="rId278" xr:uid="{00000000-0004-0000-0400-000015010000}"/>
    <hyperlink ref="R43" r:id="rId279" xr:uid="{00000000-0004-0000-0400-000016010000}"/>
    <hyperlink ref="R83" r:id="rId280" xr:uid="{00000000-0004-0000-0400-000017010000}"/>
    <hyperlink ref="R99" r:id="rId281" xr:uid="{00000000-0004-0000-0400-000018010000}"/>
    <hyperlink ref="R375" r:id="rId282" xr:uid="{00000000-0004-0000-0400-000019010000}"/>
    <hyperlink ref="R395" r:id="rId283" xr:uid="{00000000-0004-0000-0400-00001A010000}"/>
    <hyperlink ref="R396" r:id="rId284" xr:uid="{00000000-0004-0000-0400-00001B010000}"/>
    <hyperlink ref="R228" r:id="rId285" xr:uid="{00000000-0004-0000-0400-00001C010000}"/>
    <hyperlink ref="R434" r:id="rId286" xr:uid="{00000000-0004-0000-0400-00001D010000}"/>
    <hyperlink ref="R81" r:id="rId287" xr:uid="{00000000-0004-0000-0400-00001E010000}"/>
    <hyperlink ref="R120" r:id="rId288" xr:uid="{00000000-0004-0000-0400-00001F010000}"/>
    <hyperlink ref="R175" r:id="rId289" xr:uid="{00000000-0004-0000-0400-000020010000}"/>
    <hyperlink ref="R180" r:id="rId290" xr:uid="{00000000-0004-0000-0400-000021010000}"/>
    <hyperlink ref="R195" r:id="rId291" xr:uid="{00000000-0004-0000-0400-000022010000}"/>
    <hyperlink ref="R202" r:id="rId292" xr:uid="{00000000-0004-0000-0400-000023010000}"/>
    <hyperlink ref="R210" r:id="rId293" xr:uid="{00000000-0004-0000-0400-000024010000}"/>
    <hyperlink ref="R414" r:id="rId294" xr:uid="{00000000-0004-0000-0400-000025010000}"/>
    <hyperlink ref="R92" r:id="rId295" xr:uid="{00000000-0004-0000-0400-000026010000}"/>
    <hyperlink ref="R130" r:id="rId296" xr:uid="{00000000-0004-0000-0400-000027010000}"/>
    <hyperlink ref="R51" r:id="rId297" xr:uid="{00000000-0004-0000-0400-000028010000}"/>
    <hyperlink ref="R121" r:id="rId298" xr:uid="{00000000-0004-0000-0400-000029010000}"/>
    <hyperlink ref="R54" r:id="rId299" xr:uid="{00000000-0004-0000-0400-00002A010000}"/>
    <hyperlink ref="R384" r:id="rId300" xr:uid="{00000000-0004-0000-0400-00002B010000}"/>
    <hyperlink ref="R154" r:id="rId301" xr:uid="{00000000-0004-0000-0400-00002C010000}"/>
    <hyperlink ref="R200" r:id="rId302" xr:uid="{00000000-0004-0000-0400-00002D010000}"/>
    <hyperlink ref="R308" r:id="rId303" xr:uid="{00000000-0004-0000-0400-00002E010000}"/>
    <hyperlink ref="R338" r:id="rId304" xr:uid="{00000000-0004-0000-0400-00002F010000}"/>
    <hyperlink ref="R30" r:id="rId305" xr:uid="{00000000-0004-0000-0400-000030010000}"/>
    <hyperlink ref="R94" r:id="rId306" xr:uid="{00000000-0004-0000-0400-000031010000}"/>
    <hyperlink ref="R146" r:id="rId307" xr:uid="{00000000-0004-0000-0400-000032010000}"/>
    <hyperlink ref="R207" r:id="rId308" xr:uid="{00000000-0004-0000-0400-000033010000}"/>
    <hyperlink ref="R224" r:id="rId309" xr:uid="{00000000-0004-0000-0400-000034010000}"/>
    <hyperlink ref="R211" r:id="rId310" xr:uid="{00000000-0004-0000-0400-000035010000}"/>
    <hyperlink ref="R127" r:id="rId311" xr:uid="{00000000-0004-0000-0400-000036010000}"/>
    <hyperlink ref="R129" r:id="rId312" xr:uid="{00000000-0004-0000-0400-000037010000}"/>
    <hyperlink ref="R453" r:id="rId313" xr:uid="{00000000-0004-0000-0400-000038010000}"/>
    <hyperlink ref="R115" r:id="rId314" xr:uid="{00000000-0004-0000-0400-000039010000}"/>
    <hyperlink ref="R142" r:id="rId315" xr:uid="{00000000-0004-0000-0400-00003A010000}"/>
    <hyperlink ref="R394" r:id="rId316" xr:uid="{00000000-0004-0000-0400-00003B010000}"/>
    <hyperlink ref="R438" r:id="rId317" xr:uid="{00000000-0004-0000-0400-00003C010000}"/>
    <hyperlink ref="R451" r:id="rId318" xr:uid="{00000000-0004-0000-0400-00003D010000}"/>
    <hyperlink ref="R74" r:id="rId319" xr:uid="{00000000-0004-0000-0400-00003E010000}"/>
    <hyperlink ref="R76" r:id="rId320" xr:uid="{00000000-0004-0000-0400-00003F010000}"/>
    <hyperlink ref="R177" r:id="rId321" xr:uid="{00000000-0004-0000-0400-000040010000}"/>
    <hyperlink ref="R359" r:id="rId322" xr:uid="{00000000-0004-0000-0400-000041010000}"/>
    <hyperlink ref="R57" r:id="rId323" xr:uid="{00000000-0004-0000-0400-000042010000}"/>
    <hyperlink ref="R50" r:id="rId324" xr:uid="{00000000-0004-0000-0400-000043010000}"/>
    <hyperlink ref="R170" r:id="rId325" xr:uid="{00000000-0004-0000-0400-000044010000}"/>
    <hyperlink ref="R216" r:id="rId326" xr:uid="{00000000-0004-0000-0400-000045010000}"/>
    <hyperlink ref="R250" r:id="rId327" xr:uid="{00000000-0004-0000-0400-000046010000}"/>
    <hyperlink ref="R256" r:id="rId328" xr:uid="{00000000-0004-0000-0400-000047010000}"/>
    <hyperlink ref="R167" r:id="rId329" xr:uid="{00000000-0004-0000-0400-000048010000}"/>
    <hyperlink ref="R203" r:id="rId330" xr:uid="{00000000-0004-0000-0400-000049010000}"/>
    <hyperlink ref="R255" r:id="rId331" xr:uid="{00000000-0004-0000-0400-00004A010000}"/>
    <hyperlink ref="R288" r:id="rId332" xr:uid="{00000000-0004-0000-0400-00004B010000}"/>
    <hyperlink ref="R465" r:id="rId333" xr:uid="{00000000-0004-0000-0400-00004C010000}"/>
    <hyperlink ref="R431" r:id="rId334" xr:uid="{00000000-0004-0000-0400-00004D010000}"/>
    <hyperlink ref="R437" r:id="rId335" xr:uid="{00000000-0004-0000-0400-00004E010000}"/>
    <hyperlink ref="R471" r:id="rId336" xr:uid="{00000000-0004-0000-0400-00004F010000}"/>
    <hyperlink ref="R73" r:id="rId337" xr:uid="{00000000-0004-0000-0400-000050010000}"/>
    <hyperlink ref="R111" r:id="rId338" xr:uid="{00000000-0004-0000-0400-000051010000}"/>
    <hyperlink ref="R244" r:id="rId339" xr:uid="{00000000-0004-0000-0400-000052010000}"/>
    <hyperlink ref="R326" r:id="rId340" xr:uid="{00000000-0004-0000-0400-000053010000}"/>
    <hyperlink ref="R328" r:id="rId341" xr:uid="{00000000-0004-0000-0400-000054010000}"/>
    <hyperlink ref="R20" r:id="rId342" xr:uid="{00000000-0004-0000-0400-000055010000}"/>
    <hyperlink ref="R131" r:id="rId343" xr:uid="{00000000-0004-0000-0400-000056010000}"/>
    <hyperlink ref="R165" r:id="rId344" xr:uid="{00000000-0004-0000-0400-000057010000}"/>
    <hyperlink ref="R301" r:id="rId345" xr:uid="{00000000-0004-0000-0400-000058010000}"/>
    <hyperlink ref="R345" r:id="rId346" xr:uid="{00000000-0004-0000-0400-000059010000}"/>
    <hyperlink ref="R423" r:id="rId347" xr:uid="{00000000-0004-0000-0400-00005A010000}"/>
    <hyperlink ref="R97" r:id="rId348" xr:uid="{00000000-0004-0000-0400-00005B010000}"/>
    <hyperlink ref="R151" r:id="rId349" xr:uid="{00000000-0004-0000-0400-00005C010000}"/>
    <hyperlink ref="R157" r:id="rId350" xr:uid="{00000000-0004-0000-0400-00005D010000}"/>
    <hyperlink ref="R246" r:id="rId351" xr:uid="{00000000-0004-0000-0400-00005E010000}"/>
    <hyperlink ref="R3" r:id="rId352" xr:uid="{00000000-0004-0000-0400-00005F010000}"/>
    <hyperlink ref="R16" r:id="rId353" xr:uid="{00000000-0004-0000-0400-000060010000}"/>
    <hyperlink ref="R19" r:id="rId354" xr:uid="{00000000-0004-0000-0400-000061010000}"/>
    <hyperlink ref="R21" r:id="rId355" xr:uid="{00000000-0004-0000-0400-000062010000}"/>
    <hyperlink ref="R247" r:id="rId356" xr:uid="{00000000-0004-0000-0400-000063010000}"/>
    <hyperlink ref="R35" r:id="rId357" xr:uid="{00000000-0004-0000-0400-000064010000}"/>
    <hyperlink ref="R421" r:id="rId358" xr:uid="{00000000-0004-0000-0400-000065010000}"/>
    <hyperlink ref="R356" r:id="rId359" xr:uid="{00000000-0004-0000-0400-000066010000}"/>
    <hyperlink ref="R405" r:id="rId360" xr:uid="{00000000-0004-0000-0400-000067010000}"/>
    <hyperlink ref="R347" r:id="rId361" xr:uid="{00000000-0004-0000-0400-000068010000}"/>
    <hyperlink ref="Q102" r:id="rId362" xr:uid="{00000000-0004-0000-0400-000069010000}"/>
    <hyperlink ref="R528" r:id="rId363" xr:uid="{00000000-0004-0000-0400-00006A010000}"/>
    <hyperlink ref="R112" r:id="rId364" xr:uid="{00000000-0004-0000-0400-00006B010000}"/>
    <hyperlink ref="R225" r:id="rId365" xr:uid="{00000000-0004-0000-0400-00006C010000}"/>
    <hyperlink ref="S578" r:id="rId366" xr:uid="{00000000-0004-0000-0400-00006D010000}"/>
  </hyperlinks>
  <pageMargins left="0.7" right="0.7" top="0.78740157499999996" bottom="0.78740157499999996" header="0.3" footer="0.3"/>
  <pageSetup paperSize="9" orientation="portrait" r:id="rId36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580"/>
  <sheetViews>
    <sheetView topLeftCell="A29" workbookViewId="0">
      <selection activeCell="G65" sqref="G65"/>
    </sheetView>
  </sheetViews>
  <sheetFormatPr baseColWidth="10" defaultRowHeight="14.4" x14ac:dyDescent="0.55000000000000004"/>
  <cols>
    <col min="1" max="1" width="20.578125" style="8" customWidth="1"/>
    <col min="2" max="4" width="11.41796875" style="8"/>
    <col min="5" max="5" width="17.41796875" customWidth="1"/>
    <col min="6" max="6" width="14.26171875" bestFit="1" customWidth="1"/>
    <col min="7" max="7" width="17.68359375" bestFit="1" customWidth="1"/>
  </cols>
  <sheetData>
    <row r="1" spans="1:7" x14ac:dyDescent="0.55000000000000004">
      <c r="A1" s="8" t="s">
        <v>2</v>
      </c>
      <c r="B1" s="8" t="s">
        <v>3</v>
      </c>
      <c r="C1" s="8" t="s">
        <v>4</v>
      </c>
      <c r="D1" s="8" t="s">
        <v>12</v>
      </c>
      <c r="E1" s="8"/>
      <c r="F1" s="8" t="s">
        <v>13577</v>
      </c>
      <c r="G1" s="8" t="s">
        <v>13578</v>
      </c>
    </row>
    <row r="2" spans="1:7" x14ac:dyDescent="0.55000000000000004">
      <c r="A2" s="8" t="s">
        <v>4232</v>
      </c>
      <c r="B2" s="8" t="s">
        <v>2397</v>
      </c>
      <c r="C2" s="8">
        <v>2005</v>
      </c>
      <c r="D2" s="8">
        <v>0</v>
      </c>
      <c r="F2" t="s">
        <v>5994</v>
      </c>
      <c r="G2">
        <f>COUNTIF($D$2:$D$580,F2)</f>
        <v>9</v>
      </c>
    </row>
    <row r="3" spans="1:7" x14ac:dyDescent="0.55000000000000004">
      <c r="A3" s="8" t="s">
        <v>4260</v>
      </c>
      <c r="B3" s="8" t="s">
        <v>3124</v>
      </c>
      <c r="C3" s="8">
        <v>2005</v>
      </c>
      <c r="D3" s="8">
        <v>0</v>
      </c>
      <c r="F3" s="8">
        <v>0</v>
      </c>
      <c r="G3">
        <f t="shared" ref="G3:G66" si="0">COUNTIF($D$2:$D$580,F3)</f>
        <v>78</v>
      </c>
    </row>
    <row r="4" spans="1:7" x14ac:dyDescent="0.55000000000000004">
      <c r="A4" s="19" t="s">
        <v>69</v>
      </c>
      <c r="B4" s="19" t="s">
        <v>103</v>
      </c>
      <c r="C4" s="19">
        <v>2005</v>
      </c>
      <c r="D4" s="8">
        <v>0</v>
      </c>
      <c r="F4" s="8">
        <v>1</v>
      </c>
      <c r="G4">
        <f t="shared" si="0"/>
        <v>59</v>
      </c>
    </row>
    <row r="5" spans="1:7" x14ac:dyDescent="0.55000000000000004">
      <c r="A5" s="8" t="s">
        <v>2081</v>
      </c>
      <c r="B5" s="8" t="s">
        <v>2082</v>
      </c>
      <c r="C5" s="8">
        <v>2005</v>
      </c>
      <c r="D5" s="8">
        <v>2</v>
      </c>
      <c r="F5" s="8">
        <v>2</v>
      </c>
      <c r="G5">
        <f t="shared" si="0"/>
        <v>62</v>
      </c>
    </row>
    <row r="6" spans="1:7" x14ac:dyDescent="0.55000000000000004">
      <c r="A6" s="8" t="s">
        <v>1119</v>
      </c>
      <c r="B6" s="8" t="s">
        <v>2292</v>
      </c>
      <c r="C6" s="8">
        <v>2005</v>
      </c>
      <c r="D6" s="8">
        <v>5</v>
      </c>
      <c r="F6" s="8">
        <v>3</v>
      </c>
      <c r="G6">
        <f t="shared" si="0"/>
        <v>50</v>
      </c>
    </row>
    <row r="7" spans="1:7" x14ac:dyDescent="0.55000000000000004">
      <c r="A7" s="19" t="s">
        <v>1724</v>
      </c>
      <c r="B7" s="19" t="s">
        <v>101</v>
      </c>
      <c r="C7" s="19">
        <v>2005</v>
      </c>
      <c r="D7" s="19">
        <v>5</v>
      </c>
      <c r="F7" s="8">
        <v>4</v>
      </c>
      <c r="G7">
        <f t="shared" si="0"/>
        <v>32</v>
      </c>
    </row>
    <row r="8" spans="1:7" x14ac:dyDescent="0.55000000000000004">
      <c r="A8" s="8" t="s">
        <v>2912</v>
      </c>
      <c r="B8" s="8" t="s">
        <v>2913</v>
      </c>
      <c r="C8" s="8">
        <v>2005</v>
      </c>
      <c r="D8" s="8">
        <v>25</v>
      </c>
      <c r="F8" s="8">
        <v>5</v>
      </c>
      <c r="G8">
        <f t="shared" si="0"/>
        <v>48</v>
      </c>
    </row>
    <row r="9" spans="1:7" x14ac:dyDescent="0.55000000000000004">
      <c r="A9" s="8" t="s">
        <v>1860</v>
      </c>
      <c r="B9" s="8" t="s">
        <v>1861</v>
      </c>
      <c r="C9" s="8">
        <v>2005</v>
      </c>
      <c r="D9" s="8">
        <v>31</v>
      </c>
      <c r="F9" s="8">
        <v>6</v>
      </c>
      <c r="G9">
        <f t="shared" si="0"/>
        <v>20</v>
      </c>
    </row>
    <row r="10" spans="1:7" x14ac:dyDescent="0.55000000000000004">
      <c r="A10" s="8" t="s">
        <v>1724</v>
      </c>
      <c r="B10" s="8" t="s">
        <v>3548</v>
      </c>
      <c r="C10" s="8">
        <v>2005</v>
      </c>
      <c r="D10" s="8">
        <v>35</v>
      </c>
      <c r="F10" s="8">
        <v>7</v>
      </c>
      <c r="G10">
        <f t="shared" si="0"/>
        <v>26</v>
      </c>
    </row>
    <row r="11" spans="1:7" x14ac:dyDescent="0.55000000000000004">
      <c r="A11" s="8" t="s">
        <v>4276</v>
      </c>
      <c r="B11" s="8" t="s">
        <v>1140</v>
      </c>
      <c r="C11" s="8">
        <v>2006</v>
      </c>
      <c r="D11" s="8">
        <v>0</v>
      </c>
      <c r="F11" s="8">
        <v>8</v>
      </c>
      <c r="G11">
        <f t="shared" si="0"/>
        <v>18</v>
      </c>
    </row>
    <row r="12" spans="1:7" x14ac:dyDescent="0.55000000000000004">
      <c r="A12" s="19" t="s">
        <v>4311</v>
      </c>
      <c r="B12" s="19" t="s">
        <v>121</v>
      </c>
      <c r="C12" s="19">
        <v>2006</v>
      </c>
      <c r="D12" s="8">
        <v>0</v>
      </c>
      <c r="F12" s="8">
        <v>9</v>
      </c>
      <c r="G12">
        <f t="shared" si="0"/>
        <v>17</v>
      </c>
    </row>
    <row r="13" spans="1:7" x14ac:dyDescent="0.55000000000000004">
      <c r="A13" s="8" t="s">
        <v>3243</v>
      </c>
      <c r="B13" s="8" t="s">
        <v>3244</v>
      </c>
      <c r="C13" s="8">
        <v>2006</v>
      </c>
      <c r="D13" s="8">
        <v>1</v>
      </c>
      <c r="F13" s="8">
        <v>10</v>
      </c>
      <c r="G13">
        <f t="shared" si="0"/>
        <v>14</v>
      </c>
    </row>
    <row r="14" spans="1:7" x14ac:dyDescent="0.55000000000000004">
      <c r="A14" s="8" t="s">
        <v>1420</v>
      </c>
      <c r="B14" s="8" t="s">
        <v>1421</v>
      </c>
      <c r="C14" s="8">
        <v>2006</v>
      </c>
      <c r="D14" s="8">
        <v>2</v>
      </c>
      <c r="F14" s="8">
        <v>11</v>
      </c>
      <c r="G14">
        <f t="shared" si="0"/>
        <v>7</v>
      </c>
    </row>
    <row r="15" spans="1:7" x14ac:dyDescent="0.55000000000000004">
      <c r="A15" s="8" t="s">
        <v>952</v>
      </c>
      <c r="B15" s="8" t="s">
        <v>953</v>
      </c>
      <c r="C15" s="8">
        <v>2006</v>
      </c>
      <c r="D15" s="8">
        <v>4</v>
      </c>
      <c r="F15" s="8">
        <v>12</v>
      </c>
      <c r="G15">
        <f t="shared" si="0"/>
        <v>9</v>
      </c>
    </row>
    <row r="16" spans="1:7" x14ac:dyDescent="0.55000000000000004">
      <c r="A16" s="8" t="s">
        <v>1361</v>
      </c>
      <c r="B16" s="8" t="s">
        <v>1300</v>
      </c>
      <c r="C16" s="8">
        <v>2006</v>
      </c>
      <c r="D16" s="8">
        <v>5</v>
      </c>
      <c r="F16" s="8">
        <v>13</v>
      </c>
      <c r="G16">
        <f t="shared" si="0"/>
        <v>9</v>
      </c>
    </row>
    <row r="17" spans="1:10" x14ac:dyDescent="0.55000000000000004">
      <c r="A17" s="19" t="s">
        <v>4318</v>
      </c>
      <c r="B17" s="19" t="s">
        <v>39</v>
      </c>
      <c r="C17" s="19">
        <v>2006</v>
      </c>
      <c r="D17" s="19">
        <v>8</v>
      </c>
      <c r="F17" s="8">
        <v>14</v>
      </c>
      <c r="G17">
        <f t="shared" si="0"/>
        <v>8</v>
      </c>
    </row>
    <row r="18" spans="1:10" x14ac:dyDescent="0.55000000000000004">
      <c r="A18" s="8" t="s">
        <v>1452</v>
      </c>
      <c r="B18" s="8" t="s">
        <v>1453</v>
      </c>
      <c r="C18" s="8">
        <v>2006</v>
      </c>
      <c r="D18" s="8">
        <v>8</v>
      </c>
      <c r="F18" s="8">
        <v>15</v>
      </c>
      <c r="G18">
        <f t="shared" si="0"/>
        <v>14</v>
      </c>
    </row>
    <row r="19" spans="1:10" x14ac:dyDescent="0.55000000000000004">
      <c r="A19" s="8" t="s">
        <v>3228</v>
      </c>
      <c r="B19" s="8" t="s">
        <v>3229</v>
      </c>
      <c r="C19" s="8">
        <v>2006</v>
      </c>
      <c r="D19" s="8">
        <v>9</v>
      </c>
      <c r="F19" s="8">
        <v>16</v>
      </c>
      <c r="G19">
        <f t="shared" si="0"/>
        <v>6</v>
      </c>
    </row>
    <row r="20" spans="1:10" x14ac:dyDescent="0.55000000000000004">
      <c r="A20" s="8" t="s">
        <v>2598</v>
      </c>
      <c r="B20" s="8" t="s">
        <v>2599</v>
      </c>
      <c r="C20" s="8">
        <v>2006</v>
      </c>
      <c r="D20" s="8">
        <v>10</v>
      </c>
      <c r="F20" s="8">
        <v>17</v>
      </c>
      <c r="G20">
        <f t="shared" si="0"/>
        <v>6</v>
      </c>
    </row>
    <row r="21" spans="1:10" x14ac:dyDescent="0.55000000000000004">
      <c r="A21" s="8" t="s">
        <v>3139</v>
      </c>
      <c r="B21" s="8" t="s">
        <v>3140</v>
      </c>
      <c r="C21" s="8">
        <v>2006</v>
      </c>
      <c r="D21" s="8">
        <v>13</v>
      </c>
      <c r="F21" s="8">
        <v>18</v>
      </c>
      <c r="G21">
        <f t="shared" si="0"/>
        <v>4</v>
      </c>
    </row>
    <row r="22" spans="1:10" x14ac:dyDescent="0.55000000000000004">
      <c r="A22" s="8" t="s">
        <v>1638</v>
      </c>
      <c r="B22" s="8" t="s">
        <v>1639</v>
      </c>
      <c r="C22" s="8">
        <v>2006</v>
      </c>
      <c r="D22" s="8">
        <v>42</v>
      </c>
      <c r="F22" s="8">
        <v>19</v>
      </c>
      <c r="G22">
        <f t="shared" si="0"/>
        <v>7</v>
      </c>
    </row>
    <row r="23" spans="1:10" x14ac:dyDescent="0.55000000000000004">
      <c r="A23" s="8" t="s">
        <v>1229</v>
      </c>
      <c r="B23" s="8" t="s">
        <v>2942</v>
      </c>
      <c r="C23" s="8">
        <v>2006</v>
      </c>
      <c r="D23" s="8">
        <v>91</v>
      </c>
      <c r="F23" s="8">
        <v>20</v>
      </c>
      <c r="G23">
        <f t="shared" si="0"/>
        <v>2</v>
      </c>
    </row>
    <row r="24" spans="1:10" x14ac:dyDescent="0.55000000000000004">
      <c r="A24" s="8" t="s">
        <v>4316</v>
      </c>
      <c r="B24" s="8" t="s">
        <v>1469</v>
      </c>
      <c r="C24" s="8">
        <v>2007</v>
      </c>
      <c r="D24" s="8">
        <v>0</v>
      </c>
      <c r="F24" s="8">
        <v>22</v>
      </c>
      <c r="G24">
        <f t="shared" si="0"/>
        <v>7</v>
      </c>
    </row>
    <row r="25" spans="1:10" x14ac:dyDescent="0.55000000000000004">
      <c r="A25" s="8" t="s">
        <v>3431</v>
      </c>
      <c r="B25" s="8" t="s">
        <v>3432</v>
      </c>
      <c r="C25" s="8">
        <v>2007</v>
      </c>
      <c r="D25" s="8">
        <v>0</v>
      </c>
      <c r="F25" s="8">
        <v>23</v>
      </c>
      <c r="G25">
        <f t="shared" si="0"/>
        <v>4</v>
      </c>
    </row>
    <row r="26" spans="1:10" x14ac:dyDescent="0.55000000000000004">
      <c r="A26" s="8" t="s">
        <v>1275</v>
      </c>
      <c r="B26" s="8" t="s">
        <v>1276</v>
      </c>
      <c r="C26" s="8">
        <v>2007</v>
      </c>
      <c r="D26" s="8">
        <v>3</v>
      </c>
      <c r="F26" s="8">
        <v>24</v>
      </c>
      <c r="G26">
        <f t="shared" si="0"/>
        <v>3</v>
      </c>
    </row>
    <row r="27" spans="1:10" x14ac:dyDescent="0.55000000000000004">
      <c r="A27" s="8" t="s">
        <v>1119</v>
      </c>
      <c r="B27" s="8" t="s">
        <v>1779</v>
      </c>
      <c r="C27" s="8">
        <v>2007</v>
      </c>
      <c r="D27" s="8">
        <v>3</v>
      </c>
      <c r="F27" s="8">
        <v>25</v>
      </c>
      <c r="G27">
        <f t="shared" si="0"/>
        <v>2</v>
      </c>
    </row>
    <row r="28" spans="1:10" x14ac:dyDescent="0.55000000000000004">
      <c r="A28" s="8" t="s">
        <v>3712</v>
      </c>
      <c r="B28" s="8" t="s">
        <v>3713</v>
      </c>
      <c r="C28" s="8">
        <v>2007</v>
      </c>
      <c r="D28" s="8">
        <v>3</v>
      </c>
      <c r="F28" s="8">
        <v>26</v>
      </c>
      <c r="G28">
        <f t="shared" si="0"/>
        <v>1</v>
      </c>
    </row>
    <row r="29" spans="1:10" x14ac:dyDescent="0.55000000000000004">
      <c r="A29" s="8" t="s">
        <v>1380</v>
      </c>
      <c r="B29" s="8" t="s">
        <v>1381</v>
      </c>
      <c r="C29" s="8">
        <v>2007</v>
      </c>
      <c r="D29" s="8">
        <v>5</v>
      </c>
      <c r="F29" s="8">
        <v>27</v>
      </c>
      <c r="G29">
        <f t="shared" si="0"/>
        <v>2</v>
      </c>
    </row>
    <row r="30" spans="1:10" x14ac:dyDescent="0.55000000000000004">
      <c r="A30" s="8" t="s">
        <v>4271</v>
      </c>
      <c r="B30" s="8" t="s">
        <v>2803</v>
      </c>
      <c r="C30" s="8">
        <v>2007</v>
      </c>
      <c r="D30" s="8">
        <v>5</v>
      </c>
      <c r="F30" s="8">
        <v>28</v>
      </c>
      <c r="G30">
        <f t="shared" si="0"/>
        <v>1</v>
      </c>
    </row>
    <row r="31" spans="1:10" x14ac:dyDescent="0.55000000000000004">
      <c r="A31" s="8" t="s">
        <v>3219</v>
      </c>
      <c r="B31" s="8" t="s">
        <v>3220</v>
      </c>
      <c r="C31" s="8">
        <v>2007</v>
      </c>
      <c r="D31" s="8">
        <v>5</v>
      </c>
      <c r="F31" s="8">
        <v>29</v>
      </c>
      <c r="G31">
        <f t="shared" si="0"/>
        <v>2</v>
      </c>
    </row>
    <row r="32" spans="1:10" x14ac:dyDescent="0.55000000000000004">
      <c r="A32" s="8" t="s">
        <v>764</v>
      </c>
      <c r="B32" s="8" t="s">
        <v>765</v>
      </c>
      <c r="C32" s="8">
        <v>2007</v>
      </c>
      <c r="D32" s="8">
        <v>6</v>
      </c>
      <c r="F32" s="8">
        <v>30</v>
      </c>
      <c r="G32">
        <f t="shared" si="0"/>
        <v>3</v>
      </c>
      <c r="J32" s="61"/>
    </row>
    <row r="33" spans="1:35" x14ac:dyDescent="0.55000000000000004">
      <c r="A33" s="8" t="s">
        <v>1119</v>
      </c>
      <c r="B33" s="8" t="s">
        <v>1120</v>
      </c>
      <c r="C33" s="8">
        <v>2007</v>
      </c>
      <c r="D33" s="8">
        <v>6</v>
      </c>
      <c r="F33" s="8">
        <v>31</v>
      </c>
      <c r="G33">
        <f t="shared" si="0"/>
        <v>2</v>
      </c>
    </row>
    <row r="34" spans="1:35" x14ac:dyDescent="0.55000000000000004">
      <c r="A34" s="19" t="s">
        <v>4901</v>
      </c>
      <c r="B34" s="19" t="s">
        <v>76</v>
      </c>
      <c r="C34" s="19">
        <v>2007</v>
      </c>
      <c r="D34" s="19">
        <v>7</v>
      </c>
      <c r="F34" s="8">
        <v>33</v>
      </c>
      <c r="G34">
        <f t="shared" si="0"/>
        <v>1</v>
      </c>
      <c r="J34" s="61"/>
    </row>
    <row r="35" spans="1:35" x14ac:dyDescent="0.55000000000000004">
      <c r="A35" s="8" t="s">
        <v>3632</v>
      </c>
      <c r="B35" s="8" t="s">
        <v>3633</v>
      </c>
      <c r="C35" s="8">
        <v>2007</v>
      </c>
      <c r="D35" s="8">
        <v>7</v>
      </c>
      <c r="F35" s="8">
        <v>34</v>
      </c>
      <c r="G35">
        <f t="shared" si="0"/>
        <v>3</v>
      </c>
    </row>
    <row r="36" spans="1:35" x14ac:dyDescent="0.55000000000000004">
      <c r="A36" s="8" t="s">
        <v>247</v>
      </c>
      <c r="B36" s="8" t="s">
        <v>248</v>
      </c>
      <c r="C36" s="8">
        <v>2007</v>
      </c>
      <c r="D36" s="8">
        <v>10</v>
      </c>
      <c r="F36" s="8">
        <v>35</v>
      </c>
      <c r="G36">
        <f t="shared" si="0"/>
        <v>3</v>
      </c>
    </row>
    <row r="37" spans="1:35" x14ac:dyDescent="0.55000000000000004">
      <c r="A37" s="8" t="s">
        <v>280</v>
      </c>
      <c r="B37" s="8" t="s">
        <v>281</v>
      </c>
      <c r="C37" s="8">
        <v>2007</v>
      </c>
      <c r="D37" s="8">
        <v>15</v>
      </c>
      <c r="F37" s="8">
        <v>36</v>
      </c>
      <c r="G37">
        <f t="shared" si="0"/>
        <v>4</v>
      </c>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spans="1:35" x14ac:dyDescent="0.55000000000000004">
      <c r="A38" s="8" t="s">
        <v>640</v>
      </c>
      <c r="B38" s="8" t="s">
        <v>3319</v>
      </c>
      <c r="C38" s="8">
        <v>2007</v>
      </c>
      <c r="D38" s="8">
        <v>15</v>
      </c>
      <c r="F38" s="8">
        <v>38</v>
      </c>
      <c r="G38">
        <f t="shared" si="0"/>
        <v>2</v>
      </c>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x14ac:dyDescent="0.55000000000000004">
      <c r="A39" s="8" t="s">
        <v>1119</v>
      </c>
      <c r="B39" s="8" t="s">
        <v>815</v>
      </c>
      <c r="C39" s="8">
        <v>2007</v>
      </c>
      <c r="D39" s="8">
        <v>19</v>
      </c>
      <c r="F39" s="8">
        <v>39</v>
      </c>
      <c r="G39">
        <f t="shared" si="0"/>
        <v>1</v>
      </c>
      <c r="J39" s="8"/>
      <c r="K39" s="8"/>
      <c r="L39" s="8"/>
      <c r="M39" s="8"/>
      <c r="N39" s="8"/>
      <c r="O39" s="8"/>
      <c r="P39" s="8"/>
      <c r="Q39" s="8"/>
      <c r="R39" s="8"/>
      <c r="S39" s="8"/>
      <c r="T39" s="8"/>
      <c r="U39" s="8"/>
      <c r="V39" s="8"/>
      <c r="W39" s="8"/>
      <c r="X39" s="8"/>
      <c r="Y39" s="8"/>
      <c r="Z39" s="8"/>
      <c r="AA39" s="8"/>
      <c r="AB39" s="8"/>
      <c r="AC39" s="8"/>
      <c r="AD39" s="8"/>
      <c r="AE39" s="8"/>
      <c r="AG39" s="8"/>
      <c r="AI39" s="8"/>
    </row>
    <row r="40" spans="1:35" x14ac:dyDescent="0.55000000000000004">
      <c r="A40" s="19" t="s">
        <v>640</v>
      </c>
      <c r="B40" s="19" t="s">
        <v>63</v>
      </c>
      <c r="C40" s="19">
        <v>2007</v>
      </c>
      <c r="D40" s="19">
        <v>22</v>
      </c>
      <c r="F40" s="8">
        <v>41</v>
      </c>
      <c r="G40">
        <f t="shared" si="0"/>
        <v>1</v>
      </c>
      <c r="J40" s="19"/>
      <c r="K40" s="8"/>
      <c r="L40" s="8"/>
      <c r="M40" s="8"/>
      <c r="N40" s="8"/>
      <c r="O40" s="8"/>
      <c r="P40" s="8"/>
      <c r="Q40" s="8"/>
      <c r="R40" s="8"/>
      <c r="S40" s="8"/>
      <c r="T40" s="19"/>
      <c r="U40" s="19"/>
      <c r="V40" s="8"/>
      <c r="W40" s="8"/>
      <c r="X40" s="8"/>
      <c r="Y40" s="8"/>
      <c r="Z40" s="8"/>
      <c r="AA40" s="8"/>
      <c r="AB40" s="8"/>
      <c r="AC40" s="8"/>
      <c r="AD40" s="8"/>
      <c r="AE40" s="8"/>
      <c r="AF40" s="8"/>
      <c r="AG40" s="8"/>
      <c r="AI40" s="8"/>
    </row>
    <row r="41" spans="1:35" x14ac:dyDescent="0.55000000000000004">
      <c r="A41" s="8" t="s">
        <v>3335</v>
      </c>
      <c r="B41" s="8" t="s">
        <v>3336</v>
      </c>
      <c r="C41" s="8">
        <v>2007</v>
      </c>
      <c r="D41" s="8">
        <v>30</v>
      </c>
      <c r="F41" s="8">
        <v>42</v>
      </c>
      <c r="G41">
        <f t="shared" si="0"/>
        <v>2</v>
      </c>
      <c r="J41" s="8"/>
      <c r="K41" s="8"/>
      <c r="L41" s="8"/>
      <c r="M41" s="8"/>
      <c r="N41" s="8"/>
      <c r="O41" s="8"/>
      <c r="P41" s="8"/>
      <c r="Q41" s="8"/>
      <c r="R41" s="8"/>
      <c r="S41" s="8"/>
      <c r="T41" s="8"/>
      <c r="U41" s="8"/>
      <c r="V41" s="8"/>
      <c r="W41" s="8"/>
      <c r="X41" s="8"/>
      <c r="Y41" s="8"/>
      <c r="Z41" s="8"/>
      <c r="AA41" s="8"/>
      <c r="AB41" s="8"/>
      <c r="AC41" s="8"/>
      <c r="AD41" s="8"/>
      <c r="AE41" s="8"/>
      <c r="AF41" s="8"/>
      <c r="AG41" s="8"/>
      <c r="AI41" s="8"/>
    </row>
    <row r="42" spans="1:35" x14ac:dyDescent="0.55000000000000004">
      <c r="A42" s="8" t="s">
        <v>1338</v>
      </c>
      <c r="B42" s="8" t="s">
        <v>1339</v>
      </c>
      <c r="C42" s="8">
        <v>2007</v>
      </c>
      <c r="D42" s="8">
        <v>35</v>
      </c>
      <c r="F42" s="8">
        <v>45</v>
      </c>
      <c r="G42">
        <f t="shared" si="0"/>
        <v>1</v>
      </c>
      <c r="J42" s="8"/>
      <c r="K42" s="8"/>
      <c r="L42" s="8"/>
      <c r="M42" s="8"/>
      <c r="N42" s="8"/>
      <c r="O42" s="8"/>
      <c r="P42" s="8"/>
      <c r="Q42" s="8"/>
      <c r="R42" s="8"/>
      <c r="S42" s="8"/>
      <c r="T42" s="8"/>
      <c r="U42" s="8"/>
      <c r="V42" s="8"/>
      <c r="W42" s="8"/>
      <c r="X42" s="8"/>
      <c r="Y42" s="8"/>
      <c r="Z42" s="8"/>
      <c r="AA42" s="8"/>
      <c r="AB42" s="8"/>
      <c r="AC42" s="8"/>
      <c r="AD42" s="8"/>
      <c r="AE42" s="8"/>
      <c r="AF42" s="8"/>
      <c r="AG42" s="8"/>
      <c r="AI42" s="8"/>
    </row>
    <row r="43" spans="1:35" x14ac:dyDescent="0.55000000000000004">
      <c r="A43" s="8" t="s">
        <v>2654</v>
      </c>
      <c r="B43" s="8" t="s">
        <v>2655</v>
      </c>
      <c r="C43" s="8">
        <v>2007</v>
      </c>
      <c r="D43" s="8">
        <v>38</v>
      </c>
      <c r="F43" s="8">
        <v>49</v>
      </c>
      <c r="G43">
        <f t="shared" si="0"/>
        <v>1</v>
      </c>
      <c r="J43" s="19"/>
      <c r="K43" s="19"/>
      <c r="L43" s="19"/>
      <c r="M43" s="19"/>
      <c r="N43" s="8"/>
      <c r="O43" s="8"/>
      <c r="P43" s="8"/>
      <c r="Q43" s="8"/>
      <c r="R43" s="8"/>
      <c r="S43" s="8"/>
      <c r="T43" s="8"/>
      <c r="U43" s="8"/>
      <c r="V43" s="8"/>
      <c r="W43" s="8"/>
      <c r="X43" s="8"/>
      <c r="Y43" s="8"/>
      <c r="Z43" s="8"/>
      <c r="AA43" s="8"/>
      <c r="AB43" s="8"/>
      <c r="AC43" s="8"/>
      <c r="AD43" s="19"/>
      <c r="AE43" s="19"/>
      <c r="AF43" s="8"/>
      <c r="AG43" s="8"/>
      <c r="AI43" s="8"/>
    </row>
    <row r="44" spans="1:35" x14ac:dyDescent="0.55000000000000004">
      <c r="A44" s="8" t="s">
        <v>1072</v>
      </c>
      <c r="B44" s="8" t="s">
        <v>1073</v>
      </c>
      <c r="C44" s="8">
        <v>2007</v>
      </c>
      <c r="D44" s="8">
        <v>42</v>
      </c>
      <c r="F44" s="8">
        <v>50</v>
      </c>
      <c r="G44">
        <f t="shared" si="0"/>
        <v>2</v>
      </c>
      <c r="J44" s="8"/>
      <c r="K44" s="8"/>
      <c r="L44" s="8"/>
      <c r="M44" s="8"/>
      <c r="N44" s="8"/>
      <c r="O44" s="8"/>
      <c r="P44" s="8"/>
      <c r="Q44" s="8"/>
      <c r="R44" s="8"/>
      <c r="S44" s="8"/>
      <c r="T44" s="8"/>
      <c r="U44" s="8"/>
      <c r="V44" s="8"/>
      <c r="W44" s="8"/>
      <c r="X44" s="8"/>
      <c r="Y44" s="8"/>
      <c r="Z44" s="8"/>
      <c r="AA44" s="8"/>
      <c r="AB44" s="8"/>
      <c r="AC44" s="8"/>
      <c r="AD44" s="8"/>
      <c r="AE44" s="8"/>
      <c r="AF44" s="8"/>
      <c r="AG44" s="8"/>
      <c r="AI44" s="8"/>
    </row>
    <row r="45" spans="1:35" x14ac:dyDescent="0.55000000000000004">
      <c r="A45" s="8" t="s">
        <v>2017</v>
      </c>
      <c r="B45" s="8" t="s">
        <v>2018</v>
      </c>
      <c r="C45" s="8">
        <v>2007</v>
      </c>
      <c r="D45" s="8">
        <v>45</v>
      </c>
      <c r="F45" s="8">
        <v>51</v>
      </c>
      <c r="G45">
        <f t="shared" si="0"/>
        <v>1</v>
      </c>
      <c r="J45" s="8"/>
      <c r="K45" s="8"/>
      <c r="L45" s="8"/>
      <c r="M45" s="8"/>
      <c r="N45" s="8"/>
      <c r="O45" s="8"/>
      <c r="P45" s="8"/>
      <c r="Q45" s="8"/>
      <c r="R45" s="8"/>
      <c r="S45" s="8"/>
      <c r="T45" s="8"/>
      <c r="U45" s="8"/>
      <c r="V45" s="8"/>
      <c r="W45" s="8"/>
      <c r="X45" s="8"/>
      <c r="Y45" s="8"/>
      <c r="Z45" s="8"/>
      <c r="AA45" s="8"/>
      <c r="AB45" s="8"/>
      <c r="AC45" s="8"/>
      <c r="AD45" s="8"/>
      <c r="AE45" s="8"/>
      <c r="AF45" s="8"/>
      <c r="AG45" s="8"/>
      <c r="AI45" s="8"/>
    </row>
    <row r="46" spans="1:35" x14ac:dyDescent="0.55000000000000004">
      <c r="A46" s="8" t="s">
        <v>883</v>
      </c>
      <c r="B46" s="8" t="s">
        <v>884</v>
      </c>
      <c r="C46" s="8">
        <v>2007</v>
      </c>
      <c r="D46" s="8">
        <v>90</v>
      </c>
      <c r="F46" s="8">
        <v>52</v>
      </c>
      <c r="G46">
        <f t="shared" si="0"/>
        <v>1</v>
      </c>
      <c r="J46" s="8"/>
      <c r="K46" s="8"/>
      <c r="L46" s="8"/>
      <c r="M46" s="8"/>
      <c r="N46" s="8"/>
      <c r="O46" s="8"/>
      <c r="P46" s="8"/>
      <c r="Q46" s="8"/>
      <c r="R46" s="8"/>
      <c r="S46" s="8"/>
      <c r="T46" s="8"/>
      <c r="U46" s="8"/>
      <c r="V46" s="8"/>
      <c r="W46" s="8"/>
      <c r="X46" s="8"/>
      <c r="Y46" s="8"/>
      <c r="Z46" s="8"/>
      <c r="AA46" s="8"/>
      <c r="AB46" s="8"/>
      <c r="AC46" s="8"/>
      <c r="AD46" s="8"/>
      <c r="AE46" s="8"/>
      <c r="AF46" s="8"/>
      <c r="AG46" s="8"/>
      <c r="AI46" s="8"/>
    </row>
    <row r="47" spans="1:35" x14ac:dyDescent="0.55000000000000004">
      <c r="A47" s="8" t="s">
        <v>4271</v>
      </c>
      <c r="B47" s="8" t="s">
        <v>2798</v>
      </c>
      <c r="C47" s="8">
        <v>2007</v>
      </c>
      <c r="D47" s="8">
        <v>116</v>
      </c>
      <c r="F47" s="8">
        <v>53</v>
      </c>
      <c r="G47">
        <f t="shared" si="0"/>
        <v>1</v>
      </c>
      <c r="L47" s="8"/>
      <c r="M47" s="8"/>
      <c r="N47" s="8"/>
      <c r="O47" s="8"/>
      <c r="P47" s="8"/>
      <c r="Q47" s="8"/>
      <c r="R47" s="8"/>
      <c r="S47" s="8"/>
      <c r="T47" s="8"/>
      <c r="U47" s="8"/>
      <c r="V47" s="8"/>
      <c r="W47" s="8"/>
      <c r="X47" s="8"/>
      <c r="Y47" s="8"/>
      <c r="Z47" s="8"/>
      <c r="AA47" s="8"/>
      <c r="AB47" s="8"/>
      <c r="AC47" s="8"/>
      <c r="AD47" s="8"/>
      <c r="AE47" s="8"/>
      <c r="AF47" s="8"/>
      <c r="AG47" s="8"/>
      <c r="AI47" s="8"/>
    </row>
    <row r="48" spans="1:35" x14ac:dyDescent="0.55000000000000004">
      <c r="A48" s="8" t="s">
        <v>3276</v>
      </c>
      <c r="B48" s="8" t="s">
        <v>3277</v>
      </c>
      <c r="C48" s="8">
        <v>2007</v>
      </c>
      <c r="D48" s="8">
        <v>122</v>
      </c>
      <c r="F48" s="8">
        <v>54</v>
      </c>
      <c r="G48">
        <f t="shared" si="0"/>
        <v>2</v>
      </c>
      <c r="L48" s="8"/>
      <c r="M48" s="8"/>
      <c r="N48" s="19"/>
      <c r="O48" s="19"/>
      <c r="P48" s="8"/>
      <c r="Q48" s="8"/>
      <c r="R48" s="8"/>
      <c r="S48" s="8"/>
      <c r="T48" s="8"/>
      <c r="U48" s="8"/>
      <c r="V48" s="8"/>
      <c r="W48" s="8"/>
      <c r="X48" s="8"/>
      <c r="Y48" s="8"/>
      <c r="Z48" s="8"/>
      <c r="AA48" s="8"/>
      <c r="AB48" s="8"/>
      <c r="AC48" s="8"/>
      <c r="AD48" s="8"/>
      <c r="AE48" s="8"/>
      <c r="AF48" s="8"/>
      <c r="AG48" s="8"/>
      <c r="AH48" s="8"/>
      <c r="AI48" s="8"/>
    </row>
    <row r="49" spans="1:35" x14ac:dyDescent="0.55000000000000004">
      <c r="A49" s="8" t="s">
        <v>640</v>
      </c>
      <c r="B49" s="8" t="s">
        <v>641</v>
      </c>
      <c r="C49" s="8">
        <v>2007</v>
      </c>
      <c r="D49" s="8" t="s">
        <v>5994</v>
      </c>
      <c r="F49" s="8">
        <v>56</v>
      </c>
      <c r="G49">
        <f t="shared" si="0"/>
        <v>1</v>
      </c>
      <c r="L49" s="8"/>
      <c r="M49" s="8"/>
      <c r="N49" s="8"/>
      <c r="O49" s="8"/>
      <c r="P49" s="8"/>
      <c r="Q49" s="8"/>
      <c r="R49" s="8"/>
      <c r="S49" s="8"/>
      <c r="T49" s="8"/>
      <c r="U49" s="8"/>
      <c r="V49" s="8"/>
      <c r="W49" s="8"/>
      <c r="X49" s="8"/>
      <c r="Y49" s="8"/>
      <c r="Z49" s="8"/>
      <c r="AA49" s="8"/>
      <c r="AB49" s="19"/>
      <c r="AC49" s="8"/>
      <c r="AD49" s="8"/>
      <c r="AE49" s="8"/>
      <c r="AF49" s="8"/>
      <c r="AG49" s="8"/>
      <c r="AI49" s="8"/>
    </row>
    <row r="50" spans="1:35" x14ac:dyDescent="0.55000000000000004">
      <c r="A50" s="8" t="s">
        <v>1361</v>
      </c>
      <c r="B50" s="8" t="s">
        <v>3407</v>
      </c>
      <c r="C50" s="8">
        <v>2007</v>
      </c>
      <c r="D50" s="8" t="s">
        <v>5994</v>
      </c>
      <c r="F50" s="8">
        <v>59</v>
      </c>
      <c r="G50">
        <f t="shared" si="0"/>
        <v>2</v>
      </c>
      <c r="L50" s="19"/>
      <c r="M50" s="8"/>
      <c r="N50" s="8"/>
      <c r="O50" s="8"/>
      <c r="P50" s="8"/>
      <c r="Q50" s="8"/>
      <c r="R50" s="8"/>
      <c r="S50" s="8"/>
      <c r="T50" s="8"/>
      <c r="U50" s="8"/>
      <c r="V50" s="8"/>
      <c r="W50" s="8"/>
      <c r="X50" s="8"/>
      <c r="Y50" s="8"/>
      <c r="Z50" s="8"/>
      <c r="AA50" s="8"/>
      <c r="AB50" s="8"/>
      <c r="AC50" s="8"/>
      <c r="AD50" s="8"/>
      <c r="AE50" s="8"/>
      <c r="AF50" s="8"/>
      <c r="AG50" s="8"/>
      <c r="AI50" s="8"/>
    </row>
    <row r="51" spans="1:35" x14ac:dyDescent="0.55000000000000004">
      <c r="A51" s="8" t="s">
        <v>2603</v>
      </c>
      <c r="B51" s="8" t="s">
        <v>2604</v>
      </c>
      <c r="C51" s="8">
        <v>2008</v>
      </c>
      <c r="D51" s="8">
        <v>0</v>
      </c>
      <c r="F51" s="8">
        <v>62</v>
      </c>
      <c r="G51">
        <f t="shared" si="0"/>
        <v>2</v>
      </c>
      <c r="N51" s="8"/>
      <c r="O51" s="8"/>
      <c r="P51" s="19"/>
      <c r="Q51" s="19"/>
      <c r="R51" s="8"/>
      <c r="S51" s="8"/>
      <c r="T51" s="8"/>
      <c r="U51" s="8"/>
      <c r="V51" s="19"/>
      <c r="W51" s="19"/>
      <c r="X51" s="8"/>
      <c r="Y51" s="8"/>
      <c r="Z51" s="8"/>
      <c r="AA51" s="8"/>
      <c r="AB51" s="8"/>
      <c r="AC51" s="8"/>
      <c r="AD51" s="8"/>
      <c r="AE51" s="8"/>
      <c r="AF51" s="8"/>
      <c r="AG51" s="8"/>
      <c r="AI51" s="8"/>
    </row>
    <row r="52" spans="1:35" x14ac:dyDescent="0.55000000000000004">
      <c r="A52" s="8" t="s">
        <v>2715</v>
      </c>
      <c r="B52" s="8" t="s">
        <v>2716</v>
      </c>
      <c r="C52" s="8">
        <v>2008</v>
      </c>
      <c r="D52" s="8">
        <v>0</v>
      </c>
      <c r="F52" s="8">
        <v>63</v>
      </c>
      <c r="G52">
        <f t="shared" si="0"/>
        <v>1</v>
      </c>
      <c r="N52" s="8"/>
      <c r="O52" s="8"/>
      <c r="P52" s="8"/>
      <c r="Q52" s="8"/>
      <c r="R52" s="8"/>
      <c r="S52" s="8"/>
      <c r="T52" s="8"/>
      <c r="U52" s="8"/>
      <c r="V52" s="8"/>
      <c r="W52" s="8"/>
      <c r="X52" s="8"/>
      <c r="Y52" s="8"/>
      <c r="Z52" s="8"/>
      <c r="AA52" s="8"/>
      <c r="AB52" s="8"/>
      <c r="AC52" s="8"/>
      <c r="AD52" s="8"/>
      <c r="AE52" s="8"/>
      <c r="AF52" s="8"/>
      <c r="AG52" s="8"/>
      <c r="AI52" s="8"/>
    </row>
    <row r="53" spans="1:35" x14ac:dyDescent="0.55000000000000004">
      <c r="A53" s="8" t="s">
        <v>3131</v>
      </c>
      <c r="B53" s="8" t="s">
        <v>3132</v>
      </c>
      <c r="C53" s="8">
        <v>2008</v>
      </c>
      <c r="D53" s="8">
        <v>0</v>
      </c>
      <c r="F53" s="8">
        <v>64</v>
      </c>
      <c r="G53">
        <f t="shared" si="0"/>
        <v>1</v>
      </c>
      <c r="N53" s="19"/>
      <c r="O53" s="19"/>
      <c r="P53" s="8"/>
      <c r="Q53" s="8"/>
      <c r="R53" s="8"/>
      <c r="S53" s="8"/>
      <c r="T53" s="8"/>
      <c r="U53" s="8"/>
      <c r="V53" s="8"/>
      <c r="W53" s="8"/>
      <c r="X53" s="8"/>
      <c r="Y53" s="8"/>
      <c r="Z53" s="8"/>
      <c r="AA53" s="8"/>
      <c r="AB53" s="8"/>
      <c r="AC53" s="8"/>
      <c r="AD53" s="8"/>
      <c r="AE53" s="8"/>
      <c r="AF53" s="8"/>
      <c r="AG53" s="8"/>
      <c r="AI53" s="8"/>
    </row>
    <row r="54" spans="1:35" x14ac:dyDescent="0.55000000000000004">
      <c r="A54" s="8" t="s">
        <v>3619</v>
      </c>
      <c r="B54" s="8" t="s">
        <v>3620</v>
      </c>
      <c r="C54" s="8">
        <v>2008</v>
      </c>
      <c r="D54" s="8">
        <v>0</v>
      </c>
      <c r="F54" s="8">
        <v>65</v>
      </c>
      <c r="G54">
        <f t="shared" si="0"/>
        <v>1</v>
      </c>
      <c r="N54" s="8"/>
      <c r="O54" s="8"/>
      <c r="P54" s="8"/>
      <c r="Q54" s="8"/>
      <c r="R54" s="8"/>
      <c r="S54" s="8"/>
      <c r="T54" s="8"/>
      <c r="U54" s="8"/>
      <c r="V54" s="8"/>
      <c r="W54" s="8"/>
      <c r="X54" s="8"/>
      <c r="Y54" s="8"/>
      <c r="Z54" s="8"/>
      <c r="AA54" s="8"/>
      <c r="AB54" s="8"/>
      <c r="AC54" s="8"/>
      <c r="AD54" s="8"/>
      <c r="AE54" s="8"/>
      <c r="AF54" s="8"/>
      <c r="AG54" s="8"/>
      <c r="AI54" s="8"/>
    </row>
    <row r="55" spans="1:35" x14ac:dyDescent="0.55000000000000004">
      <c r="A55" s="8" t="s">
        <v>1361</v>
      </c>
      <c r="B55" s="8" t="s">
        <v>1362</v>
      </c>
      <c r="C55" s="8">
        <v>2008</v>
      </c>
      <c r="D55" s="8">
        <v>2</v>
      </c>
      <c r="F55" s="8">
        <v>69</v>
      </c>
      <c r="G55">
        <f t="shared" si="0"/>
        <v>1</v>
      </c>
      <c r="N55" s="8"/>
      <c r="O55" s="8"/>
      <c r="P55" s="8"/>
      <c r="Q55" s="8"/>
      <c r="R55" s="8"/>
      <c r="S55" s="8"/>
      <c r="T55" s="8"/>
      <c r="U55" s="8"/>
      <c r="V55" s="8"/>
      <c r="W55" s="8"/>
      <c r="X55" s="8"/>
      <c r="Y55" s="8"/>
      <c r="Z55" s="8"/>
      <c r="AA55" s="8"/>
      <c r="AB55" s="8"/>
      <c r="AC55" s="8"/>
      <c r="AD55" s="8"/>
      <c r="AE55" s="8"/>
      <c r="AF55" s="8"/>
      <c r="AG55" s="8"/>
      <c r="AH55" s="8"/>
      <c r="AI55" s="8"/>
    </row>
    <row r="56" spans="1:35" x14ac:dyDescent="0.55000000000000004">
      <c r="A56" s="8" t="s">
        <v>1510</v>
      </c>
      <c r="B56" s="8" t="s">
        <v>1511</v>
      </c>
      <c r="C56" s="8">
        <v>2008</v>
      </c>
      <c r="D56" s="8">
        <v>2</v>
      </c>
      <c r="F56" s="8">
        <v>71</v>
      </c>
      <c r="G56">
        <f t="shared" si="0"/>
        <v>1</v>
      </c>
      <c r="N56" s="8"/>
      <c r="O56" s="8"/>
      <c r="P56" s="8"/>
      <c r="Q56" s="8"/>
      <c r="R56" s="8"/>
      <c r="S56" s="8"/>
      <c r="T56" s="8"/>
      <c r="U56" s="8"/>
      <c r="V56" s="8"/>
      <c r="W56" s="8"/>
      <c r="X56" s="8"/>
      <c r="Y56" s="8"/>
      <c r="Z56" s="8"/>
      <c r="AA56" s="8"/>
      <c r="AB56" s="8"/>
      <c r="AC56" s="8"/>
      <c r="AD56" s="8"/>
      <c r="AE56" s="8"/>
      <c r="AF56" s="8"/>
      <c r="AG56" s="8"/>
      <c r="AI56" s="8"/>
    </row>
    <row r="57" spans="1:35" x14ac:dyDescent="0.55000000000000004">
      <c r="A57" s="8" t="s">
        <v>2919</v>
      </c>
      <c r="B57" s="8" t="s">
        <v>2920</v>
      </c>
      <c r="C57" s="8">
        <v>2008</v>
      </c>
      <c r="D57" s="8">
        <v>2</v>
      </c>
      <c r="F57" s="8">
        <v>80</v>
      </c>
      <c r="G57">
        <f t="shared" si="0"/>
        <v>1</v>
      </c>
      <c r="N57" s="8"/>
      <c r="O57" s="8"/>
      <c r="P57" s="8"/>
      <c r="Q57" s="8"/>
      <c r="R57" s="8"/>
      <c r="S57" s="8"/>
      <c r="T57" s="8"/>
      <c r="U57" s="8"/>
      <c r="V57" s="19"/>
      <c r="W57" s="19"/>
      <c r="X57" s="8"/>
      <c r="Y57" s="8"/>
      <c r="Z57" s="8"/>
      <c r="AA57" s="8"/>
      <c r="AB57" s="8"/>
      <c r="AC57" s="8"/>
      <c r="AD57" s="8"/>
      <c r="AE57" s="8"/>
      <c r="AF57" s="8"/>
      <c r="AG57" s="8"/>
      <c r="AI57" s="8"/>
    </row>
    <row r="58" spans="1:35" x14ac:dyDescent="0.55000000000000004">
      <c r="A58" s="8" t="s">
        <v>1005</v>
      </c>
      <c r="B58" s="8" t="s">
        <v>1006</v>
      </c>
      <c r="C58" s="8">
        <v>2008</v>
      </c>
      <c r="D58" s="8">
        <v>3</v>
      </c>
      <c r="F58" s="8">
        <v>83</v>
      </c>
      <c r="G58">
        <f t="shared" si="0"/>
        <v>1</v>
      </c>
      <c r="N58" s="8"/>
      <c r="O58" s="8"/>
      <c r="P58" s="8"/>
      <c r="Q58" s="8"/>
      <c r="T58" s="8"/>
      <c r="U58" s="8"/>
      <c r="V58" s="8"/>
      <c r="W58" s="8"/>
      <c r="X58" s="8"/>
      <c r="Y58" s="8"/>
      <c r="Z58" s="8"/>
      <c r="AA58" s="8"/>
      <c r="AB58" s="8"/>
      <c r="AC58" s="8"/>
      <c r="AD58" s="8"/>
      <c r="AE58" s="8"/>
      <c r="AF58" s="8"/>
      <c r="AG58" s="8"/>
      <c r="AI58" s="8"/>
    </row>
    <row r="59" spans="1:35" x14ac:dyDescent="0.55000000000000004">
      <c r="A59" s="19" t="s">
        <v>4233</v>
      </c>
      <c r="B59" s="19" t="s">
        <v>58</v>
      </c>
      <c r="C59" s="19">
        <v>2008</v>
      </c>
      <c r="D59" s="8">
        <v>3</v>
      </c>
      <c r="F59" s="8">
        <v>89</v>
      </c>
      <c r="G59">
        <f t="shared" si="0"/>
        <v>1</v>
      </c>
      <c r="N59" s="8"/>
      <c r="O59" s="8"/>
      <c r="P59" s="8"/>
      <c r="Q59" s="8"/>
      <c r="T59" s="8"/>
      <c r="U59" s="8"/>
      <c r="V59" s="8"/>
      <c r="W59" s="8"/>
      <c r="X59" s="8"/>
      <c r="Y59" s="8"/>
      <c r="Z59" s="19"/>
      <c r="AA59" s="8"/>
      <c r="AB59" s="8"/>
      <c r="AC59" s="8"/>
      <c r="AD59" s="8"/>
      <c r="AE59" s="8"/>
      <c r="AF59" s="8"/>
      <c r="AG59" s="8"/>
      <c r="AI59" s="8"/>
    </row>
    <row r="60" spans="1:35" x14ac:dyDescent="0.55000000000000004">
      <c r="A60" s="8" t="s">
        <v>1396</v>
      </c>
      <c r="B60" s="8" t="s">
        <v>1397</v>
      </c>
      <c r="C60" s="8">
        <v>2008</v>
      </c>
      <c r="D60" s="8">
        <v>5</v>
      </c>
      <c r="F60" s="8">
        <v>90</v>
      </c>
      <c r="G60">
        <f t="shared" si="0"/>
        <v>1</v>
      </c>
      <c r="N60" s="8"/>
      <c r="O60" s="8"/>
      <c r="P60" s="19"/>
      <c r="Q60" s="8"/>
      <c r="T60" s="8"/>
      <c r="U60" s="8"/>
      <c r="V60" s="8"/>
      <c r="W60" s="8"/>
      <c r="X60" s="8"/>
      <c r="Y60" s="8"/>
      <c r="Z60" s="8"/>
      <c r="AA60" s="8"/>
      <c r="AB60" s="8"/>
      <c r="AC60" s="8"/>
      <c r="AD60" s="8"/>
      <c r="AE60" s="8"/>
      <c r="AF60" s="8"/>
      <c r="AG60" s="8"/>
      <c r="AI60" s="8"/>
    </row>
    <row r="61" spans="1:35" x14ac:dyDescent="0.55000000000000004">
      <c r="A61" s="8" t="s">
        <v>2357</v>
      </c>
      <c r="B61" s="8" t="s">
        <v>2358</v>
      </c>
      <c r="C61" s="8">
        <v>2008</v>
      </c>
      <c r="D61" s="8">
        <v>5</v>
      </c>
      <c r="F61" s="8">
        <v>91</v>
      </c>
      <c r="G61">
        <f t="shared" si="0"/>
        <v>1</v>
      </c>
      <c r="N61" s="8"/>
      <c r="O61" s="8"/>
      <c r="P61" s="8"/>
      <c r="Q61" s="8"/>
      <c r="T61" s="8"/>
      <c r="U61" s="8"/>
      <c r="V61" s="8"/>
      <c r="W61" s="8"/>
      <c r="X61" s="8"/>
      <c r="Y61" s="8"/>
      <c r="Z61" s="8"/>
      <c r="AA61" s="8"/>
      <c r="AB61" s="8"/>
      <c r="AC61" s="8"/>
      <c r="AD61" s="8"/>
      <c r="AE61" s="8"/>
      <c r="AF61" s="8"/>
      <c r="AG61" s="8"/>
      <c r="AI61" s="8"/>
    </row>
    <row r="62" spans="1:35" x14ac:dyDescent="0.55000000000000004">
      <c r="A62" s="8" t="s">
        <v>401</v>
      </c>
      <c r="B62" s="8" t="s">
        <v>402</v>
      </c>
      <c r="C62" s="8">
        <v>2008</v>
      </c>
      <c r="D62" s="8">
        <v>5</v>
      </c>
      <c r="F62" s="8">
        <v>95</v>
      </c>
      <c r="G62">
        <f t="shared" si="0"/>
        <v>1</v>
      </c>
      <c r="N62" s="8"/>
      <c r="O62" s="8"/>
      <c r="P62" s="8"/>
      <c r="Q62" s="8"/>
      <c r="T62" s="8"/>
      <c r="U62" s="8"/>
      <c r="V62" s="8"/>
      <c r="W62" s="8"/>
      <c r="X62" s="8"/>
      <c r="Y62" s="8"/>
      <c r="Z62" s="8"/>
      <c r="AA62" s="8"/>
      <c r="AB62" s="8"/>
      <c r="AC62" s="8"/>
      <c r="AD62" s="8"/>
      <c r="AE62" s="8"/>
      <c r="AF62" s="8"/>
      <c r="AG62" s="8"/>
      <c r="AI62" s="8"/>
    </row>
    <row r="63" spans="1:35" x14ac:dyDescent="0.55000000000000004">
      <c r="A63" s="8" t="s">
        <v>4236</v>
      </c>
      <c r="B63" s="8" t="s">
        <v>125</v>
      </c>
      <c r="C63" s="8">
        <v>2008</v>
      </c>
      <c r="D63" s="8">
        <v>7</v>
      </c>
      <c r="F63" s="8">
        <v>98</v>
      </c>
      <c r="G63">
        <f t="shared" si="0"/>
        <v>2</v>
      </c>
      <c r="N63" s="8"/>
      <c r="O63" s="8"/>
      <c r="P63" s="8"/>
      <c r="Q63" s="8"/>
      <c r="T63" s="8"/>
      <c r="U63" s="8"/>
      <c r="V63" s="8"/>
      <c r="W63" s="8"/>
      <c r="X63" s="8"/>
      <c r="Y63" s="8"/>
      <c r="Z63" s="8"/>
      <c r="AA63" s="8"/>
      <c r="AB63" s="8"/>
      <c r="AC63" s="8"/>
      <c r="AD63" s="8"/>
      <c r="AE63" s="8"/>
      <c r="AF63" s="8"/>
      <c r="AG63" s="8"/>
      <c r="AI63" s="8"/>
    </row>
    <row r="64" spans="1:35" x14ac:dyDescent="0.55000000000000004">
      <c r="A64" s="8" t="s">
        <v>4796</v>
      </c>
      <c r="B64" s="8" t="s">
        <v>4795</v>
      </c>
      <c r="C64" s="8">
        <v>2008</v>
      </c>
      <c r="D64" s="8">
        <v>7</v>
      </c>
      <c r="F64" s="8">
        <v>116</v>
      </c>
      <c r="G64">
        <f t="shared" si="0"/>
        <v>1</v>
      </c>
      <c r="N64" s="8"/>
      <c r="O64" s="8"/>
      <c r="P64" s="8"/>
      <c r="Q64" s="8"/>
      <c r="T64" s="8"/>
      <c r="U64" s="8"/>
      <c r="V64" s="8"/>
      <c r="W64" s="8"/>
      <c r="X64" s="8"/>
      <c r="Y64" s="8"/>
      <c r="Z64" s="8"/>
      <c r="AA64" s="8"/>
      <c r="AB64" s="8"/>
      <c r="AC64" s="8"/>
      <c r="AD64" s="19"/>
      <c r="AE64" s="19"/>
      <c r="AF64" s="8"/>
      <c r="AG64" s="8"/>
      <c r="AH64" s="8"/>
      <c r="AI64" s="8"/>
    </row>
    <row r="65" spans="1:35" x14ac:dyDescent="0.55000000000000004">
      <c r="A65" s="8" t="s">
        <v>1281</v>
      </c>
      <c r="B65" s="8" t="s">
        <v>1474</v>
      </c>
      <c r="C65" s="8">
        <v>2008</v>
      </c>
      <c r="D65" s="8">
        <v>7</v>
      </c>
      <c r="F65" s="8">
        <v>122</v>
      </c>
      <c r="G65">
        <f t="shared" si="0"/>
        <v>1</v>
      </c>
      <c r="P65" s="8"/>
      <c r="Q65" s="8"/>
      <c r="T65" s="8"/>
      <c r="U65" s="8"/>
      <c r="V65" s="19"/>
      <c r="W65" s="8"/>
      <c r="X65" s="8"/>
      <c r="Y65" s="8"/>
      <c r="Z65" s="8"/>
      <c r="AA65" s="8"/>
      <c r="AB65" s="8"/>
      <c r="AC65" s="8"/>
      <c r="AD65" s="8"/>
      <c r="AE65" s="8"/>
      <c r="AF65" s="8"/>
      <c r="AG65" s="8"/>
      <c r="AH65" s="8"/>
      <c r="AI65" s="8"/>
    </row>
    <row r="66" spans="1:35" x14ac:dyDescent="0.55000000000000004">
      <c r="A66" s="19" t="s">
        <v>4893</v>
      </c>
      <c r="B66" s="19" t="s">
        <v>118</v>
      </c>
      <c r="C66" s="19">
        <v>2008</v>
      </c>
      <c r="D66" s="19">
        <v>9</v>
      </c>
      <c r="F66" s="8">
        <v>129</v>
      </c>
      <c r="G66">
        <f t="shared" si="0"/>
        <v>1</v>
      </c>
      <c r="P66" s="8"/>
      <c r="Q66" s="8"/>
      <c r="T66" s="8"/>
      <c r="U66" s="8"/>
      <c r="V66" s="8"/>
      <c r="W66" s="8"/>
      <c r="X66" s="8"/>
      <c r="Y66" s="8"/>
      <c r="Z66" s="8"/>
      <c r="AA66" s="8"/>
      <c r="AB66" s="8"/>
      <c r="AC66" s="8"/>
      <c r="AD66" s="8"/>
      <c r="AE66" s="8"/>
      <c r="AF66" s="8"/>
      <c r="AG66" s="8"/>
      <c r="AI66" s="8"/>
    </row>
    <row r="67" spans="1:35" x14ac:dyDescent="0.55000000000000004">
      <c r="A67" s="8" t="s">
        <v>974</v>
      </c>
      <c r="B67" s="8" t="s">
        <v>975</v>
      </c>
      <c r="C67" s="8">
        <v>2008</v>
      </c>
      <c r="D67" s="8">
        <v>9</v>
      </c>
      <c r="F67" s="8"/>
      <c r="P67" s="8"/>
      <c r="Q67" s="8"/>
      <c r="T67" s="8"/>
      <c r="U67" s="8"/>
      <c r="V67" s="8"/>
      <c r="W67" s="8"/>
      <c r="X67" s="8"/>
      <c r="Y67" s="8"/>
      <c r="Z67" s="8"/>
      <c r="AA67" s="8"/>
      <c r="AB67" s="8"/>
      <c r="AC67" s="8"/>
      <c r="AD67" s="8"/>
      <c r="AE67" s="8"/>
      <c r="AF67" s="8"/>
      <c r="AG67" s="8"/>
      <c r="AI67" s="8"/>
    </row>
    <row r="68" spans="1:35" x14ac:dyDescent="0.55000000000000004">
      <c r="A68" s="8" t="s">
        <v>3505</v>
      </c>
      <c r="B68" s="8" t="s">
        <v>3506</v>
      </c>
      <c r="C68" s="8">
        <v>2008</v>
      </c>
      <c r="D68" s="8">
        <v>10</v>
      </c>
      <c r="T68" s="8"/>
      <c r="U68" s="8"/>
      <c r="V68" s="8"/>
      <c r="W68" s="8"/>
      <c r="X68" s="8"/>
      <c r="Y68" s="8"/>
      <c r="Z68" s="8"/>
      <c r="AA68" s="8"/>
      <c r="AB68" s="8"/>
      <c r="AC68" s="8"/>
      <c r="AD68" s="8"/>
      <c r="AE68" s="8"/>
      <c r="AF68" s="8"/>
      <c r="AG68" s="8"/>
      <c r="AI68" s="8"/>
    </row>
    <row r="69" spans="1:35" x14ac:dyDescent="0.55000000000000004">
      <c r="A69" s="8" t="s">
        <v>4896</v>
      </c>
      <c r="B69" s="8" t="s">
        <v>2419</v>
      </c>
      <c r="C69" s="8">
        <v>2008</v>
      </c>
      <c r="D69" s="8">
        <v>12</v>
      </c>
      <c r="F69" s="8"/>
      <c r="T69" s="8"/>
      <c r="U69" s="8"/>
      <c r="V69" s="8"/>
      <c r="W69" s="8"/>
      <c r="X69" s="8"/>
      <c r="Y69" s="8"/>
      <c r="Z69" s="8"/>
      <c r="AA69" s="8"/>
      <c r="AB69" s="8"/>
      <c r="AC69" s="8"/>
      <c r="AD69" s="19"/>
      <c r="AE69" s="19"/>
      <c r="AF69" s="8"/>
      <c r="AG69" s="8"/>
      <c r="AI69" s="8"/>
    </row>
    <row r="70" spans="1:35" x14ac:dyDescent="0.55000000000000004">
      <c r="A70" s="8" t="s">
        <v>1119</v>
      </c>
      <c r="B70" s="8" t="s">
        <v>1134</v>
      </c>
      <c r="C70" s="8">
        <v>2008</v>
      </c>
      <c r="D70" s="8">
        <v>14</v>
      </c>
      <c r="F70" s="8"/>
      <c r="T70" s="8"/>
      <c r="U70" s="8"/>
      <c r="V70" s="8"/>
      <c r="W70" s="8"/>
      <c r="X70" s="19"/>
      <c r="Y70" s="19"/>
      <c r="Z70" s="8"/>
      <c r="AA70" s="8"/>
      <c r="AB70" s="8"/>
      <c r="AC70" s="8"/>
      <c r="AD70" s="8"/>
      <c r="AE70" s="8"/>
      <c r="AI70" s="8"/>
    </row>
    <row r="71" spans="1:35" x14ac:dyDescent="0.55000000000000004">
      <c r="A71" s="8" t="s">
        <v>1119</v>
      </c>
      <c r="B71" s="8" t="s">
        <v>807</v>
      </c>
      <c r="C71" s="8">
        <v>2008</v>
      </c>
      <c r="D71" s="8">
        <v>16</v>
      </c>
      <c r="F71" s="8"/>
      <c r="T71" s="8"/>
      <c r="U71" s="8"/>
      <c r="V71" s="8"/>
      <c r="W71" s="8"/>
      <c r="X71" s="8"/>
      <c r="Y71" s="8"/>
      <c r="Z71" s="8"/>
      <c r="AA71" s="8"/>
      <c r="AB71" s="8"/>
      <c r="AC71" s="8"/>
      <c r="AD71" s="8"/>
      <c r="AE71" s="8"/>
      <c r="AF71" s="8"/>
      <c r="AG71" s="8"/>
      <c r="AI71" s="8"/>
    </row>
    <row r="72" spans="1:35" x14ac:dyDescent="0.55000000000000004">
      <c r="A72" s="8" t="s">
        <v>1827</v>
      </c>
      <c r="B72" s="8" t="s">
        <v>3471</v>
      </c>
      <c r="C72" s="8">
        <v>2008</v>
      </c>
      <c r="D72" s="8">
        <v>23</v>
      </c>
      <c r="T72" s="8"/>
      <c r="U72" s="8"/>
      <c r="V72" s="8"/>
      <c r="W72" s="8"/>
      <c r="X72" s="8"/>
      <c r="Y72" s="8"/>
      <c r="Z72" s="8"/>
      <c r="AA72" s="8"/>
      <c r="AB72" s="8"/>
      <c r="AC72" s="8"/>
      <c r="AD72" s="8"/>
      <c r="AE72" s="8"/>
      <c r="AF72" s="8"/>
      <c r="AG72" s="8"/>
      <c r="AI72" s="8"/>
    </row>
    <row r="73" spans="1:35" x14ac:dyDescent="0.55000000000000004">
      <c r="A73" s="8" t="s">
        <v>515</v>
      </c>
      <c r="B73" s="8" t="s">
        <v>516</v>
      </c>
      <c r="C73" s="8">
        <v>2008</v>
      </c>
      <c r="D73" s="8">
        <v>30</v>
      </c>
      <c r="F73" s="8"/>
      <c r="T73" s="8"/>
      <c r="U73" s="8"/>
      <c r="V73" s="8"/>
      <c r="W73" s="8"/>
      <c r="X73" s="8"/>
      <c r="Y73" s="8"/>
      <c r="Z73" s="8"/>
      <c r="AA73" s="8"/>
      <c r="AB73" s="8"/>
      <c r="AC73" s="8"/>
      <c r="AD73" s="8"/>
      <c r="AE73" s="8"/>
      <c r="AF73" s="8"/>
      <c r="AG73" s="8"/>
      <c r="AI73" s="8"/>
    </row>
    <row r="74" spans="1:35" x14ac:dyDescent="0.55000000000000004">
      <c r="A74" s="8" t="s">
        <v>2241</v>
      </c>
      <c r="B74" s="8" t="s">
        <v>2242</v>
      </c>
      <c r="C74" s="8">
        <v>2008</v>
      </c>
      <c r="D74" s="8">
        <v>34</v>
      </c>
      <c r="F74" s="8"/>
      <c r="T74" s="8"/>
      <c r="U74" s="8"/>
      <c r="V74" s="8"/>
      <c r="W74" s="8"/>
      <c r="X74" s="8"/>
      <c r="Y74" s="8"/>
      <c r="Z74" s="8"/>
      <c r="AA74" s="8"/>
      <c r="AB74" s="8"/>
      <c r="AC74" s="8"/>
      <c r="AD74" s="8"/>
      <c r="AE74" s="8"/>
      <c r="AF74" s="8"/>
      <c r="AG74" s="8"/>
      <c r="AI74" s="8"/>
    </row>
    <row r="75" spans="1:35" x14ac:dyDescent="0.55000000000000004">
      <c r="A75" s="8" t="s">
        <v>2049</v>
      </c>
      <c r="B75" s="8" t="s">
        <v>2050</v>
      </c>
      <c r="C75" s="8">
        <v>2008</v>
      </c>
      <c r="D75" s="8">
        <v>36</v>
      </c>
      <c r="T75" s="8"/>
      <c r="U75" s="8"/>
      <c r="V75" s="19"/>
      <c r="W75" s="19"/>
      <c r="X75" s="8"/>
      <c r="Y75" s="8"/>
      <c r="Z75" s="8"/>
      <c r="AA75" s="8"/>
      <c r="AB75" s="8"/>
      <c r="AC75" s="8"/>
      <c r="AD75" s="8"/>
      <c r="AE75" s="8"/>
      <c r="AG75" s="8"/>
      <c r="AI75" s="8"/>
    </row>
    <row r="76" spans="1:35" x14ac:dyDescent="0.55000000000000004">
      <c r="A76" s="8" t="s">
        <v>2133</v>
      </c>
      <c r="B76" s="8" t="s">
        <v>2134</v>
      </c>
      <c r="C76" s="8">
        <v>2008</v>
      </c>
      <c r="D76" s="8">
        <v>36</v>
      </c>
      <c r="F76" s="8"/>
      <c r="V76" s="8"/>
      <c r="W76" s="8"/>
      <c r="X76" s="19"/>
      <c r="Y76" s="19"/>
      <c r="Z76" s="8"/>
      <c r="AA76" s="8"/>
      <c r="AB76" s="8"/>
      <c r="AC76" s="8"/>
      <c r="AD76" s="8"/>
      <c r="AE76" s="8"/>
      <c r="AG76" s="8"/>
      <c r="AI76" s="8"/>
    </row>
    <row r="77" spans="1:35" x14ac:dyDescent="0.55000000000000004">
      <c r="A77" s="8" t="s">
        <v>3603</v>
      </c>
      <c r="B77" s="8" t="s">
        <v>3604</v>
      </c>
      <c r="C77" s="8">
        <v>2008</v>
      </c>
      <c r="D77" s="8">
        <v>41</v>
      </c>
      <c r="F77" s="8"/>
      <c r="V77" s="8"/>
      <c r="W77" s="8"/>
      <c r="X77" s="8"/>
      <c r="Y77" s="8"/>
      <c r="Z77" s="8"/>
      <c r="AA77" s="8"/>
      <c r="AB77" s="8"/>
      <c r="AC77" s="8"/>
      <c r="AD77" s="8"/>
      <c r="AE77" s="8"/>
      <c r="AG77" s="8"/>
      <c r="AI77" s="8"/>
    </row>
    <row r="78" spans="1:35" x14ac:dyDescent="0.55000000000000004">
      <c r="A78" s="8" t="s">
        <v>4249</v>
      </c>
      <c r="B78" s="8" t="s">
        <v>774</v>
      </c>
      <c r="C78" s="8">
        <v>2008</v>
      </c>
      <c r="D78" s="8">
        <v>54</v>
      </c>
      <c r="F78" s="8"/>
      <c r="V78" s="8"/>
      <c r="W78" s="8"/>
      <c r="X78" s="8"/>
      <c r="Y78" s="8"/>
      <c r="Z78" s="8"/>
      <c r="AA78" s="8"/>
      <c r="AB78" s="8"/>
      <c r="AC78" s="8"/>
      <c r="AD78" s="8"/>
      <c r="AE78" s="8"/>
      <c r="AF78" s="8"/>
      <c r="AG78" s="8"/>
      <c r="AI78" s="8"/>
    </row>
    <row r="79" spans="1:35" x14ac:dyDescent="0.55000000000000004">
      <c r="A79" s="8" t="s">
        <v>4895</v>
      </c>
      <c r="B79" s="8" t="s">
        <v>2259</v>
      </c>
      <c r="C79" s="8">
        <v>2008</v>
      </c>
      <c r="D79" s="8">
        <v>69</v>
      </c>
      <c r="F79" s="8"/>
      <c r="V79" s="8"/>
      <c r="W79" s="8"/>
      <c r="X79" s="8"/>
      <c r="Y79" s="8"/>
      <c r="Z79" s="8"/>
      <c r="AA79" s="8"/>
      <c r="AB79" s="8"/>
      <c r="AC79" s="8"/>
      <c r="AD79" s="8"/>
      <c r="AE79" s="8"/>
      <c r="AF79" s="8"/>
      <c r="AG79" s="8"/>
      <c r="AH79" s="8"/>
      <c r="AI79" s="8"/>
    </row>
    <row r="80" spans="1:35" x14ac:dyDescent="0.55000000000000004">
      <c r="A80" s="8" t="s">
        <v>401</v>
      </c>
      <c r="B80" s="8" t="s">
        <v>2218</v>
      </c>
      <c r="C80" s="8">
        <v>2008</v>
      </c>
      <c r="D80" s="8">
        <v>80</v>
      </c>
      <c r="F80" s="8"/>
      <c r="V80" s="8"/>
      <c r="W80" s="8"/>
      <c r="X80" s="8"/>
      <c r="Y80" s="8"/>
      <c r="Z80" s="8"/>
      <c r="AA80" s="8"/>
      <c r="AB80" s="8"/>
      <c r="AC80" s="8"/>
      <c r="AD80" s="8"/>
      <c r="AE80" s="8"/>
      <c r="AF80" s="8"/>
      <c r="AG80" s="8"/>
      <c r="AH80" s="8"/>
      <c r="AI80" s="8"/>
    </row>
    <row r="81" spans="1:33" x14ac:dyDescent="0.55000000000000004">
      <c r="A81" s="8" t="s">
        <v>273</v>
      </c>
      <c r="B81" s="8" t="s">
        <v>274</v>
      </c>
      <c r="C81" s="8">
        <v>2009</v>
      </c>
      <c r="D81" s="8">
        <v>1</v>
      </c>
      <c r="F81" s="8"/>
      <c r="V81" s="8"/>
      <c r="W81" s="8"/>
      <c r="X81" s="8"/>
      <c r="Y81" s="8"/>
      <c r="Z81" s="8"/>
      <c r="AA81" s="8"/>
      <c r="AB81" s="8"/>
      <c r="AC81" s="8"/>
      <c r="AD81" s="8"/>
      <c r="AE81" s="8"/>
      <c r="AF81" s="8"/>
      <c r="AG81" s="8"/>
    </row>
    <row r="82" spans="1:33" x14ac:dyDescent="0.55000000000000004">
      <c r="A82" s="8" t="s">
        <v>3720</v>
      </c>
      <c r="B82" s="8" t="s">
        <v>3721</v>
      </c>
      <c r="C82" s="8">
        <v>2009</v>
      </c>
      <c r="D82" s="8">
        <v>3</v>
      </c>
      <c r="F82" s="8"/>
      <c r="V82" s="8"/>
      <c r="W82" s="8"/>
      <c r="X82" s="8"/>
      <c r="Y82" s="8"/>
      <c r="Z82" s="8"/>
      <c r="AA82" s="8"/>
      <c r="AB82" s="8"/>
      <c r="AC82" s="8"/>
      <c r="AD82" s="8"/>
      <c r="AE82" s="8"/>
      <c r="AF82" s="8"/>
      <c r="AG82" s="8"/>
    </row>
    <row r="83" spans="1:33" x14ac:dyDescent="0.55000000000000004">
      <c r="A83" s="8" t="s">
        <v>2560</v>
      </c>
      <c r="B83" s="8" t="s">
        <v>2561</v>
      </c>
      <c r="C83" s="8">
        <v>2009</v>
      </c>
      <c r="D83" s="8">
        <v>4</v>
      </c>
      <c r="F83" s="8"/>
      <c r="V83" s="8"/>
      <c r="W83" s="8"/>
      <c r="X83" s="8"/>
      <c r="Y83" s="8"/>
      <c r="Z83" s="8"/>
      <c r="AA83" s="8"/>
      <c r="AB83" s="8"/>
      <c r="AC83" s="8"/>
      <c r="AD83" s="8"/>
      <c r="AE83" s="8"/>
      <c r="AF83" s="8"/>
      <c r="AG83" s="8"/>
    </row>
    <row r="84" spans="1:33" x14ac:dyDescent="0.55000000000000004">
      <c r="A84" s="8" t="s">
        <v>4250</v>
      </c>
      <c r="B84" s="8" t="s">
        <v>3683</v>
      </c>
      <c r="C84" s="8">
        <v>2009</v>
      </c>
      <c r="D84" s="8">
        <v>5</v>
      </c>
      <c r="F84" s="8"/>
      <c r="V84" s="8"/>
      <c r="W84" s="8"/>
      <c r="X84" s="8"/>
      <c r="Y84" s="8"/>
      <c r="Z84" s="8"/>
      <c r="AA84" s="8"/>
      <c r="AB84" s="8"/>
      <c r="AC84" s="8"/>
      <c r="AD84" s="8"/>
      <c r="AE84" s="8"/>
      <c r="AF84" s="8"/>
      <c r="AG84" s="8"/>
    </row>
    <row r="85" spans="1:33" x14ac:dyDescent="0.55000000000000004">
      <c r="A85" s="8" t="s">
        <v>3394</v>
      </c>
      <c r="B85" s="8" t="s">
        <v>3395</v>
      </c>
      <c r="C85" s="8">
        <v>2009</v>
      </c>
      <c r="D85" s="8">
        <v>7</v>
      </c>
      <c r="F85" s="8"/>
      <c r="V85" s="8"/>
      <c r="W85" s="8"/>
      <c r="X85" s="8"/>
      <c r="Y85" s="8"/>
      <c r="Z85" s="8"/>
      <c r="AA85" s="8"/>
      <c r="AB85" s="8"/>
      <c r="AC85" s="8"/>
      <c r="AD85" s="8"/>
      <c r="AE85" s="8"/>
      <c r="AG85" s="8"/>
    </row>
    <row r="86" spans="1:33" x14ac:dyDescent="0.55000000000000004">
      <c r="A86" s="8" t="s">
        <v>4277</v>
      </c>
      <c r="B86" s="8" t="s">
        <v>1791</v>
      </c>
      <c r="C86" s="8">
        <v>2009</v>
      </c>
      <c r="D86" s="8">
        <v>8</v>
      </c>
      <c r="F86" s="8"/>
      <c r="V86" s="8"/>
      <c r="W86" s="8"/>
      <c r="X86" s="8"/>
      <c r="Y86" s="8"/>
      <c r="Z86" s="8"/>
      <c r="AA86" s="8"/>
      <c r="AB86" s="8"/>
      <c r="AC86" s="8"/>
      <c r="AD86" s="8"/>
      <c r="AE86" s="8"/>
      <c r="AF86" s="8"/>
      <c r="AG86" s="8"/>
    </row>
    <row r="87" spans="1:33" x14ac:dyDescent="0.55000000000000004">
      <c r="A87" s="8" t="s">
        <v>2381</v>
      </c>
      <c r="B87" s="8" t="s">
        <v>2382</v>
      </c>
      <c r="C87" s="8">
        <v>2009</v>
      </c>
      <c r="D87" s="8">
        <v>14</v>
      </c>
      <c r="F87" s="8"/>
      <c r="V87" s="8"/>
      <c r="W87" s="8"/>
      <c r="X87" s="8"/>
      <c r="Y87" s="8"/>
      <c r="Z87" s="8"/>
      <c r="AA87" s="8"/>
      <c r="AB87" s="8"/>
      <c r="AC87" s="8"/>
      <c r="AD87" s="8"/>
      <c r="AE87" s="8"/>
      <c r="AF87" s="8"/>
      <c r="AG87" s="8"/>
    </row>
    <row r="88" spans="1:33" x14ac:dyDescent="0.55000000000000004">
      <c r="A88" s="8" t="s">
        <v>2111</v>
      </c>
      <c r="B88" s="8" t="s">
        <v>3482</v>
      </c>
      <c r="C88" s="8">
        <v>2009</v>
      </c>
      <c r="D88" s="8">
        <v>15</v>
      </c>
      <c r="F88" s="8"/>
      <c r="V88" s="8"/>
      <c r="W88" s="8"/>
      <c r="X88" s="8"/>
      <c r="Y88" s="8"/>
      <c r="Z88" s="8"/>
      <c r="AA88" s="8"/>
      <c r="AB88" s="8"/>
      <c r="AC88" s="8"/>
      <c r="AD88" s="8"/>
      <c r="AE88" s="8"/>
      <c r="AF88" s="8"/>
      <c r="AG88" s="8"/>
    </row>
    <row r="89" spans="1:33" x14ac:dyDescent="0.55000000000000004">
      <c r="A89" s="8" t="s">
        <v>1827</v>
      </c>
      <c r="B89" s="8" t="s">
        <v>1828</v>
      </c>
      <c r="C89" s="8">
        <v>2009</v>
      </c>
      <c r="D89" s="8">
        <v>22</v>
      </c>
      <c r="F89" s="8"/>
      <c r="V89" s="8"/>
      <c r="W89" s="8"/>
      <c r="X89" s="8"/>
      <c r="Y89" s="8"/>
      <c r="Z89" s="8"/>
      <c r="AA89" s="8"/>
      <c r="AB89" s="8"/>
      <c r="AC89" s="8"/>
      <c r="AD89" s="8"/>
      <c r="AE89" s="8"/>
      <c r="AF89" s="8"/>
      <c r="AG89" s="8"/>
    </row>
    <row r="90" spans="1:33" x14ac:dyDescent="0.55000000000000004">
      <c r="A90" s="8" t="s">
        <v>1883</v>
      </c>
      <c r="B90" s="8" t="s">
        <v>1898</v>
      </c>
      <c r="C90" s="8">
        <v>2009</v>
      </c>
      <c r="D90" s="8">
        <v>22</v>
      </c>
      <c r="F90" s="8"/>
      <c r="V90" s="8"/>
      <c r="W90" s="8"/>
      <c r="X90" s="8"/>
      <c r="Y90" s="8"/>
      <c r="Z90" s="8"/>
      <c r="AA90" s="8"/>
      <c r="AB90" s="8"/>
      <c r="AC90" s="8"/>
      <c r="AD90" s="8"/>
      <c r="AE90" s="8"/>
      <c r="AF90" s="8"/>
      <c r="AG90" s="8"/>
    </row>
    <row r="91" spans="1:33" x14ac:dyDescent="0.55000000000000004">
      <c r="A91" s="8" t="s">
        <v>2487</v>
      </c>
      <c r="B91" s="8" t="s">
        <v>2488</v>
      </c>
      <c r="C91" s="8">
        <v>2009</v>
      </c>
      <c r="D91" s="8">
        <v>24</v>
      </c>
      <c r="F91" s="8"/>
      <c r="V91" s="8"/>
      <c r="W91" s="8"/>
      <c r="X91" s="8"/>
      <c r="Y91" s="8"/>
      <c r="Z91" s="8"/>
      <c r="AA91" s="8"/>
      <c r="AB91" s="8"/>
      <c r="AC91" s="8"/>
      <c r="AD91" s="8"/>
      <c r="AE91" s="8"/>
    </row>
    <row r="92" spans="1:33" x14ac:dyDescent="0.55000000000000004">
      <c r="A92" s="8" t="s">
        <v>1993</v>
      </c>
      <c r="B92" s="8" t="s">
        <v>1994</v>
      </c>
      <c r="C92" s="8">
        <v>2009</v>
      </c>
      <c r="D92" s="8">
        <v>28</v>
      </c>
      <c r="F92" s="8"/>
      <c r="V92" s="8"/>
      <c r="W92" s="8"/>
      <c r="X92" s="8"/>
      <c r="Y92" s="8"/>
      <c r="Z92" s="8"/>
      <c r="AA92" s="8"/>
      <c r="AB92" s="8"/>
      <c r="AC92" s="8"/>
      <c r="AD92" s="8"/>
      <c r="AE92" s="8"/>
    </row>
    <row r="93" spans="1:33" x14ac:dyDescent="0.55000000000000004">
      <c r="A93" s="8" t="s">
        <v>1353</v>
      </c>
      <c r="B93" s="8" t="s">
        <v>1354</v>
      </c>
      <c r="C93" s="8">
        <v>2009</v>
      </c>
      <c r="D93" s="8">
        <v>34</v>
      </c>
      <c r="V93" s="8"/>
      <c r="W93" s="8"/>
      <c r="X93" s="8"/>
      <c r="Y93" s="8"/>
      <c r="Z93" s="8"/>
      <c r="AA93" s="8"/>
      <c r="AB93" s="8"/>
      <c r="AC93" s="8"/>
      <c r="AD93" s="8"/>
      <c r="AE93" s="8"/>
    </row>
    <row r="94" spans="1:33" x14ac:dyDescent="0.55000000000000004">
      <c r="A94" s="8" t="s">
        <v>1603</v>
      </c>
      <c r="B94" s="8" t="s">
        <v>1604</v>
      </c>
      <c r="C94" s="8">
        <v>2009</v>
      </c>
      <c r="D94" s="8">
        <v>49</v>
      </c>
      <c r="F94" s="8"/>
      <c r="V94" s="8"/>
      <c r="W94" s="8"/>
      <c r="X94" s="8"/>
      <c r="Y94" s="8"/>
      <c r="Z94" s="8"/>
      <c r="AA94" s="8"/>
      <c r="AB94" s="8"/>
      <c r="AC94" s="8"/>
      <c r="AD94" s="8"/>
      <c r="AE94" s="8"/>
    </row>
    <row r="95" spans="1:33" x14ac:dyDescent="0.55000000000000004">
      <c r="A95" s="8" t="s">
        <v>3767</v>
      </c>
      <c r="B95" s="8" t="s">
        <v>3768</v>
      </c>
      <c r="C95" s="8">
        <v>2009</v>
      </c>
      <c r="D95" s="8">
        <v>51</v>
      </c>
      <c r="F95" s="8"/>
      <c r="V95" s="19"/>
      <c r="W95" s="8"/>
      <c r="X95" s="8"/>
      <c r="Y95" s="8"/>
      <c r="Z95" s="8"/>
      <c r="AA95" s="8"/>
      <c r="AB95" s="8"/>
      <c r="AC95" s="8"/>
      <c r="AD95" s="8"/>
      <c r="AE95" s="8"/>
    </row>
    <row r="96" spans="1:33" x14ac:dyDescent="0.55000000000000004">
      <c r="A96" s="8" t="s">
        <v>192</v>
      </c>
      <c r="B96" s="8" t="s">
        <v>193</v>
      </c>
      <c r="C96" s="8">
        <v>2009</v>
      </c>
      <c r="D96" s="8">
        <v>56</v>
      </c>
      <c r="F96" s="8"/>
      <c r="V96" s="8"/>
      <c r="W96" s="8"/>
      <c r="X96" s="8"/>
      <c r="Y96" s="8"/>
      <c r="Z96" s="8"/>
      <c r="AA96" s="8"/>
      <c r="AB96" s="8"/>
      <c r="AC96" s="8"/>
      <c r="AD96" s="8"/>
      <c r="AE96" s="8"/>
    </row>
    <row r="97" spans="1:31" x14ac:dyDescent="0.55000000000000004">
      <c r="A97" s="8" t="s">
        <v>4264</v>
      </c>
      <c r="B97" s="8" t="s">
        <v>454</v>
      </c>
      <c r="C97" s="8">
        <v>2009</v>
      </c>
      <c r="D97" s="8">
        <v>59</v>
      </c>
      <c r="F97" s="8"/>
      <c r="X97" s="8"/>
      <c r="Y97" s="8"/>
      <c r="Z97" s="8"/>
      <c r="AA97" s="8"/>
      <c r="AB97" s="8"/>
      <c r="AC97" s="8"/>
      <c r="AD97" s="8"/>
      <c r="AE97" s="8"/>
    </row>
    <row r="98" spans="1:31" x14ac:dyDescent="0.55000000000000004">
      <c r="A98" s="8" t="s">
        <v>289</v>
      </c>
      <c r="B98" s="8" t="s">
        <v>290</v>
      </c>
      <c r="C98" s="8">
        <v>2009</v>
      </c>
      <c r="D98" s="8">
        <v>83</v>
      </c>
      <c r="F98" s="8"/>
      <c r="X98" s="8"/>
      <c r="Y98" s="8"/>
      <c r="Z98" s="8"/>
      <c r="AA98" s="8"/>
      <c r="AB98" s="8"/>
      <c r="AC98" s="8"/>
      <c r="AD98" s="8"/>
      <c r="AE98" s="8"/>
    </row>
    <row r="99" spans="1:31" x14ac:dyDescent="0.55000000000000004">
      <c r="A99" s="8" t="s">
        <v>1164</v>
      </c>
      <c r="B99" s="8" t="s">
        <v>1165</v>
      </c>
      <c r="C99" s="8">
        <v>2009</v>
      </c>
      <c r="D99" s="8">
        <v>95</v>
      </c>
      <c r="X99" s="8"/>
      <c r="Y99" s="8"/>
      <c r="Z99" s="8"/>
      <c r="AA99" s="8"/>
      <c r="AB99" s="8"/>
      <c r="AC99" s="8"/>
      <c r="AD99" s="8"/>
      <c r="AE99" s="8"/>
    </row>
    <row r="100" spans="1:31" x14ac:dyDescent="0.55000000000000004">
      <c r="A100" s="8" t="s">
        <v>2460</v>
      </c>
      <c r="B100" s="8" t="s">
        <v>2461</v>
      </c>
      <c r="C100" s="8">
        <v>2009</v>
      </c>
      <c r="D100" s="8" t="s">
        <v>5994</v>
      </c>
      <c r="F100" s="8"/>
      <c r="X100" s="19"/>
      <c r="Y100" s="8"/>
      <c r="Z100" s="8"/>
      <c r="AA100" s="8"/>
      <c r="AB100" s="8"/>
      <c r="AC100" s="8"/>
      <c r="AD100" s="8"/>
      <c r="AE100" s="8"/>
    </row>
    <row r="101" spans="1:31" x14ac:dyDescent="0.55000000000000004">
      <c r="A101" s="8" t="s">
        <v>914</v>
      </c>
      <c r="B101" s="8" t="s">
        <v>915</v>
      </c>
      <c r="C101" s="8">
        <v>2010</v>
      </c>
      <c r="D101" s="8">
        <v>0</v>
      </c>
      <c r="F101" s="8"/>
      <c r="X101" s="8"/>
      <c r="Y101" s="8"/>
      <c r="Z101" s="8"/>
      <c r="AA101" s="8"/>
      <c r="AB101" s="8"/>
      <c r="AC101" s="8"/>
      <c r="AD101" s="8"/>
      <c r="AE101" s="8"/>
    </row>
    <row r="102" spans="1:31" x14ac:dyDescent="0.55000000000000004">
      <c r="A102" s="8" t="s">
        <v>4272</v>
      </c>
      <c r="B102" s="8" t="s">
        <v>877</v>
      </c>
      <c r="C102" s="8">
        <v>2010</v>
      </c>
      <c r="D102" s="8">
        <v>1</v>
      </c>
      <c r="F102" s="8"/>
      <c r="Y102" s="8"/>
      <c r="Z102" s="8"/>
      <c r="AA102" s="8"/>
      <c r="AB102" s="8"/>
      <c r="AC102" s="8"/>
      <c r="AD102" s="8"/>
      <c r="AE102" s="8"/>
    </row>
    <row r="103" spans="1:31" x14ac:dyDescent="0.55000000000000004">
      <c r="A103" s="8" t="s">
        <v>4254</v>
      </c>
      <c r="B103" s="8" t="s">
        <v>1853</v>
      </c>
      <c r="C103" s="8">
        <v>2010</v>
      </c>
      <c r="D103" s="8">
        <v>2</v>
      </c>
      <c r="F103" s="8"/>
      <c r="Z103" s="8"/>
      <c r="AA103" s="8"/>
      <c r="AB103" s="8"/>
      <c r="AC103" s="8"/>
      <c r="AD103" s="8"/>
      <c r="AE103" s="8"/>
    </row>
    <row r="104" spans="1:31" x14ac:dyDescent="0.55000000000000004">
      <c r="A104" s="8" t="s">
        <v>2088</v>
      </c>
      <c r="B104" s="8" t="s">
        <v>2089</v>
      </c>
      <c r="C104" s="8">
        <v>2010</v>
      </c>
      <c r="D104" s="8">
        <v>2</v>
      </c>
      <c r="F104" s="8"/>
      <c r="Z104" s="8"/>
      <c r="AA104" s="8"/>
      <c r="AB104" s="8"/>
      <c r="AC104" s="8"/>
      <c r="AD104" s="8"/>
      <c r="AE104" s="8"/>
    </row>
    <row r="105" spans="1:31" x14ac:dyDescent="0.55000000000000004">
      <c r="A105" s="8" t="s">
        <v>3029</v>
      </c>
      <c r="B105" s="8" t="s">
        <v>3030</v>
      </c>
      <c r="C105" s="8">
        <v>2010</v>
      </c>
      <c r="D105" s="8">
        <v>2</v>
      </c>
      <c r="F105" s="8"/>
      <c r="Z105" s="8"/>
      <c r="AA105" s="8"/>
      <c r="AB105" s="8"/>
      <c r="AC105" s="8"/>
      <c r="AD105" s="8"/>
      <c r="AE105" s="8"/>
    </row>
    <row r="106" spans="1:31" x14ac:dyDescent="0.55000000000000004">
      <c r="A106" s="8" t="s">
        <v>3740</v>
      </c>
      <c r="B106" s="8" t="s">
        <v>3741</v>
      </c>
      <c r="C106" s="8">
        <v>2010</v>
      </c>
      <c r="D106" s="8">
        <v>2</v>
      </c>
      <c r="Z106" s="8"/>
      <c r="AA106" s="8"/>
      <c r="AB106" s="8"/>
      <c r="AC106" s="8"/>
      <c r="AD106" s="8"/>
      <c r="AE106" s="8"/>
    </row>
    <row r="107" spans="1:31" x14ac:dyDescent="0.55000000000000004">
      <c r="A107" s="8" t="s">
        <v>202</v>
      </c>
      <c r="B107" s="8" t="s">
        <v>203</v>
      </c>
      <c r="C107" s="8">
        <v>2010</v>
      </c>
      <c r="D107" s="8">
        <v>3</v>
      </c>
      <c r="F107" s="8"/>
      <c r="Z107" s="8"/>
      <c r="AA107" s="8"/>
    </row>
    <row r="108" spans="1:31" x14ac:dyDescent="0.55000000000000004">
      <c r="A108" s="8" t="s">
        <v>4246</v>
      </c>
      <c r="B108" s="8" t="s">
        <v>4794</v>
      </c>
      <c r="C108" s="8">
        <v>2010</v>
      </c>
      <c r="D108" s="8">
        <v>3</v>
      </c>
      <c r="F108" s="8"/>
      <c r="Z108" s="8"/>
      <c r="AA108" s="8"/>
    </row>
    <row r="109" spans="1:31" x14ac:dyDescent="0.55000000000000004">
      <c r="A109" s="8" t="s">
        <v>1805</v>
      </c>
      <c r="B109" s="8" t="s">
        <v>1806</v>
      </c>
      <c r="C109" s="8">
        <v>2010</v>
      </c>
      <c r="D109" s="8">
        <v>3</v>
      </c>
      <c r="F109" s="8"/>
      <c r="Z109" s="8"/>
      <c r="AA109" s="8"/>
    </row>
    <row r="110" spans="1:31" x14ac:dyDescent="0.55000000000000004">
      <c r="A110" s="8" t="s">
        <v>2838</v>
      </c>
      <c r="B110" s="8" t="s">
        <v>2839</v>
      </c>
      <c r="C110" s="8">
        <v>2010</v>
      </c>
      <c r="D110" s="8">
        <v>3</v>
      </c>
      <c r="F110" s="8"/>
      <c r="Z110" s="8"/>
      <c r="AA110" s="8"/>
    </row>
    <row r="111" spans="1:31" x14ac:dyDescent="0.55000000000000004">
      <c r="A111" s="8" t="s">
        <v>4268</v>
      </c>
      <c r="B111" s="8" t="s">
        <v>3205</v>
      </c>
      <c r="C111" s="8">
        <v>2010</v>
      </c>
      <c r="D111" s="8">
        <v>3</v>
      </c>
      <c r="F111" s="8"/>
      <c r="Z111" s="8"/>
      <c r="AA111" s="8"/>
    </row>
    <row r="112" spans="1:31" x14ac:dyDescent="0.55000000000000004">
      <c r="A112" s="8" t="s">
        <v>2277</v>
      </c>
      <c r="B112" s="8" t="s">
        <v>2278</v>
      </c>
      <c r="C112" s="8">
        <v>2010</v>
      </c>
      <c r="D112" s="8">
        <v>4</v>
      </c>
      <c r="F112" s="8"/>
      <c r="Z112" s="8"/>
      <c r="AA112" s="8"/>
    </row>
    <row r="113" spans="1:27" x14ac:dyDescent="0.55000000000000004">
      <c r="A113" s="8" t="s">
        <v>534</v>
      </c>
      <c r="B113" s="8" t="s">
        <v>535</v>
      </c>
      <c r="C113" s="8">
        <v>2010</v>
      </c>
      <c r="D113" s="8">
        <v>4</v>
      </c>
      <c r="Z113" s="19"/>
      <c r="AA113" s="8"/>
    </row>
    <row r="114" spans="1:27" x14ac:dyDescent="0.55000000000000004">
      <c r="A114" s="8" t="s">
        <v>982</v>
      </c>
      <c r="B114" s="8" t="s">
        <v>1960</v>
      </c>
      <c r="C114" s="8">
        <v>2010</v>
      </c>
      <c r="D114" s="8">
        <v>5</v>
      </c>
      <c r="Z114" s="8"/>
      <c r="AA114" s="8"/>
    </row>
    <row r="115" spans="1:27" x14ac:dyDescent="0.55000000000000004">
      <c r="A115" s="8" t="s">
        <v>1978</v>
      </c>
      <c r="B115" s="8" t="s">
        <v>1979</v>
      </c>
      <c r="C115" s="8">
        <v>2010</v>
      </c>
      <c r="D115" s="8">
        <v>5</v>
      </c>
      <c r="Z115" s="8"/>
      <c r="AA115" s="8"/>
    </row>
    <row r="116" spans="1:27" x14ac:dyDescent="0.55000000000000004">
      <c r="A116" s="8" t="s">
        <v>2582</v>
      </c>
      <c r="B116" s="8" t="s">
        <v>2583</v>
      </c>
      <c r="C116" s="8">
        <v>2010</v>
      </c>
      <c r="D116" s="8">
        <v>5</v>
      </c>
      <c r="Z116" s="8"/>
      <c r="AA116" s="8"/>
    </row>
    <row r="117" spans="1:27" x14ac:dyDescent="0.55000000000000004">
      <c r="A117" s="8" t="s">
        <v>3171</v>
      </c>
      <c r="B117" s="8" t="s">
        <v>3172</v>
      </c>
      <c r="C117" s="8">
        <v>2010</v>
      </c>
      <c r="D117" s="8">
        <v>5</v>
      </c>
      <c r="Z117" s="8"/>
      <c r="AA117" s="8"/>
    </row>
    <row r="118" spans="1:27" x14ac:dyDescent="0.55000000000000004">
      <c r="A118" s="8" t="s">
        <v>1603</v>
      </c>
      <c r="B118" s="8" t="s">
        <v>1822</v>
      </c>
      <c r="C118" s="8">
        <v>2010</v>
      </c>
      <c r="D118" s="8">
        <v>6</v>
      </c>
      <c r="Z118" s="8"/>
      <c r="AA118" s="8"/>
    </row>
    <row r="119" spans="1:27" x14ac:dyDescent="0.55000000000000004">
      <c r="A119" s="8" t="s">
        <v>696</v>
      </c>
      <c r="B119" s="8" t="s">
        <v>697</v>
      </c>
      <c r="C119" s="8">
        <v>2010</v>
      </c>
      <c r="D119" s="8">
        <v>7</v>
      </c>
      <c r="Z119" s="8"/>
      <c r="AA119" s="8"/>
    </row>
    <row r="120" spans="1:27" x14ac:dyDescent="0.55000000000000004">
      <c r="A120" s="8" t="s">
        <v>1126</v>
      </c>
      <c r="B120" s="8" t="s">
        <v>2646</v>
      </c>
      <c r="C120" s="8">
        <v>2010</v>
      </c>
      <c r="D120" s="8">
        <v>7</v>
      </c>
      <c r="Z120" s="8"/>
      <c r="AA120" s="8"/>
    </row>
    <row r="121" spans="1:27" x14ac:dyDescent="0.55000000000000004">
      <c r="A121" s="8" t="s">
        <v>4267</v>
      </c>
      <c r="B121" s="8" t="s">
        <v>3639</v>
      </c>
      <c r="C121" s="8">
        <v>2010</v>
      </c>
      <c r="D121" s="8">
        <v>7</v>
      </c>
      <c r="Z121" s="8"/>
      <c r="AA121" s="8"/>
    </row>
    <row r="122" spans="1:27" x14ac:dyDescent="0.55000000000000004">
      <c r="A122" s="8" t="s">
        <v>1526</v>
      </c>
      <c r="B122" s="8" t="s">
        <v>1527</v>
      </c>
      <c r="C122" s="8">
        <v>2010</v>
      </c>
      <c r="D122" s="8">
        <v>7</v>
      </c>
    </row>
    <row r="123" spans="1:27" x14ac:dyDescent="0.55000000000000004">
      <c r="A123" s="8" t="s">
        <v>219</v>
      </c>
      <c r="B123" s="8" t="s">
        <v>220</v>
      </c>
      <c r="C123" s="8">
        <v>2010</v>
      </c>
      <c r="D123" s="8">
        <v>8</v>
      </c>
    </row>
    <row r="124" spans="1:27" x14ac:dyDescent="0.55000000000000004">
      <c r="A124" s="8" t="s">
        <v>506</v>
      </c>
      <c r="B124" s="8" t="s">
        <v>507</v>
      </c>
      <c r="C124" s="8">
        <v>2010</v>
      </c>
      <c r="D124" s="8">
        <v>8</v>
      </c>
    </row>
    <row r="125" spans="1:27" x14ac:dyDescent="0.55000000000000004">
      <c r="A125" s="8" t="s">
        <v>4261</v>
      </c>
      <c r="B125" s="8" t="s">
        <v>3666</v>
      </c>
      <c r="C125" s="8">
        <v>2010</v>
      </c>
      <c r="D125" s="8">
        <v>10</v>
      </c>
    </row>
    <row r="126" spans="1:27" x14ac:dyDescent="0.55000000000000004">
      <c r="A126" s="8" t="s">
        <v>4266</v>
      </c>
      <c r="B126" s="8" t="s">
        <v>567</v>
      </c>
      <c r="C126" s="8">
        <v>2010</v>
      </c>
      <c r="D126" s="8">
        <v>11</v>
      </c>
    </row>
    <row r="127" spans="1:27" x14ac:dyDescent="0.55000000000000004">
      <c r="A127" s="8" t="s">
        <v>4787</v>
      </c>
      <c r="B127" s="8" t="s">
        <v>4785</v>
      </c>
      <c r="C127" s="8">
        <v>2010</v>
      </c>
      <c r="D127" s="8">
        <v>13</v>
      </c>
    </row>
    <row r="128" spans="1:27" x14ac:dyDescent="0.55000000000000004">
      <c r="A128" s="8" t="s">
        <v>3060</v>
      </c>
      <c r="B128" s="8" t="s">
        <v>3061</v>
      </c>
      <c r="C128" s="8">
        <v>2010</v>
      </c>
      <c r="D128" s="8">
        <v>16</v>
      </c>
    </row>
    <row r="129" spans="1:6" x14ac:dyDescent="0.55000000000000004">
      <c r="A129" s="8" t="s">
        <v>150</v>
      </c>
      <c r="B129" s="8" t="s">
        <v>151</v>
      </c>
      <c r="C129" s="8">
        <v>2010</v>
      </c>
      <c r="D129" s="8">
        <v>17</v>
      </c>
    </row>
    <row r="130" spans="1:6" x14ac:dyDescent="0.55000000000000004">
      <c r="A130" s="8" t="s">
        <v>3691</v>
      </c>
      <c r="B130" s="8" t="s">
        <v>3692</v>
      </c>
      <c r="C130" s="8">
        <v>2010</v>
      </c>
      <c r="D130" s="8">
        <v>17</v>
      </c>
    </row>
    <row r="131" spans="1:6" x14ac:dyDescent="0.55000000000000004">
      <c r="A131" s="8" t="s">
        <v>1533</v>
      </c>
      <c r="B131" s="8" t="s">
        <v>1534</v>
      </c>
      <c r="C131" s="8">
        <v>2010</v>
      </c>
      <c r="D131" s="8">
        <v>27</v>
      </c>
    </row>
    <row r="132" spans="1:6" x14ac:dyDescent="0.55000000000000004">
      <c r="A132" s="8" t="s">
        <v>1912</v>
      </c>
      <c r="B132" s="8" t="s">
        <v>1913</v>
      </c>
      <c r="C132" s="8">
        <v>2010</v>
      </c>
      <c r="D132" s="8">
        <v>33</v>
      </c>
    </row>
    <row r="133" spans="1:6" x14ac:dyDescent="0.55000000000000004">
      <c r="A133" s="8" t="s">
        <v>211</v>
      </c>
      <c r="B133" s="8" t="s">
        <v>212</v>
      </c>
      <c r="C133" s="8">
        <v>2010</v>
      </c>
      <c r="D133" s="8">
        <v>63</v>
      </c>
    </row>
    <row r="134" spans="1:6" x14ac:dyDescent="0.55000000000000004">
      <c r="A134" s="8" t="s">
        <v>2111</v>
      </c>
      <c r="B134" s="8" t="s">
        <v>2112</v>
      </c>
      <c r="C134" s="8">
        <v>2010</v>
      </c>
      <c r="D134" s="8">
        <v>65</v>
      </c>
    </row>
    <row r="135" spans="1:6" x14ac:dyDescent="0.55000000000000004">
      <c r="A135" s="8" t="s">
        <v>2443</v>
      </c>
      <c r="B135" s="8" t="s">
        <v>2444</v>
      </c>
      <c r="C135" s="8">
        <v>2010</v>
      </c>
      <c r="D135" s="8">
        <v>71</v>
      </c>
    </row>
    <row r="136" spans="1:6" x14ac:dyDescent="0.55000000000000004">
      <c r="A136" s="19" t="s">
        <v>4235</v>
      </c>
      <c r="B136" s="19" t="s">
        <v>97</v>
      </c>
      <c r="C136" s="19">
        <v>2010</v>
      </c>
      <c r="D136" s="19">
        <v>89</v>
      </c>
    </row>
    <row r="137" spans="1:6" x14ac:dyDescent="0.55000000000000004">
      <c r="A137" s="8" t="s">
        <v>1827</v>
      </c>
      <c r="B137" s="8" t="s">
        <v>2639</v>
      </c>
      <c r="C137" s="8">
        <v>2010</v>
      </c>
      <c r="D137" s="8">
        <v>129</v>
      </c>
    </row>
    <row r="138" spans="1:6" x14ac:dyDescent="0.55000000000000004">
      <c r="A138" s="8" t="s">
        <v>2615</v>
      </c>
      <c r="B138" s="8" t="s">
        <v>2616</v>
      </c>
      <c r="C138" s="8">
        <v>2010</v>
      </c>
      <c r="D138" s="8" t="s">
        <v>5994</v>
      </c>
    </row>
    <row r="139" spans="1:6" x14ac:dyDescent="0.55000000000000004">
      <c r="A139" s="8" t="s">
        <v>959</v>
      </c>
      <c r="B139" s="8" t="s">
        <v>960</v>
      </c>
      <c r="C139" s="8">
        <v>2011</v>
      </c>
      <c r="D139" s="8">
        <v>0</v>
      </c>
      <c r="F139" s="8"/>
    </row>
    <row r="140" spans="1:6" x14ac:dyDescent="0.55000000000000004">
      <c r="A140" s="8" t="s">
        <v>4317</v>
      </c>
      <c r="B140" s="8" t="s">
        <v>1922</v>
      </c>
      <c r="C140" s="8">
        <v>2011</v>
      </c>
      <c r="D140" s="8">
        <v>0</v>
      </c>
      <c r="F140" s="8"/>
    </row>
    <row r="141" spans="1:6" x14ac:dyDescent="0.55000000000000004">
      <c r="A141" s="8" t="s">
        <v>2689</v>
      </c>
      <c r="B141" s="8" t="s">
        <v>2690</v>
      </c>
      <c r="C141" s="8">
        <v>2011</v>
      </c>
      <c r="D141" s="8">
        <v>0</v>
      </c>
      <c r="F141" s="8"/>
    </row>
    <row r="142" spans="1:6" x14ac:dyDescent="0.55000000000000004">
      <c r="A142" s="19" t="s">
        <v>1883</v>
      </c>
      <c r="B142" s="19" t="s">
        <v>79</v>
      </c>
      <c r="C142" s="19">
        <v>2011</v>
      </c>
      <c r="D142" s="8">
        <v>0</v>
      </c>
      <c r="F142" s="8"/>
    </row>
    <row r="143" spans="1:6" x14ac:dyDescent="0.55000000000000004">
      <c r="A143" s="8" t="s">
        <v>2888</v>
      </c>
      <c r="B143" s="8" t="s">
        <v>2889</v>
      </c>
      <c r="C143" s="8">
        <v>2011</v>
      </c>
      <c r="D143" s="8">
        <v>0</v>
      </c>
      <c r="F143" s="8"/>
    </row>
    <row r="144" spans="1:6" x14ac:dyDescent="0.55000000000000004">
      <c r="A144" s="8" t="s">
        <v>599</v>
      </c>
      <c r="B144" s="8" t="s">
        <v>600</v>
      </c>
      <c r="C144" s="8">
        <v>2011</v>
      </c>
      <c r="D144" s="8">
        <v>1</v>
      </c>
      <c r="F144" s="8"/>
    </row>
    <row r="145" spans="1:6" x14ac:dyDescent="0.55000000000000004">
      <c r="A145" s="8" t="s">
        <v>4890</v>
      </c>
      <c r="B145" s="8" t="s">
        <v>891</v>
      </c>
      <c r="C145" s="8">
        <v>2011</v>
      </c>
      <c r="D145" s="8">
        <v>1</v>
      </c>
      <c r="F145" s="8"/>
    </row>
    <row r="146" spans="1:6" x14ac:dyDescent="0.55000000000000004">
      <c r="A146" s="8" t="s">
        <v>2568</v>
      </c>
      <c r="B146" s="8" t="s">
        <v>2569</v>
      </c>
      <c r="C146" s="8">
        <v>2011</v>
      </c>
      <c r="D146" s="8">
        <v>1</v>
      </c>
      <c r="F146" s="8"/>
    </row>
    <row r="147" spans="1:6" x14ac:dyDescent="0.55000000000000004">
      <c r="A147" s="8" t="s">
        <v>2860</v>
      </c>
      <c r="B147" s="8" t="s">
        <v>2861</v>
      </c>
      <c r="C147" s="8">
        <v>2011</v>
      </c>
      <c r="D147" s="8">
        <v>1</v>
      </c>
      <c r="F147" s="8"/>
    </row>
    <row r="148" spans="1:6" x14ac:dyDescent="0.55000000000000004">
      <c r="A148" s="8" t="s">
        <v>4258</v>
      </c>
      <c r="B148" s="8" t="s">
        <v>2927</v>
      </c>
      <c r="C148" s="8">
        <v>2011</v>
      </c>
      <c r="D148" s="8">
        <v>1</v>
      </c>
      <c r="F148" s="8"/>
    </row>
    <row r="149" spans="1:6" x14ac:dyDescent="0.55000000000000004">
      <c r="A149" s="8" t="s">
        <v>3071</v>
      </c>
      <c r="B149" s="8" t="s">
        <v>3072</v>
      </c>
      <c r="C149" s="8">
        <v>2011</v>
      </c>
      <c r="D149" s="8">
        <v>1</v>
      </c>
      <c r="F149" s="8"/>
    </row>
    <row r="150" spans="1:6" x14ac:dyDescent="0.55000000000000004">
      <c r="A150" s="8" t="s">
        <v>3597</v>
      </c>
      <c r="B150" s="8" t="s">
        <v>3598</v>
      </c>
      <c r="C150" s="8">
        <v>2011</v>
      </c>
      <c r="D150" s="8">
        <v>1</v>
      </c>
      <c r="F150" s="8"/>
    </row>
    <row r="151" spans="1:6" x14ac:dyDescent="0.55000000000000004">
      <c r="A151" s="8" t="s">
        <v>713</v>
      </c>
      <c r="B151" s="8" t="s">
        <v>714</v>
      </c>
      <c r="C151" s="8">
        <v>2011</v>
      </c>
      <c r="D151" s="8">
        <v>2</v>
      </c>
      <c r="F151" s="8"/>
    </row>
    <row r="152" spans="1:6" x14ac:dyDescent="0.55000000000000004">
      <c r="A152" s="8" t="s">
        <v>1610</v>
      </c>
      <c r="B152" s="8" t="s">
        <v>1611</v>
      </c>
      <c r="C152" s="8">
        <v>2011</v>
      </c>
      <c r="D152" s="8">
        <v>2</v>
      </c>
      <c r="F152" s="8"/>
    </row>
    <row r="153" spans="1:6" x14ac:dyDescent="0.55000000000000004">
      <c r="A153" s="8" t="s">
        <v>1126</v>
      </c>
      <c r="B153" s="8" t="s">
        <v>1745</v>
      </c>
      <c r="C153" s="8">
        <v>2011</v>
      </c>
      <c r="D153" s="8">
        <v>2</v>
      </c>
      <c r="F153" s="8"/>
    </row>
    <row r="154" spans="1:6" x14ac:dyDescent="0.55000000000000004">
      <c r="A154" s="8" t="s">
        <v>4244</v>
      </c>
      <c r="B154" s="8" t="s">
        <v>3213</v>
      </c>
      <c r="C154" s="8">
        <v>2011</v>
      </c>
      <c r="D154" s="8">
        <v>2</v>
      </c>
      <c r="F154" s="8"/>
    </row>
    <row r="155" spans="1:6" x14ac:dyDescent="0.55000000000000004">
      <c r="A155" s="8" t="s">
        <v>3086</v>
      </c>
      <c r="B155" s="8" t="s">
        <v>3087</v>
      </c>
      <c r="C155" s="8">
        <v>2011</v>
      </c>
      <c r="D155" s="8">
        <v>2</v>
      </c>
      <c r="F155" s="8"/>
    </row>
    <row r="156" spans="1:6" x14ac:dyDescent="0.55000000000000004">
      <c r="A156" s="8" t="s">
        <v>2853</v>
      </c>
      <c r="B156" s="8" t="s">
        <v>2854</v>
      </c>
      <c r="C156" s="8">
        <v>2011</v>
      </c>
      <c r="D156" s="8">
        <v>3</v>
      </c>
      <c r="F156" s="8"/>
    </row>
    <row r="157" spans="1:6" x14ac:dyDescent="0.55000000000000004">
      <c r="A157" s="8" t="s">
        <v>650</v>
      </c>
      <c r="B157" s="8" t="s">
        <v>651</v>
      </c>
      <c r="C157" s="8">
        <v>2011</v>
      </c>
      <c r="D157" s="8">
        <v>4</v>
      </c>
      <c r="F157" s="8"/>
    </row>
    <row r="158" spans="1:6" x14ac:dyDescent="0.55000000000000004">
      <c r="A158" s="8" t="s">
        <v>4273</v>
      </c>
      <c r="B158" s="8" t="s">
        <v>946</v>
      </c>
      <c r="C158" s="8">
        <v>2011</v>
      </c>
      <c r="D158" s="8">
        <v>4</v>
      </c>
      <c r="F158" s="8"/>
    </row>
    <row r="159" spans="1:6" x14ac:dyDescent="0.55000000000000004">
      <c r="A159" s="8" t="s">
        <v>982</v>
      </c>
      <c r="B159" s="8" t="s">
        <v>983</v>
      </c>
      <c r="C159" s="8">
        <v>2011</v>
      </c>
      <c r="D159" s="8">
        <v>4</v>
      </c>
      <c r="F159" s="8"/>
    </row>
    <row r="160" spans="1:6" x14ac:dyDescent="0.55000000000000004">
      <c r="A160" s="8" t="s">
        <v>608</v>
      </c>
      <c r="B160" s="8" t="s">
        <v>609</v>
      </c>
      <c r="C160" s="8">
        <v>2011</v>
      </c>
      <c r="D160" s="8">
        <v>5</v>
      </c>
      <c r="F160" s="8"/>
    </row>
    <row r="161" spans="1:6" x14ac:dyDescent="0.55000000000000004">
      <c r="A161" s="8" t="s">
        <v>4248</v>
      </c>
      <c r="B161" s="8" t="s">
        <v>922</v>
      </c>
      <c r="C161" s="8">
        <v>2011</v>
      </c>
      <c r="D161" s="8">
        <v>5</v>
      </c>
      <c r="F161" s="8"/>
    </row>
    <row r="162" spans="1:6" x14ac:dyDescent="0.55000000000000004">
      <c r="A162" s="8" t="s">
        <v>1836</v>
      </c>
      <c r="B162" s="8" t="s">
        <v>1837</v>
      </c>
      <c r="C162" s="8">
        <v>2011</v>
      </c>
      <c r="D162" s="8">
        <v>5</v>
      </c>
      <c r="F162" s="8"/>
    </row>
    <row r="163" spans="1:6" x14ac:dyDescent="0.55000000000000004">
      <c r="A163" s="8" t="s">
        <v>3071</v>
      </c>
      <c r="B163" s="8" t="s">
        <v>3094</v>
      </c>
      <c r="C163" s="8">
        <v>2011</v>
      </c>
      <c r="D163" s="8">
        <v>5</v>
      </c>
      <c r="F163" s="8"/>
    </row>
    <row r="164" spans="1:6" x14ac:dyDescent="0.55000000000000004">
      <c r="A164" s="19" t="s">
        <v>4240</v>
      </c>
      <c r="B164" s="19" t="s">
        <v>42</v>
      </c>
      <c r="C164" s="19">
        <v>2011</v>
      </c>
      <c r="D164" s="19">
        <v>5</v>
      </c>
      <c r="F164" s="8"/>
    </row>
    <row r="165" spans="1:6" x14ac:dyDescent="0.55000000000000004">
      <c r="A165" s="8" t="s">
        <v>721</v>
      </c>
      <c r="B165" s="8" t="s">
        <v>722</v>
      </c>
      <c r="C165" s="8">
        <v>2011</v>
      </c>
      <c r="D165" s="8">
        <v>6</v>
      </c>
      <c r="F165" s="8"/>
    </row>
    <row r="166" spans="1:6" x14ac:dyDescent="0.55000000000000004">
      <c r="A166" s="8" t="s">
        <v>1218</v>
      </c>
      <c r="B166" s="8" t="s">
        <v>1219</v>
      </c>
      <c r="C166" s="8">
        <v>2011</v>
      </c>
      <c r="D166" s="8">
        <v>7</v>
      </c>
      <c r="F166" s="8"/>
    </row>
    <row r="167" spans="1:6" x14ac:dyDescent="0.55000000000000004">
      <c r="A167" s="8" t="s">
        <v>2520</v>
      </c>
      <c r="B167" s="8" t="s">
        <v>2521</v>
      </c>
      <c r="C167" s="8">
        <v>2011</v>
      </c>
      <c r="D167" s="8">
        <v>7</v>
      </c>
      <c r="F167" s="8"/>
    </row>
    <row r="168" spans="1:6" x14ac:dyDescent="0.55000000000000004">
      <c r="A168" s="8" t="s">
        <v>3625</v>
      </c>
      <c r="B168" s="8" t="s">
        <v>3626</v>
      </c>
      <c r="C168" s="8">
        <v>2011</v>
      </c>
      <c r="D168" s="8">
        <v>7</v>
      </c>
      <c r="F168" s="8"/>
    </row>
    <row r="169" spans="1:6" x14ac:dyDescent="0.55000000000000004">
      <c r="A169" s="8" t="s">
        <v>3782</v>
      </c>
      <c r="B169" s="8" t="s">
        <v>3783</v>
      </c>
      <c r="C169" s="8">
        <v>2011</v>
      </c>
      <c r="D169" s="8">
        <v>8</v>
      </c>
      <c r="F169" s="8"/>
    </row>
    <row r="170" spans="1:6" x14ac:dyDescent="0.55000000000000004">
      <c r="A170" s="19" t="s">
        <v>576</v>
      </c>
      <c r="B170" s="19" t="s">
        <v>46</v>
      </c>
      <c r="C170" s="19">
        <v>2011</v>
      </c>
      <c r="D170" s="8">
        <v>8</v>
      </c>
      <c r="F170" s="8"/>
    </row>
    <row r="171" spans="1:6" x14ac:dyDescent="0.55000000000000004">
      <c r="A171" s="8" t="s">
        <v>2985</v>
      </c>
      <c r="B171" s="8" t="s">
        <v>2986</v>
      </c>
      <c r="C171" s="8">
        <v>2011</v>
      </c>
      <c r="D171" s="8">
        <v>8</v>
      </c>
      <c r="F171" s="8"/>
    </row>
    <row r="172" spans="1:6" x14ac:dyDescent="0.55000000000000004">
      <c r="A172" s="8" t="s">
        <v>2195</v>
      </c>
      <c r="B172" s="8" t="s">
        <v>2196</v>
      </c>
      <c r="C172" s="8">
        <v>2011</v>
      </c>
      <c r="D172" s="8">
        <v>9</v>
      </c>
      <c r="F172" s="8"/>
    </row>
    <row r="173" spans="1:6" x14ac:dyDescent="0.55000000000000004">
      <c r="A173" s="8" t="s">
        <v>2299</v>
      </c>
      <c r="B173" s="8" t="s">
        <v>2300</v>
      </c>
      <c r="C173" s="8">
        <v>2011</v>
      </c>
      <c r="D173" s="8">
        <v>9</v>
      </c>
      <c r="F173" s="8"/>
    </row>
    <row r="174" spans="1:6" x14ac:dyDescent="0.55000000000000004">
      <c r="A174" s="8" t="s">
        <v>4245</v>
      </c>
      <c r="B174" s="8" t="s">
        <v>3557</v>
      </c>
      <c r="C174" s="8">
        <v>2011</v>
      </c>
      <c r="D174" s="8">
        <v>10</v>
      </c>
      <c r="F174" s="8"/>
    </row>
    <row r="175" spans="1:6" x14ac:dyDescent="0.55000000000000004">
      <c r="A175" s="8" t="s">
        <v>525</v>
      </c>
      <c r="B175" s="8" t="s">
        <v>526</v>
      </c>
      <c r="C175" s="8">
        <v>2011</v>
      </c>
      <c r="D175" s="8">
        <v>10</v>
      </c>
      <c r="F175" s="8"/>
    </row>
    <row r="176" spans="1:6" x14ac:dyDescent="0.55000000000000004">
      <c r="A176" s="8" t="s">
        <v>1374</v>
      </c>
      <c r="B176" s="8" t="s">
        <v>1375</v>
      </c>
      <c r="C176" s="8">
        <v>2011</v>
      </c>
      <c r="D176" s="8">
        <v>10</v>
      </c>
      <c r="F176" s="8"/>
    </row>
    <row r="177" spans="1:6" x14ac:dyDescent="0.55000000000000004">
      <c r="A177" s="8" t="s">
        <v>4269</v>
      </c>
      <c r="B177" s="8" t="s">
        <v>2224</v>
      </c>
      <c r="C177" s="8">
        <v>2011</v>
      </c>
      <c r="D177" s="8">
        <v>13</v>
      </c>
      <c r="F177" s="8"/>
    </row>
    <row r="178" spans="1:6" x14ac:dyDescent="0.55000000000000004">
      <c r="A178" s="8" t="s">
        <v>1563</v>
      </c>
      <c r="B178" s="8" t="s">
        <v>2001</v>
      </c>
      <c r="C178" s="8">
        <v>2011</v>
      </c>
      <c r="D178" s="8">
        <v>14</v>
      </c>
      <c r="F178" s="8"/>
    </row>
    <row r="179" spans="1:6" x14ac:dyDescent="0.55000000000000004">
      <c r="A179" s="8" t="s">
        <v>1389</v>
      </c>
      <c r="B179" s="8" t="s">
        <v>1390</v>
      </c>
      <c r="C179" s="8">
        <v>2011</v>
      </c>
      <c r="D179" s="8">
        <v>14</v>
      </c>
      <c r="F179" s="8"/>
    </row>
    <row r="180" spans="1:6" x14ac:dyDescent="0.55000000000000004">
      <c r="A180" s="19" t="s">
        <v>4239</v>
      </c>
      <c r="B180" s="19" t="s">
        <v>88</v>
      </c>
      <c r="C180" s="19">
        <v>2011</v>
      </c>
      <c r="D180" s="19">
        <v>14</v>
      </c>
      <c r="F180" s="8"/>
    </row>
    <row r="181" spans="1:6" x14ac:dyDescent="0.55000000000000004">
      <c r="A181" s="8" t="s">
        <v>2590</v>
      </c>
      <c r="B181" s="8" t="s">
        <v>2591</v>
      </c>
      <c r="C181" s="8">
        <v>2011</v>
      </c>
      <c r="D181" s="8">
        <v>15</v>
      </c>
      <c r="F181" s="8"/>
    </row>
    <row r="182" spans="1:6" x14ac:dyDescent="0.55000000000000004">
      <c r="A182" s="8" t="s">
        <v>937</v>
      </c>
      <c r="B182" s="8" t="s">
        <v>938</v>
      </c>
      <c r="C182" s="8">
        <v>2011</v>
      </c>
      <c r="D182" s="8">
        <v>18</v>
      </c>
      <c r="F182" s="8"/>
    </row>
    <row r="183" spans="1:6" x14ac:dyDescent="0.55000000000000004">
      <c r="A183" s="8" t="s">
        <v>1281</v>
      </c>
      <c r="B183" s="8" t="s">
        <v>1751</v>
      </c>
      <c r="C183" s="8">
        <v>2011</v>
      </c>
      <c r="D183" s="8">
        <v>19</v>
      </c>
      <c r="F183" s="8"/>
    </row>
    <row r="184" spans="1:6" x14ac:dyDescent="0.55000000000000004">
      <c r="A184" s="19" t="s">
        <v>4242</v>
      </c>
      <c r="B184" s="19" t="s">
        <v>110</v>
      </c>
      <c r="C184" s="19">
        <v>2011</v>
      </c>
      <c r="D184" s="19">
        <v>19</v>
      </c>
      <c r="F184" s="8"/>
    </row>
    <row r="185" spans="1:6" x14ac:dyDescent="0.55000000000000004">
      <c r="A185" s="8" t="s">
        <v>4888</v>
      </c>
      <c r="B185" s="8" t="s">
        <v>2724</v>
      </c>
      <c r="C185" s="8">
        <v>2011</v>
      </c>
      <c r="D185" s="8">
        <v>19</v>
      </c>
      <c r="F185" s="8"/>
    </row>
    <row r="186" spans="1:6" x14ac:dyDescent="0.55000000000000004">
      <c r="A186" s="8" t="s">
        <v>4885</v>
      </c>
      <c r="B186" s="8" t="s">
        <v>3657</v>
      </c>
      <c r="C186" s="8">
        <v>2011</v>
      </c>
      <c r="D186" s="8">
        <v>23</v>
      </c>
      <c r="F186" s="8"/>
    </row>
    <row r="187" spans="1:6" x14ac:dyDescent="0.55000000000000004">
      <c r="A187" s="8" t="s">
        <v>1904</v>
      </c>
      <c r="B187" s="8" t="s">
        <v>1905</v>
      </c>
      <c r="C187" s="8">
        <v>2011</v>
      </c>
      <c r="D187" s="8">
        <v>23</v>
      </c>
      <c r="F187" s="8"/>
    </row>
    <row r="188" spans="1:6" x14ac:dyDescent="0.55000000000000004">
      <c r="A188" s="8" t="s">
        <v>4900</v>
      </c>
      <c r="B188" s="8" t="s">
        <v>3424</v>
      </c>
      <c r="C188" s="8">
        <v>2011</v>
      </c>
      <c r="D188" s="8">
        <v>24</v>
      </c>
      <c r="F188" s="8"/>
    </row>
    <row r="189" spans="1:6" x14ac:dyDescent="0.55000000000000004">
      <c r="A189" s="8" t="s">
        <v>1676</v>
      </c>
      <c r="B189" s="8" t="s">
        <v>1677</v>
      </c>
      <c r="C189" s="8">
        <v>2011</v>
      </c>
      <c r="D189" s="8">
        <v>24</v>
      </c>
      <c r="F189" s="8"/>
    </row>
    <row r="190" spans="1:6" x14ac:dyDescent="0.55000000000000004">
      <c r="A190" s="8" t="s">
        <v>4887</v>
      </c>
      <c r="B190" s="8" t="s">
        <v>1579</v>
      </c>
      <c r="C190" s="8">
        <v>2011</v>
      </c>
      <c r="D190" s="8">
        <v>30</v>
      </c>
      <c r="F190" s="8"/>
    </row>
    <row r="191" spans="1:6" x14ac:dyDescent="0.55000000000000004">
      <c r="A191" s="8" t="s">
        <v>3581</v>
      </c>
      <c r="B191" s="8" t="s">
        <v>3582</v>
      </c>
      <c r="C191" s="8">
        <v>2011</v>
      </c>
      <c r="D191" s="8">
        <v>38</v>
      </c>
      <c r="F191" s="8"/>
    </row>
    <row r="192" spans="1:6" x14ac:dyDescent="0.55000000000000004">
      <c r="A192" s="8" t="s">
        <v>4249</v>
      </c>
      <c r="B192" s="8" t="s">
        <v>1520</v>
      </c>
      <c r="C192" s="8">
        <v>2011</v>
      </c>
      <c r="D192" s="8">
        <v>50</v>
      </c>
      <c r="F192" s="8"/>
    </row>
    <row r="193" spans="1:6" x14ac:dyDescent="0.55000000000000004">
      <c r="A193" s="8" t="s">
        <v>1099</v>
      </c>
      <c r="B193" s="8" t="s">
        <v>1100</v>
      </c>
      <c r="C193" s="8">
        <v>2011</v>
      </c>
      <c r="D193" s="8">
        <v>53</v>
      </c>
      <c r="F193" s="8"/>
    </row>
    <row r="194" spans="1:6" x14ac:dyDescent="0.55000000000000004">
      <c r="A194" s="8" t="s">
        <v>1145</v>
      </c>
      <c r="B194" s="8" t="s">
        <v>1146</v>
      </c>
      <c r="C194" s="8">
        <v>2011</v>
      </c>
      <c r="D194" s="8">
        <v>54</v>
      </c>
      <c r="F194" s="8"/>
    </row>
    <row r="195" spans="1:6" x14ac:dyDescent="0.55000000000000004">
      <c r="A195" s="8" t="s">
        <v>1978</v>
      </c>
      <c r="B195" s="8" t="s">
        <v>3313</v>
      </c>
      <c r="C195" s="8">
        <v>2011</v>
      </c>
      <c r="D195" s="8">
        <v>62</v>
      </c>
      <c r="F195" s="8"/>
    </row>
    <row r="196" spans="1:6" x14ac:dyDescent="0.55000000000000004">
      <c r="A196" s="19" t="s">
        <v>4902</v>
      </c>
      <c r="B196" s="8" t="s">
        <v>4858</v>
      </c>
      <c r="C196" s="8">
        <v>2011</v>
      </c>
      <c r="D196" s="8">
        <v>64</v>
      </c>
      <c r="F196" s="8"/>
    </row>
    <row r="197" spans="1:6" x14ac:dyDescent="0.55000000000000004">
      <c r="A197" s="8" t="s">
        <v>583</v>
      </c>
      <c r="B197" s="8" t="s">
        <v>584</v>
      </c>
      <c r="C197" s="8">
        <v>2011</v>
      </c>
      <c r="D197" s="8">
        <v>98</v>
      </c>
      <c r="F197" s="8"/>
    </row>
    <row r="198" spans="1:6" x14ac:dyDescent="0.55000000000000004">
      <c r="A198" s="8" t="s">
        <v>2574</v>
      </c>
      <c r="B198" s="8" t="s">
        <v>2575</v>
      </c>
      <c r="C198" s="8">
        <v>2012</v>
      </c>
      <c r="D198" s="8">
        <v>0</v>
      </c>
      <c r="F198" s="8"/>
    </row>
    <row r="199" spans="1:6" x14ac:dyDescent="0.55000000000000004">
      <c r="A199" s="8" t="s">
        <v>2681</v>
      </c>
      <c r="B199" s="8" t="s">
        <v>2682</v>
      </c>
      <c r="C199" s="8">
        <v>2012</v>
      </c>
      <c r="D199" s="8">
        <v>0</v>
      </c>
      <c r="F199" s="8"/>
    </row>
    <row r="200" spans="1:6" x14ac:dyDescent="0.55000000000000004">
      <c r="A200" s="8" t="s">
        <v>299</v>
      </c>
      <c r="B200" s="8" t="s">
        <v>300</v>
      </c>
      <c r="C200" s="8">
        <v>2012</v>
      </c>
      <c r="D200" s="8">
        <v>0</v>
      </c>
      <c r="F200" s="8"/>
    </row>
    <row r="201" spans="1:6" x14ac:dyDescent="0.55000000000000004">
      <c r="A201" s="8" t="s">
        <v>344</v>
      </c>
      <c r="B201" s="8" t="s">
        <v>345</v>
      </c>
      <c r="C201" s="8">
        <v>2012</v>
      </c>
      <c r="D201" s="8">
        <v>0</v>
      </c>
      <c r="F201" s="8"/>
    </row>
    <row r="202" spans="1:6" x14ac:dyDescent="0.55000000000000004">
      <c r="A202" s="8" t="s">
        <v>1306</v>
      </c>
      <c r="B202" s="8" t="s">
        <v>1307</v>
      </c>
      <c r="C202" s="8">
        <v>2012</v>
      </c>
      <c r="D202" s="8">
        <v>0</v>
      </c>
      <c r="F202" s="8"/>
    </row>
    <row r="203" spans="1:6" x14ac:dyDescent="0.55000000000000004">
      <c r="A203" s="8" t="s">
        <v>2785</v>
      </c>
      <c r="B203" s="8" t="s">
        <v>2786</v>
      </c>
      <c r="C203" s="8">
        <v>2012</v>
      </c>
      <c r="D203" s="8">
        <v>0</v>
      </c>
      <c r="F203" s="8"/>
    </row>
    <row r="204" spans="1:6" x14ac:dyDescent="0.55000000000000004">
      <c r="A204" s="19" t="s">
        <v>4238</v>
      </c>
      <c r="B204" s="19" t="s">
        <v>83</v>
      </c>
      <c r="C204" s="19">
        <v>2012</v>
      </c>
      <c r="D204" s="8">
        <v>0</v>
      </c>
      <c r="F204" s="8"/>
    </row>
    <row r="205" spans="1:6" x14ac:dyDescent="0.55000000000000004">
      <c r="A205" s="8" t="s">
        <v>3080</v>
      </c>
      <c r="B205" s="8" t="s">
        <v>3081</v>
      </c>
      <c r="C205" s="8">
        <v>2012</v>
      </c>
      <c r="D205" s="8">
        <v>0</v>
      </c>
      <c r="F205" s="8"/>
    </row>
    <row r="206" spans="1:6" x14ac:dyDescent="0.55000000000000004">
      <c r="A206" s="8" t="s">
        <v>392</v>
      </c>
      <c r="B206" s="8" t="s">
        <v>393</v>
      </c>
      <c r="C206" s="8">
        <v>2012</v>
      </c>
      <c r="D206" s="8">
        <v>1</v>
      </c>
      <c r="F206" s="8"/>
    </row>
    <row r="207" spans="1:6" x14ac:dyDescent="0.55000000000000004">
      <c r="A207" s="8" t="s">
        <v>967</v>
      </c>
      <c r="B207" s="8" t="s">
        <v>968</v>
      </c>
      <c r="C207" s="8">
        <v>2012</v>
      </c>
      <c r="D207" s="8">
        <v>1</v>
      </c>
      <c r="F207" s="8"/>
    </row>
    <row r="208" spans="1:6" x14ac:dyDescent="0.55000000000000004">
      <c r="A208" s="8" t="s">
        <v>553</v>
      </c>
      <c r="B208" s="8" t="s">
        <v>554</v>
      </c>
      <c r="C208" s="8">
        <v>2012</v>
      </c>
      <c r="D208" s="8">
        <v>1</v>
      </c>
      <c r="F208" s="8"/>
    </row>
    <row r="209" spans="1:6" x14ac:dyDescent="0.55000000000000004">
      <c r="A209" s="8" t="s">
        <v>4265</v>
      </c>
      <c r="B209" s="8" t="s">
        <v>264</v>
      </c>
      <c r="C209" s="8">
        <v>2012</v>
      </c>
      <c r="D209" s="8">
        <v>2</v>
      </c>
      <c r="F209" s="8"/>
    </row>
    <row r="210" spans="1:6" x14ac:dyDescent="0.55000000000000004">
      <c r="A210" s="8" t="s">
        <v>308</v>
      </c>
      <c r="B210" s="8" t="s">
        <v>309</v>
      </c>
      <c r="C210" s="8">
        <v>2012</v>
      </c>
      <c r="D210" s="8">
        <v>2</v>
      </c>
      <c r="F210" s="8"/>
    </row>
    <row r="211" spans="1:6" x14ac:dyDescent="0.55000000000000004">
      <c r="A211" s="8" t="s">
        <v>1269</v>
      </c>
      <c r="B211" s="8" t="s">
        <v>1270</v>
      </c>
      <c r="C211" s="8">
        <v>2012</v>
      </c>
      <c r="D211" s="8">
        <v>2</v>
      </c>
      <c r="F211" s="8"/>
    </row>
    <row r="212" spans="1:6" x14ac:dyDescent="0.55000000000000004">
      <c r="A212" s="8" t="s">
        <v>1445</v>
      </c>
      <c r="B212" s="8" t="s">
        <v>1446</v>
      </c>
      <c r="C212" s="8">
        <v>2012</v>
      </c>
      <c r="D212" s="8">
        <v>2</v>
      </c>
      <c r="F212" s="8"/>
    </row>
    <row r="213" spans="1:6" x14ac:dyDescent="0.55000000000000004">
      <c r="A213" s="8" t="s">
        <v>3699</v>
      </c>
      <c r="B213" s="8" t="s">
        <v>3700</v>
      </c>
      <c r="C213" s="8">
        <v>2012</v>
      </c>
      <c r="D213" s="8">
        <v>2</v>
      </c>
      <c r="F213" s="8"/>
    </row>
    <row r="214" spans="1:6" x14ac:dyDescent="0.55000000000000004">
      <c r="A214" s="8" t="s">
        <v>2267</v>
      </c>
      <c r="B214" s="8" t="s">
        <v>2268</v>
      </c>
      <c r="C214" s="8">
        <v>2012</v>
      </c>
      <c r="D214" s="8">
        <v>2</v>
      </c>
      <c r="F214" s="8"/>
    </row>
    <row r="215" spans="1:6" x14ac:dyDescent="0.55000000000000004">
      <c r="A215" s="8" t="s">
        <v>2284</v>
      </c>
      <c r="B215" s="8" t="s">
        <v>2285</v>
      </c>
      <c r="C215" s="8">
        <v>2012</v>
      </c>
      <c r="D215" s="8">
        <v>2</v>
      </c>
      <c r="F215" s="8"/>
    </row>
    <row r="216" spans="1:6" x14ac:dyDescent="0.55000000000000004">
      <c r="A216" s="8" t="s">
        <v>576</v>
      </c>
      <c r="B216" s="8" t="s">
        <v>577</v>
      </c>
      <c r="C216" s="8">
        <v>2012</v>
      </c>
      <c r="D216" s="8">
        <v>3</v>
      </c>
      <c r="F216" s="8"/>
    </row>
    <row r="217" spans="1:6" x14ac:dyDescent="0.55000000000000004">
      <c r="A217" s="8" t="s">
        <v>1968</v>
      </c>
      <c r="B217" s="8" t="s">
        <v>1969</v>
      </c>
      <c r="C217" s="8">
        <v>2012</v>
      </c>
      <c r="D217" s="8">
        <v>3</v>
      </c>
      <c r="F217" s="8"/>
    </row>
    <row r="218" spans="1:6" x14ac:dyDescent="0.55000000000000004">
      <c r="A218" s="8" t="s">
        <v>2672</v>
      </c>
      <c r="B218" s="8" t="s">
        <v>2673</v>
      </c>
      <c r="C218" s="8">
        <v>2012</v>
      </c>
      <c r="D218" s="8">
        <v>3</v>
      </c>
      <c r="F218" s="8"/>
    </row>
    <row r="219" spans="1:6" x14ac:dyDescent="0.55000000000000004">
      <c r="A219" s="8" t="s">
        <v>2706</v>
      </c>
      <c r="B219" s="8" t="s">
        <v>2707</v>
      </c>
      <c r="C219" s="8">
        <v>2012</v>
      </c>
      <c r="D219" s="8">
        <v>3</v>
      </c>
      <c r="F219" s="8"/>
    </row>
    <row r="220" spans="1:6" x14ac:dyDescent="0.55000000000000004">
      <c r="A220" s="8" t="s">
        <v>3297</v>
      </c>
      <c r="B220" s="8" t="s">
        <v>3298</v>
      </c>
      <c r="C220" s="8">
        <v>2012</v>
      </c>
      <c r="D220" s="8">
        <v>3</v>
      </c>
      <c r="F220" s="8"/>
    </row>
    <row r="221" spans="1:6" x14ac:dyDescent="0.55000000000000004">
      <c r="A221" s="8" t="s">
        <v>1595</v>
      </c>
      <c r="B221" s="8" t="s">
        <v>1596</v>
      </c>
      <c r="C221" s="8">
        <v>2012</v>
      </c>
      <c r="D221" s="8">
        <v>3</v>
      </c>
      <c r="F221" s="8"/>
    </row>
    <row r="222" spans="1:6" x14ac:dyDescent="0.55000000000000004">
      <c r="A222" s="8" t="s">
        <v>3343</v>
      </c>
      <c r="B222" s="8" t="s">
        <v>3344</v>
      </c>
      <c r="C222" s="8">
        <v>2012</v>
      </c>
      <c r="D222" s="8">
        <v>3</v>
      </c>
      <c r="F222" s="8"/>
    </row>
    <row r="223" spans="1:6" x14ac:dyDescent="0.55000000000000004">
      <c r="A223" s="8" t="s">
        <v>351</v>
      </c>
      <c r="B223" s="8" t="s">
        <v>352</v>
      </c>
      <c r="C223" s="8">
        <v>2012</v>
      </c>
      <c r="D223" s="8">
        <v>4</v>
      </c>
      <c r="F223" s="8"/>
    </row>
    <row r="224" spans="1:6" x14ac:dyDescent="0.55000000000000004">
      <c r="A224" s="19" t="s">
        <v>4243</v>
      </c>
      <c r="B224" s="19" t="s">
        <v>33</v>
      </c>
      <c r="C224" s="19">
        <v>2012</v>
      </c>
      <c r="D224" s="19">
        <v>4</v>
      </c>
      <c r="F224" s="8"/>
    </row>
    <row r="225" spans="1:6" x14ac:dyDescent="0.55000000000000004">
      <c r="A225" s="8" t="s">
        <v>2808</v>
      </c>
      <c r="B225" s="8" t="s">
        <v>2809</v>
      </c>
      <c r="C225" s="8">
        <v>2012</v>
      </c>
      <c r="D225" s="8">
        <v>5</v>
      </c>
      <c r="F225" s="8"/>
    </row>
    <row r="226" spans="1:6" x14ac:dyDescent="0.55000000000000004">
      <c r="A226" s="8" t="s">
        <v>3258</v>
      </c>
      <c r="B226" s="8" t="s">
        <v>3259</v>
      </c>
      <c r="C226" s="8">
        <v>2012</v>
      </c>
      <c r="D226" s="8">
        <v>5</v>
      </c>
      <c r="F226" s="8"/>
    </row>
    <row r="227" spans="1:6" x14ac:dyDescent="0.55000000000000004">
      <c r="A227" s="8" t="s">
        <v>2527</v>
      </c>
      <c r="B227" s="8" t="s">
        <v>2528</v>
      </c>
      <c r="C227" s="8">
        <v>2012</v>
      </c>
      <c r="D227" s="8">
        <v>5</v>
      </c>
      <c r="F227" s="8"/>
    </row>
    <row r="228" spans="1:6" x14ac:dyDescent="0.55000000000000004">
      <c r="A228" s="19" t="s">
        <v>1845</v>
      </c>
      <c r="B228" s="19" t="s">
        <v>51</v>
      </c>
      <c r="C228" s="19">
        <v>2012</v>
      </c>
      <c r="D228" s="19">
        <v>7</v>
      </c>
      <c r="F228" s="8"/>
    </row>
    <row r="229" spans="1:6" x14ac:dyDescent="0.55000000000000004">
      <c r="A229" s="8" t="s">
        <v>2815</v>
      </c>
      <c r="B229" s="8" t="s">
        <v>2816</v>
      </c>
      <c r="C229" s="8">
        <v>2012</v>
      </c>
      <c r="D229" s="8">
        <v>7</v>
      </c>
    </row>
    <row r="230" spans="1:6" x14ac:dyDescent="0.55000000000000004">
      <c r="A230" s="8" t="s">
        <v>1109</v>
      </c>
      <c r="B230" s="8" t="s">
        <v>1110</v>
      </c>
      <c r="C230" s="8">
        <v>2012</v>
      </c>
      <c r="D230" s="8">
        <v>8</v>
      </c>
    </row>
    <row r="231" spans="1:6" x14ac:dyDescent="0.55000000000000004">
      <c r="A231" s="8" t="s">
        <v>1656</v>
      </c>
      <c r="B231" s="8" t="s">
        <v>1657</v>
      </c>
      <c r="C231" s="8">
        <v>2012</v>
      </c>
      <c r="D231" s="8">
        <v>8</v>
      </c>
    </row>
    <row r="232" spans="1:6" x14ac:dyDescent="0.55000000000000004">
      <c r="A232" t="s">
        <v>1437</v>
      </c>
      <c r="B232" t="s">
        <v>1438</v>
      </c>
      <c r="C232">
        <v>2012</v>
      </c>
      <c r="D232" s="8">
        <v>8</v>
      </c>
    </row>
    <row r="233" spans="1:6" x14ac:dyDescent="0.55000000000000004">
      <c r="A233" s="8" t="s">
        <v>1619</v>
      </c>
      <c r="B233" s="8" t="s">
        <v>1620</v>
      </c>
      <c r="C233" s="8">
        <v>2012</v>
      </c>
      <c r="D233" s="8">
        <v>9</v>
      </c>
    </row>
    <row r="234" spans="1:6" x14ac:dyDescent="0.55000000000000004">
      <c r="A234" s="8" t="s">
        <v>1173</v>
      </c>
      <c r="B234" s="8" t="s">
        <v>1174</v>
      </c>
      <c r="C234" s="8">
        <v>2012</v>
      </c>
      <c r="D234" s="8">
        <v>9</v>
      </c>
    </row>
    <row r="235" spans="1:6" x14ac:dyDescent="0.55000000000000004">
      <c r="A235" s="8" t="s">
        <v>1937</v>
      </c>
      <c r="B235" s="8" t="s">
        <v>1938</v>
      </c>
      <c r="C235" s="8">
        <v>2012</v>
      </c>
      <c r="D235" s="8">
        <v>9</v>
      </c>
    </row>
    <row r="236" spans="1:6" x14ac:dyDescent="0.55000000000000004">
      <c r="A236" s="8" t="s">
        <v>3118</v>
      </c>
      <c r="B236" s="8" t="s">
        <v>3119</v>
      </c>
      <c r="C236" s="8">
        <v>2012</v>
      </c>
      <c r="D236" s="8">
        <v>10</v>
      </c>
    </row>
    <row r="237" spans="1:6" x14ac:dyDescent="0.55000000000000004">
      <c r="A237" s="8" t="s">
        <v>2351</v>
      </c>
      <c r="B237" s="8" t="s">
        <v>2352</v>
      </c>
      <c r="C237" s="8">
        <v>2012</v>
      </c>
      <c r="D237" s="8">
        <v>10</v>
      </c>
    </row>
    <row r="238" spans="1:6" x14ac:dyDescent="0.55000000000000004">
      <c r="A238" s="8" t="s">
        <v>1540</v>
      </c>
      <c r="B238" s="8" t="s">
        <v>4784</v>
      </c>
      <c r="C238" s="8">
        <v>2012</v>
      </c>
      <c r="D238" s="8">
        <v>12</v>
      </c>
    </row>
    <row r="239" spans="1:6" x14ac:dyDescent="0.55000000000000004">
      <c r="A239" s="8" t="s">
        <v>1570</v>
      </c>
      <c r="B239" s="8" t="s">
        <v>1571</v>
      </c>
      <c r="C239" s="8">
        <v>2012</v>
      </c>
      <c r="D239" s="8">
        <v>12</v>
      </c>
    </row>
    <row r="240" spans="1:6" x14ac:dyDescent="0.55000000000000004">
      <c r="A240" s="8" t="s">
        <v>1347</v>
      </c>
      <c r="B240" s="8" t="s">
        <v>1348</v>
      </c>
      <c r="C240" s="8">
        <v>2012</v>
      </c>
      <c r="D240" s="8">
        <v>12</v>
      </c>
    </row>
    <row r="241" spans="1:4" x14ac:dyDescent="0.55000000000000004">
      <c r="A241" s="8" t="s">
        <v>1062</v>
      </c>
      <c r="B241" s="8" t="s">
        <v>1063</v>
      </c>
      <c r="C241" s="8">
        <v>2012</v>
      </c>
      <c r="D241" s="8">
        <v>13</v>
      </c>
    </row>
    <row r="242" spans="1:4" x14ac:dyDescent="0.55000000000000004">
      <c r="A242" s="8" t="s">
        <v>1253</v>
      </c>
      <c r="B242" s="8" t="s">
        <v>1254</v>
      </c>
      <c r="C242" s="8">
        <v>2012</v>
      </c>
      <c r="D242" s="8">
        <v>13</v>
      </c>
    </row>
    <row r="243" spans="1:4" x14ac:dyDescent="0.55000000000000004">
      <c r="A243" s="8" t="s">
        <v>1437</v>
      </c>
      <c r="B243" s="8" t="s">
        <v>369</v>
      </c>
      <c r="C243" s="8">
        <v>2012</v>
      </c>
      <c r="D243" s="8">
        <v>13</v>
      </c>
    </row>
    <row r="244" spans="1:4" x14ac:dyDescent="0.55000000000000004">
      <c r="A244" s="8" t="s">
        <v>1883</v>
      </c>
      <c r="B244" s="8" t="s">
        <v>1884</v>
      </c>
      <c r="C244" s="8">
        <v>2012</v>
      </c>
      <c r="D244" s="8">
        <v>14</v>
      </c>
    </row>
    <row r="245" spans="1:4" x14ac:dyDescent="0.55000000000000004">
      <c r="A245" s="8" t="s">
        <v>1090</v>
      </c>
      <c r="B245" s="8" t="s">
        <v>1091</v>
      </c>
      <c r="C245" s="8">
        <v>2012</v>
      </c>
      <c r="D245" s="8">
        <v>14</v>
      </c>
    </row>
    <row r="246" spans="1:4" x14ac:dyDescent="0.55000000000000004">
      <c r="A246" s="8" t="s">
        <v>172</v>
      </c>
      <c r="B246" s="8" t="s">
        <v>173</v>
      </c>
      <c r="C246" s="8">
        <v>2012</v>
      </c>
      <c r="D246" s="8">
        <v>15</v>
      </c>
    </row>
    <row r="247" spans="1:4" x14ac:dyDescent="0.55000000000000004">
      <c r="A247" s="8" t="s">
        <v>317</v>
      </c>
      <c r="B247" s="8" t="s">
        <v>318</v>
      </c>
      <c r="C247" s="8">
        <v>2012</v>
      </c>
      <c r="D247" s="8">
        <v>15</v>
      </c>
    </row>
    <row r="248" spans="1:4" x14ac:dyDescent="0.55000000000000004">
      <c r="A248" s="8" t="s">
        <v>1126</v>
      </c>
      <c r="B248" s="8" t="s">
        <v>1127</v>
      </c>
      <c r="C248" s="8">
        <v>2012</v>
      </c>
      <c r="D248" s="8">
        <v>15</v>
      </c>
    </row>
    <row r="249" spans="1:4" x14ac:dyDescent="0.55000000000000004">
      <c r="A249" s="19" t="s">
        <v>4906</v>
      </c>
      <c r="B249" s="8" t="s">
        <v>4840</v>
      </c>
      <c r="C249" s="8">
        <v>2012</v>
      </c>
      <c r="D249" s="8">
        <v>15</v>
      </c>
    </row>
    <row r="250" spans="1:4" x14ac:dyDescent="0.55000000000000004">
      <c r="A250" s="8" t="s">
        <v>2450</v>
      </c>
      <c r="B250" s="8" t="s">
        <v>2451</v>
      </c>
      <c r="C250" s="8">
        <v>2012</v>
      </c>
      <c r="D250" s="8">
        <v>17</v>
      </c>
    </row>
    <row r="251" spans="1:4" x14ac:dyDescent="0.55000000000000004">
      <c r="A251" s="8" t="s">
        <v>4246</v>
      </c>
      <c r="B251" s="8" t="s">
        <v>1191</v>
      </c>
      <c r="C251" s="8">
        <v>2012</v>
      </c>
      <c r="D251" s="8">
        <v>17</v>
      </c>
    </row>
    <row r="252" spans="1:4" x14ac:dyDescent="0.55000000000000004">
      <c r="A252" s="8" t="s">
        <v>325</v>
      </c>
      <c r="B252" s="8" t="s">
        <v>326</v>
      </c>
      <c r="C252" s="8">
        <v>2012</v>
      </c>
      <c r="D252" s="8">
        <v>18</v>
      </c>
    </row>
    <row r="253" spans="1:4" x14ac:dyDescent="0.55000000000000004">
      <c r="A253" s="8" t="s">
        <v>4905</v>
      </c>
      <c r="B253" s="8" t="s">
        <v>2936</v>
      </c>
      <c r="C253" s="8">
        <v>2012</v>
      </c>
      <c r="D253" s="8">
        <v>18</v>
      </c>
    </row>
    <row r="254" spans="1:4" x14ac:dyDescent="0.55000000000000004">
      <c r="A254" s="8" t="s">
        <v>3611</v>
      </c>
      <c r="B254" s="8" t="s">
        <v>3612</v>
      </c>
      <c r="C254" s="8">
        <v>2012</v>
      </c>
      <c r="D254" s="8">
        <v>19</v>
      </c>
    </row>
    <row r="255" spans="1:4" x14ac:dyDescent="0.55000000000000004">
      <c r="A255" s="8" t="s">
        <v>3523</v>
      </c>
      <c r="B255" s="8" t="s">
        <v>3524</v>
      </c>
      <c r="C255" s="8">
        <v>2012</v>
      </c>
      <c r="D255" s="8">
        <v>22</v>
      </c>
    </row>
    <row r="256" spans="1:4" x14ac:dyDescent="0.55000000000000004">
      <c r="A256" s="8" t="s">
        <v>669</v>
      </c>
      <c r="B256" s="8" t="s">
        <v>670</v>
      </c>
      <c r="C256" s="8">
        <v>2012</v>
      </c>
      <c r="D256" s="8">
        <v>25</v>
      </c>
    </row>
    <row r="257" spans="1:4" x14ac:dyDescent="0.55000000000000004">
      <c r="A257" s="8" t="s">
        <v>858</v>
      </c>
      <c r="B257" s="8" t="s">
        <v>859</v>
      </c>
      <c r="C257" s="8">
        <v>2012</v>
      </c>
      <c r="D257" s="8">
        <v>29</v>
      </c>
    </row>
    <row r="258" spans="1:4" x14ac:dyDescent="0.55000000000000004">
      <c r="A258" s="8" t="s">
        <v>3118</v>
      </c>
      <c r="B258" s="8" t="s">
        <v>3293</v>
      </c>
      <c r="C258" s="8">
        <v>2012</v>
      </c>
      <c r="D258" s="8">
        <v>34</v>
      </c>
    </row>
    <row r="259" spans="1:4" x14ac:dyDescent="0.55000000000000004">
      <c r="A259" s="8" t="s">
        <v>4886</v>
      </c>
      <c r="B259" s="8" t="s">
        <v>560</v>
      </c>
      <c r="C259" s="8">
        <v>2012</v>
      </c>
      <c r="D259" s="8">
        <v>59</v>
      </c>
    </row>
    <row r="260" spans="1:4" x14ac:dyDescent="0.55000000000000004">
      <c r="A260" s="8" t="s">
        <v>4247</v>
      </c>
      <c r="B260" s="8" t="s">
        <v>1877</v>
      </c>
      <c r="C260" s="8">
        <v>2012</v>
      </c>
      <c r="D260" s="8">
        <v>98</v>
      </c>
    </row>
    <row r="261" spans="1:4" x14ac:dyDescent="0.55000000000000004">
      <c r="A261" s="8" t="s">
        <v>1783</v>
      </c>
      <c r="B261" s="8" t="s">
        <v>1784</v>
      </c>
      <c r="C261" s="8">
        <v>2012</v>
      </c>
      <c r="D261" s="8" t="s">
        <v>5994</v>
      </c>
    </row>
    <row r="262" spans="1:4" x14ac:dyDescent="0.55000000000000004">
      <c r="A262" s="8" t="s">
        <v>2763</v>
      </c>
      <c r="B262" s="8" t="s">
        <v>2764</v>
      </c>
      <c r="C262" s="8">
        <v>2012</v>
      </c>
      <c r="D262" s="8" t="s">
        <v>5994</v>
      </c>
    </row>
    <row r="263" spans="1:4" x14ac:dyDescent="0.55000000000000004">
      <c r="A263" s="8" t="s">
        <v>1413</v>
      </c>
      <c r="B263" s="8" t="s">
        <v>1414</v>
      </c>
      <c r="C263" s="8">
        <v>2013</v>
      </c>
      <c r="D263" s="8">
        <v>0</v>
      </c>
    </row>
    <row r="264" spans="1:4" x14ac:dyDescent="0.55000000000000004">
      <c r="A264" s="8" t="s">
        <v>1985</v>
      </c>
      <c r="B264" s="8" t="s">
        <v>1986</v>
      </c>
      <c r="C264" s="8">
        <v>2013</v>
      </c>
      <c r="D264" s="8">
        <v>0</v>
      </c>
    </row>
    <row r="265" spans="1:4" x14ac:dyDescent="0.55000000000000004">
      <c r="A265" s="8" t="s">
        <v>1570</v>
      </c>
      <c r="B265" s="8" t="s">
        <v>2160</v>
      </c>
      <c r="C265" s="8">
        <v>2013</v>
      </c>
      <c r="D265" s="8">
        <v>0</v>
      </c>
    </row>
    <row r="266" spans="1:4" x14ac:dyDescent="0.55000000000000004">
      <c r="A266" s="8" t="s">
        <v>2248</v>
      </c>
      <c r="B266" s="8" t="s">
        <v>2249</v>
      </c>
      <c r="C266" s="8">
        <v>2013</v>
      </c>
      <c r="D266" s="8">
        <v>0</v>
      </c>
    </row>
    <row r="267" spans="1:4" x14ac:dyDescent="0.55000000000000004">
      <c r="A267" s="8" t="s">
        <v>2325</v>
      </c>
      <c r="B267" s="8" t="s">
        <v>2326</v>
      </c>
      <c r="C267" s="8">
        <v>2013</v>
      </c>
      <c r="D267" s="8">
        <v>0</v>
      </c>
    </row>
    <row r="268" spans="1:4" x14ac:dyDescent="0.55000000000000004">
      <c r="A268" s="8" t="s">
        <v>2502</v>
      </c>
      <c r="B268" s="8" t="s">
        <v>2503</v>
      </c>
      <c r="C268" s="8">
        <v>2013</v>
      </c>
      <c r="D268" s="8">
        <v>0</v>
      </c>
    </row>
    <row r="269" spans="1:4" x14ac:dyDescent="0.55000000000000004">
      <c r="A269" s="8" t="s">
        <v>4252</v>
      </c>
      <c r="B269" s="8" t="s">
        <v>2697</v>
      </c>
      <c r="C269" s="8">
        <v>2013</v>
      </c>
      <c r="D269" s="8">
        <v>0</v>
      </c>
    </row>
    <row r="270" spans="1:4" x14ac:dyDescent="0.55000000000000004">
      <c r="A270" s="8" t="s">
        <v>2821</v>
      </c>
      <c r="B270" s="8" t="s">
        <v>2822</v>
      </c>
      <c r="C270" s="8">
        <v>2013</v>
      </c>
      <c r="D270" s="8">
        <v>0</v>
      </c>
    </row>
    <row r="271" spans="1:4" x14ac:dyDescent="0.55000000000000004">
      <c r="A271" s="8" t="s">
        <v>4251</v>
      </c>
      <c r="B271" s="8" t="s">
        <v>632</v>
      </c>
      <c r="C271" s="8">
        <v>2013</v>
      </c>
      <c r="D271" s="8">
        <v>1</v>
      </c>
    </row>
    <row r="272" spans="1:4" x14ac:dyDescent="0.55000000000000004">
      <c r="A272" s="8" t="s">
        <v>1813</v>
      </c>
      <c r="B272" s="8" t="s">
        <v>1814</v>
      </c>
      <c r="C272" s="8">
        <v>2013</v>
      </c>
      <c r="D272" s="8">
        <v>1</v>
      </c>
    </row>
    <row r="273" spans="1:4" x14ac:dyDescent="0.55000000000000004">
      <c r="A273" s="8" t="s">
        <v>2009</v>
      </c>
      <c r="B273" s="8" t="s">
        <v>2010</v>
      </c>
      <c r="C273" s="8">
        <v>2013</v>
      </c>
      <c r="D273" s="8">
        <v>1</v>
      </c>
    </row>
    <row r="274" spans="1:4" x14ac:dyDescent="0.55000000000000004">
      <c r="A274" s="8" t="s">
        <v>2253</v>
      </c>
      <c r="B274" s="8" t="s">
        <v>2254</v>
      </c>
      <c r="C274" s="8">
        <v>2013</v>
      </c>
      <c r="D274" s="8">
        <v>1</v>
      </c>
    </row>
    <row r="275" spans="1:4" x14ac:dyDescent="0.55000000000000004">
      <c r="A275" s="8" t="s">
        <v>2502</v>
      </c>
      <c r="B275" s="8" t="s">
        <v>2512</v>
      </c>
      <c r="C275" s="8">
        <v>2013</v>
      </c>
      <c r="D275" s="8">
        <v>1</v>
      </c>
    </row>
    <row r="276" spans="1:4" x14ac:dyDescent="0.55000000000000004">
      <c r="A276" s="8" t="s">
        <v>351</v>
      </c>
      <c r="B276" s="8" t="s">
        <v>2866</v>
      </c>
      <c r="C276" s="8">
        <v>2013</v>
      </c>
      <c r="D276" s="8">
        <v>1</v>
      </c>
    </row>
    <row r="277" spans="1:4" x14ac:dyDescent="0.55000000000000004">
      <c r="A277" s="8" t="s">
        <v>3266</v>
      </c>
      <c r="B277" s="8" t="s">
        <v>3267</v>
      </c>
      <c r="C277" s="8">
        <v>2013</v>
      </c>
      <c r="D277" s="8">
        <v>1</v>
      </c>
    </row>
    <row r="278" spans="1:4" x14ac:dyDescent="0.55000000000000004">
      <c r="A278" s="8" t="s">
        <v>3370</v>
      </c>
      <c r="B278" s="8" t="s">
        <v>3371</v>
      </c>
      <c r="C278" s="8">
        <v>2013</v>
      </c>
      <c r="D278" s="8">
        <v>1</v>
      </c>
    </row>
    <row r="279" spans="1:4" x14ac:dyDescent="0.55000000000000004">
      <c r="A279" s="8" t="s">
        <v>3440</v>
      </c>
      <c r="B279" s="8" t="s">
        <v>3441</v>
      </c>
      <c r="C279" s="8">
        <v>2013</v>
      </c>
      <c r="D279" s="8">
        <v>1</v>
      </c>
    </row>
    <row r="280" spans="1:4" x14ac:dyDescent="0.55000000000000004">
      <c r="A280" s="8" t="s">
        <v>1052</v>
      </c>
      <c r="B280" s="8" t="s">
        <v>1053</v>
      </c>
      <c r="C280" s="8">
        <v>2013</v>
      </c>
      <c r="D280" s="8">
        <v>1</v>
      </c>
    </row>
    <row r="281" spans="1:4" x14ac:dyDescent="0.55000000000000004">
      <c r="A281" s="8" t="s">
        <v>461</v>
      </c>
      <c r="B281" s="19" t="s">
        <v>3797</v>
      </c>
      <c r="C281" s="8">
        <v>2013</v>
      </c>
      <c r="D281" s="8">
        <v>1</v>
      </c>
    </row>
    <row r="282" spans="1:4" x14ac:dyDescent="0.55000000000000004">
      <c r="A282" s="19" t="s">
        <v>69</v>
      </c>
      <c r="B282" s="19" t="s">
        <v>70</v>
      </c>
      <c r="C282" s="19">
        <v>2013</v>
      </c>
      <c r="D282" s="8">
        <v>1</v>
      </c>
    </row>
    <row r="283" spans="1:4" x14ac:dyDescent="0.55000000000000004">
      <c r="A283" s="8" t="s">
        <v>798</v>
      </c>
      <c r="B283" s="8" t="s">
        <v>799</v>
      </c>
      <c r="C283" s="8">
        <v>2013</v>
      </c>
      <c r="D283" s="8">
        <v>2</v>
      </c>
    </row>
    <row r="284" spans="1:4" x14ac:dyDescent="0.55000000000000004">
      <c r="A284" s="8" t="s">
        <v>928</v>
      </c>
      <c r="B284" s="8" t="s">
        <v>929</v>
      </c>
      <c r="C284" s="8">
        <v>2013</v>
      </c>
      <c r="D284" s="8">
        <v>2</v>
      </c>
    </row>
    <row r="285" spans="1:4" x14ac:dyDescent="0.55000000000000004">
      <c r="A285" s="8" t="s">
        <v>1236</v>
      </c>
      <c r="B285" s="8" t="s">
        <v>1237</v>
      </c>
      <c r="C285" s="8">
        <v>2013</v>
      </c>
      <c r="D285" s="8">
        <v>2</v>
      </c>
    </row>
    <row r="286" spans="1:4" x14ac:dyDescent="0.55000000000000004">
      <c r="A286" s="8" t="s">
        <v>1585</v>
      </c>
      <c r="B286" s="8" t="s">
        <v>1586</v>
      </c>
      <c r="C286" s="8">
        <v>2013</v>
      </c>
      <c r="D286" s="8">
        <v>2</v>
      </c>
    </row>
    <row r="287" spans="1:4" x14ac:dyDescent="0.55000000000000004">
      <c r="A287" s="8" t="s">
        <v>2126</v>
      </c>
      <c r="B287" s="8" t="s">
        <v>2127</v>
      </c>
      <c r="C287" s="8">
        <v>2013</v>
      </c>
      <c r="D287" s="8">
        <v>2</v>
      </c>
    </row>
    <row r="288" spans="1:4" x14ac:dyDescent="0.55000000000000004">
      <c r="A288" s="8" t="s">
        <v>4262</v>
      </c>
      <c r="B288" s="8" t="s">
        <v>2308</v>
      </c>
      <c r="C288" s="8">
        <v>2013</v>
      </c>
      <c r="D288" s="8">
        <v>2</v>
      </c>
    </row>
    <row r="289" spans="1:4" x14ac:dyDescent="0.55000000000000004">
      <c r="A289" s="8" t="s">
        <v>4275</v>
      </c>
      <c r="B289" s="8" t="s">
        <v>3189</v>
      </c>
      <c r="C289" s="8">
        <v>2013</v>
      </c>
      <c r="D289" s="8">
        <v>2</v>
      </c>
    </row>
    <row r="290" spans="1:4" x14ac:dyDescent="0.55000000000000004">
      <c r="A290" s="8" t="s">
        <v>1328</v>
      </c>
      <c r="B290" s="8" t="s">
        <v>1329</v>
      </c>
      <c r="C290" s="8">
        <v>2013</v>
      </c>
      <c r="D290" s="8">
        <v>2</v>
      </c>
    </row>
    <row r="291" spans="1:4" x14ac:dyDescent="0.55000000000000004">
      <c r="A291" s="8" t="s">
        <v>2103</v>
      </c>
      <c r="B291" s="8" t="s">
        <v>2104</v>
      </c>
      <c r="C291" s="8">
        <v>2013</v>
      </c>
      <c r="D291" s="8">
        <v>2</v>
      </c>
    </row>
    <row r="292" spans="1:4" x14ac:dyDescent="0.55000000000000004">
      <c r="A292" s="8" t="s">
        <v>616</v>
      </c>
      <c r="B292" s="8" t="s">
        <v>617</v>
      </c>
      <c r="C292" s="8">
        <v>2013</v>
      </c>
      <c r="D292" s="8">
        <v>3</v>
      </c>
    </row>
    <row r="293" spans="1:4" x14ac:dyDescent="0.55000000000000004">
      <c r="A293" s="8" t="s">
        <v>237</v>
      </c>
      <c r="B293" s="8" t="s">
        <v>238</v>
      </c>
      <c r="C293" s="8">
        <v>2013</v>
      </c>
      <c r="D293" s="8">
        <v>3</v>
      </c>
    </row>
    <row r="294" spans="1:4" x14ac:dyDescent="0.55000000000000004">
      <c r="A294" s="8" t="s">
        <v>687</v>
      </c>
      <c r="B294" s="8" t="s">
        <v>1204</v>
      </c>
      <c r="C294" s="8">
        <v>2013</v>
      </c>
      <c r="D294" s="8">
        <v>3</v>
      </c>
    </row>
    <row r="295" spans="1:4" x14ac:dyDescent="0.55000000000000004">
      <c r="A295" s="8" t="s">
        <v>1479</v>
      </c>
      <c r="B295" s="8" t="s">
        <v>1480</v>
      </c>
      <c r="C295" s="8">
        <v>2013</v>
      </c>
      <c r="D295" s="8">
        <v>3</v>
      </c>
    </row>
    <row r="296" spans="1:4" x14ac:dyDescent="0.55000000000000004">
      <c r="A296" s="8" t="s">
        <v>868</v>
      </c>
      <c r="B296" s="8" t="s">
        <v>869</v>
      </c>
      <c r="C296" s="8">
        <v>2013</v>
      </c>
      <c r="D296" s="8">
        <v>4</v>
      </c>
    </row>
    <row r="297" spans="1:4" x14ac:dyDescent="0.55000000000000004">
      <c r="A297" s="8" t="s">
        <v>4255</v>
      </c>
      <c r="B297" s="8" t="s">
        <v>899</v>
      </c>
      <c r="C297" s="8">
        <v>2013</v>
      </c>
      <c r="D297" s="8">
        <v>4</v>
      </c>
    </row>
    <row r="298" spans="1:4" x14ac:dyDescent="0.55000000000000004">
      <c r="A298" s="8" t="s">
        <v>2829</v>
      </c>
      <c r="B298" s="8" t="s">
        <v>2830</v>
      </c>
      <c r="C298" s="8">
        <v>2013</v>
      </c>
      <c r="D298" s="8">
        <v>4</v>
      </c>
    </row>
    <row r="299" spans="1:4" x14ac:dyDescent="0.55000000000000004">
      <c r="A299" s="8" t="s">
        <v>1155</v>
      </c>
      <c r="B299" s="8" t="s">
        <v>1156</v>
      </c>
      <c r="C299" s="8">
        <v>2013</v>
      </c>
      <c r="D299" s="8">
        <v>4</v>
      </c>
    </row>
    <row r="300" spans="1:4" x14ac:dyDescent="0.55000000000000004">
      <c r="A300" s="8" t="s">
        <v>4894</v>
      </c>
      <c r="B300" s="8" t="s">
        <v>1799</v>
      </c>
      <c r="C300" s="8">
        <v>2013</v>
      </c>
      <c r="D300" s="8">
        <v>4</v>
      </c>
    </row>
    <row r="301" spans="1:4" x14ac:dyDescent="0.55000000000000004">
      <c r="A301" s="8" t="s">
        <v>4274</v>
      </c>
      <c r="B301" s="8" t="s">
        <v>2874</v>
      </c>
      <c r="C301" s="8">
        <v>2013</v>
      </c>
      <c r="D301" s="8">
        <v>4</v>
      </c>
    </row>
    <row r="302" spans="1:4" x14ac:dyDescent="0.55000000000000004">
      <c r="A302" s="8" t="s">
        <v>3456</v>
      </c>
      <c r="B302" s="8" t="s">
        <v>3457</v>
      </c>
      <c r="C302" s="8">
        <v>2013</v>
      </c>
      <c r="D302" s="8">
        <v>4</v>
      </c>
    </row>
    <row r="303" spans="1:4" x14ac:dyDescent="0.55000000000000004">
      <c r="A303" s="8" t="s">
        <v>3790</v>
      </c>
      <c r="B303" s="8" t="s">
        <v>3791</v>
      </c>
      <c r="C303" s="8">
        <v>2013</v>
      </c>
      <c r="D303" s="8">
        <v>4</v>
      </c>
    </row>
    <row r="304" spans="1:4" x14ac:dyDescent="0.55000000000000004">
      <c r="A304" s="8" t="s">
        <v>705</v>
      </c>
      <c r="B304" s="8" t="s">
        <v>706</v>
      </c>
      <c r="C304" s="8">
        <v>2013</v>
      </c>
      <c r="D304" s="8">
        <v>5</v>
      </c>
    </row>
    <row r="305" spans="1:4" x14ac:dyDescent="0.55000000000000004">
      <c r="A305" s="8" t="s">
        <v>904</v>
      </c>
      <c r="B305" s="8" t="s">
        <v>905</v>
      </c>
      <c r="C305" s="8">
        <v>2013</v>
      </c>
      <c r="D305" s="8">
        <v>5</v>
      </c>
    </row>
    <row r="306" spans="1:4" x14ac:dyDescent="0.55000000000000004">
      <c r="A306" s="8" t="s">
        <v>3153</v>
      </c>
      <c r="B306" s="8" t="s">
        <v>3154</v>
      </c>
      <c r="C306" s="8">
        <v>2013</v>
      </c>
      <c r="D306" s="8">
        <v>5</v>
      </c>
    </row>
    <row r="307" spans="1:4" x14ac:dyDescent="0.55000000000000004">
      <c r="A307" s="8" t="s">
        <v>227</v>
      </c>
      <c r="B307" s="8" t="s">
        <v>3476</v>
      </c>
      <c r="C307" s="8">
        <v>2013</v>
      </c>
      <c r="D307" s="8">
        <v>5</v>
      </c>
    </row>
    <row r="308" spans="1:4" x14ac:dyDescent="0.55000000000000004">
      <c r="A308" s="8" t="s">
        <v>1429</v>
      </c>
      <c r="B308" s="8" t="s">
        <v>1430</v>
      </c>
      <c r="C308" s="8">
        <v>2013</v>
      </c>
      <c r="D308" s="8">
        <v>5</v>
      </c>
    </row>
    <row r="309" spans="1:4" x14ac:dyDescent="0.55000000000000004">
      <c r="A309" s="8" t="s">
        <v>2073</v>
      </c>
      <c r="B309" s="8" t="s">
        <v>2074</v>
      </c>
      <c r="C309" s="8">
        <v>2013</v>
      </c>
      <c r="D309" s="8">
        <v>5</v>
      </c>
    </row>
    <row r="310" spans="1:4" x14ac:dyDescent="0.55000000000000004">
      <c r="A310" s="8" t="s">
        <v>2389</v>
      </c>
      <c r="B310" s="8" t="s">
        <v>2390</v>
      </c>
      <c r="C310" s="8">
        <v>2013</v>
      </c>
      <c r="D310" s="8">
        <v>5</v>
      </c>
    </row>
    <row r="311" spans="1:4" x14ac:dyDescent="0.55000000000000004">
      <c r="A311" s="8" t="s">
        <v>2552</v>
      </c>
      <c r="B311" s="8" t="s">
        <v>2553</v>
      </c>
      <c r="C311" s="8">
        <v>2013</v>
      </c>
      <c r="D311" s="8">
        <v>5</v>
      </c>
    </row>
    <row r="312" spans="1:4" x14ac:dyDescent="0.55000000000000004">
      <c r="A312" s="8" t="s">
        <v>2142</v>
      </c>
      <c r="B312" s="8" t="s">
        <v>2233</v>
      </c>
      <c r="C312" s="8">
        <v>2013</v>
      </c>
      <c r="D312" s="8">
        <v>5</v>
      </c>
    </row>
    <row r="313" spans="1:4" x14ac:dyDescent="0.55000000000000004">
      <c r="A313" s="8" t="s">
        <v>997</v>
      </c>
      <c r="B313" s="8" t="s">
        <v>998</v>
      </c>
      <c r="C313" s="8">
        <v>2013</v>
      </c>
      <c r="D313" s="8">
        <v>6</v>
      </c>
    </row>
    <row r="314" spans="1:4" x14ac:dyDescent="0.55000000000000004">
      <c r="A314" s="8" t="s">
        <v>2404</v>
      </c>
      <c r="B314" s="8" t="s">
        <v>2405</v>
      </c>
      <c r="C314" s="8">
        <v>2013</v>
      </c>
      <c r="D314" s="8">
        <v>6</v>
      </c>
    </row>
    <row r="315" spans="1:4" x14ac:dyDescent="0.55000000000000004">
      <c r="A315" s="8" t="s">
        <v>489</v>
      </c>
      <c r="B315" s="8" t="s">
        <v>3763</v>
      </c>
      <c r="C315" s="8">
        <v>2013</v>
      </c>
      <c r="D315" s="8">
        <v>6</v>
      </c>
    </row>
    <row r="316" spans="1:4" x14ac:dyDescent="0.55000000000000004">
      <c r="A316" s="8" t="s">
        <v>2895</v>
      </c>
      <c r="B316" s="8" t="s">
        <v>2896</v>
      </c>
      <c r="C316" s="8">
        <v>2013</v>
      </c>
      <c r="D316" s="8">
        <v>6</v>
      </c>
    </row>
    <row r="317" spans="1:4" x14ac:dyDescent="0.55000000000000004">
      <c r="A317" s="8" t="s">
        <v>4270</v>
      </c>
      <c r="B317" s="8" t="s">
        <v>3016</v>
      </c>
      <c r="C317" s="8">
        <v>2013</v>
      </c>
      <c r="D317" s="8">
        <v>6</v>
      </c>
    </row>
    <row r="318" spans="1:4" x14ac:dyDescent="0.55000000000000004">
      <c r="A318" s="8" t="s">
        <v>1034</v>
      </c>
      <c r="B318" s="8" t="s">
        <v>3499</v>
      </c>
      <c r="C318" s="8">
        <v>2013</v>
      </c>
      <c r="D318" s="8">
        <v>7</v>
      </c>
    </row>
    <row r="319" spans="1:4" x14ac:dyDescent="0.55000000000000004">
      <c r="A319" s="8" t="s">
        <v>1262</v>
      </c>
      <c r="B319" s="8" t="s">
        <v>1954</v>
      </c>
      <c r="C319" s="8">
        <v>2013</v>
      </c>
      <c r="D319" s="8">
        <v>7</v>
      </c>
    </row>
    <row r="320" spans="1:4" x14ac:dyDescent="0.55000000000000004">
      <c r="A320" s="8" t="s">
        <v>2119</v>
      </c>
      <c r="B320" s="8" t="s">
        <v>2120</v>
      </c>
      <c r="C320" s="8">
        <v>2013</v>
      </c>
      <c r="D320" s="8">
        <v>7</v>
      </c>
    </row>
    <row r="321" spans="1:4" x14ac:dyDescent="0.55000000000000004">
      <c r="A321" s="8" t="s">
        <v>782</v>
      </c>
      <c r="B321" s="8" t="s">
        <v>783</v>
      </c>
      <c r="C321" s="8">
        <v>2013</v>
      </c>
      <c r="D321" s="8">
        <v>8</v>
      </c>
    </row>
    <row r="322" spans="1:4" x14ac:dyDescent="0.55000000000000004">
      <c r="A322" s="8" t="s">
        <v>1629</v>
      </c>
      <c r="B322" s="8" t="s">
        <v>1630</v>
      </c>
      <c r="C322" s="8">
        <v>2013</v>
      </c>
      <c r="D322" s="8">
        <v>8</v>
      </c>
    </row>
    <row r="323" spans="1:4" x14ac:dyDescent="0.55000000000000004">
      <c r="A323" s="8" t="s">
        <v>1700</v>
      </c>
      <c r="B323" s="8" t="s">
        <v>1701</v>
      </c>
      <c r="C323" s="8">
        <v>2013</v>
      </c>
      <c r="D323" s="8">
        <v>8</v>
      </c>
    </row>
    <row r="324" spans="1:4" x14ac:dyDescent="0.55000000000000004">
      <c r="A324" s="8" t="s">
        <v>256</v>
      </c>
      <c r="B324" s="8" t="s">
        <v>445</v>
      </c>
      <c r="C324" s="8">
        <v>2013</v>
      </c>
      <c r="D324" s="8">
        <v>9</v>
      </c>
    </row>
    <row r="325" spans="1:4" x14ac:dyDescent="0.55000000000000004">
      <c r="A325" s="8" t="s">
        <v>2427</v>
      </c>
      <c r="B325" s="8" t="s">
        <v>2428</v>
      </c>
      <c r="C325" s="8">
        <v>2013</v>
      </c>
      <c r="D325" s="8">
        <v>11</v>
      </c>
    </row>
    <row r="326" spans="1:4" x14ac:dyDescent="0.55000000000000004">
      <c r="A326" s="19" t="s">
        <v>4892</v>
      </c>
      <c r="B326" s="19" t="s">
        <v>74</v>
      </c>
      <c r="C326" s="19">
        <v>2013</v>
      </c>
      <c r="D326" s="8">
        <v>11</v>
      </c>
    </row>
    <row r="327" spans="1:4" x14ac:dyDescent="0.55000000000000004">
      <c r="A327" s="8" t="s">
        <v>4278</v>
      </c>
      <c r="B327" s="8" t="s">
        <v>1461</v>
      </c>
      <c r="C327" s="8">
        <v>2013</v>
      </c>
      <c r="D327" s="8">
        <v>12</v>
      </c>
    </row>
    <row r="328" spans="1:4" x14ac:dyDescent="0.55000000000000004">
      <c r="A328" s="8" t="s">
        <v>1556</v>
      </c>
      <c r="B328" s="8" t="s">
        <v>1557</v>
      </c>
      <c r="C328" s="8">
        <v>2013</v>
      </c>
      <c r="D328" s="8">
        <v>12</v>
      </c>
    </row>
    <row r="329" spans="1:4" x14ac:dyDescent="0.55000000000000004">
      <c r="A329" s="8" t="s">
        <v>2333</v>
      </c>
      <c r="B329" s="8" t="s">
        <v>2334</v>
      </c>
      <c r="C329" s="8">
        <v>2013</v>
      </c>
      <c r="D329" s="8">
        <v>13</v>
      </c>
    </row>
    <row r="330" spans="1:4" x14ac:dyDescent="0.55000000000000004">
      <c r="A330" s="8" t="s">
        <v>256</v>
      </c>
      <c r="B330" s="8" t="s">
        <v>376</v>
      </c>
      <c r="C330" s="8">
        <v>2013</v>
      </c>
      <c r="D330" s="8">
        <v>13</v>
      </c>
    </row>
    <row r="331" spans="1:4" x14ac:dyDescent="0.55000000000000004">
      <c r="A331" s="8" t="s">
        <v>2846</v>
      </c>
      <c r="B331" s="8" t="s">
        <v>2847</v>
      </c>
      <c r="C331" s="8">
        <v>2013</v>
      </c>
      <c r="D331" s="8">
        <v>13</v>
      </c>
    </row>
    <row r="332" spans="1:4" x14ac:dyDescent="0.55000000000000004">
      <c r="A332" s="8" t="s">
        <v>417</v>
      </c>
      <c r="B332" s="8" t="s">
        <v>418</v>
      </c>
      <c r="C332" s="8">
        <v>2013</v>
      </c>
      <c r="D332" s="8">
        <v>14</v>
      </c>
    </row>
    <row r="333" spans="1:4" x14ac:dyDescent="0.55000000000000004">
      <c r="A333" s="8" t="s">
        <v>2732</v>
      </c>
      <c r="B333" s="8" t="s">
        <v>2733</v>
      </c>
      <c r="C333" s="8">
        <v>2013</v>
      </c>
      <c r="D333" s="8">
        <v>15</v>
      </c>
    </row>
    <row r="334" spans="1:4" x14ac:dyDescent="0.55000000000000004">
      <c r="A334" s="8" t="s">
        <v>2142</v>
      </c>
      <c r="B334" s="8" t="s">
        <v>2143</v>
      </c>
      <c r="C334" s="8">
        <v>2013</v>
      </c>
      <c r="D334" s="8">
        <v>15</v>
      </c>
    </row>
    <row r="335" spans="1:4" x14ac:dyDescent="0.55000000000000004">
      <c r="A335" s="8" t="s">
        <v>1870</v>
      </c>
      <c r="B335" s="8" t="s">
        <v>1871</v>
      </c>
      <c r="C335" s="8">
        <v>2013</v>
      </c>
      <c r="D335" s="8">
        <v>15</v>
      </c>
    </row>
    <row r="336" spans="1:4" x14ac:dyDescent="0.55000000000000004">
      <c r="A336" s="8" t="s">
        <v>2058</v>
      </c>
      <c r="B336" s="8" t="s">
        <v>2059</v>
      </c>
      <c r="C336" s="8">
        <v>2013</v>
      </c>
      <c r="D336" s="8">
        <v>16</v>
      </c>
    </row>
    <row r="337" spans="1:4" x14ac:dyDescent="0.55000000000000004">
      <c r="A337" s="8" t="s">
        <v>2791</v>
      </c>
      <c r="B337" s="8" t="s">
        <v>2792</v>
      </c>
      <c r="C337" s="8">
        <v>2013</v>
      </c>
      <c r="D337" s="8">
        <v>16</v>
      </c>
    </row>
    <row r="338" spans="1:4" x14ac:dyDescent="0.55000000000000004">
      <c r="A338" s="8" t="s">
        <v>728</v>
      </c>
      <c r="B338" s="8" t="s">
        <v>729</v>
      </c>
      <c r="C338" s="8">
        <v>2013</v>
      </c>
      <c r="D338" s="8">
        <v>17</v>
      </c>
    </row>
    <row r="339" spans="1:4" x14ac:dyDescent="0.55000000000000004">
      <c r="A339" s="8" t="s">
        <v>427</v>
      </c>
      <c r="B339" s="8" t="s">
        <v>428</v>
      </c>
      <c r="C339" s="8">
        <v>2013</v>
      </c>
      <c r="D339" s="8">
        <v>17</v>
      </c>
    </row>
    <row r="340" spans="1:4" x14ac:dyDescent="0.55000000000000004">
      <c r="A340" s="8" t="s">
        <v>1563</v>
      </c>
      <c r="B340" s="8" t="s">
        <v>1564</v>
      </c>
      <c r="C340" s="8">
        <v>2013</v>
      </c>
      <c r="D340" s="8">
        <v>18</v>
      </c>
    </row>
    <row r="341" spans="1:4" x14ac:dyDescent="0.55000000000000004">
      <c r="A341" s="8" t="s">
        <v>3163</v>
      </c>
      <c r="B341" s="8" t="s">
        <v>3164</v>
      </c>
      <c r="C341" s="8">
        <v>2013</v>
      </c>
      <c r="D341" s="8">
        <v>19</v>
      </c>
    </row>
    <row r="342" spans="1:4" x14ac:dyDescent="0.55000000000000004">
      <c r="A342" s="8" t="s">
        <v>1729</v>
      </c>
      <c r="B342" s="8" t="s">
        <v>1730</v>
      </c>
      <c r="C342" s="8">
        <v>2013</v>
      </c>
      <c r="D342" s="8">
        <v>20</v>
      </c>
    </row>
    <row r="343" spans="1:4" x14ac:dyDescent="0.55000000000000004">
      <c r="A343" s="8" t="s">
        <v>1347</v>
      </c>
      <c r="B343" s="8" t="s">
        <v>2096</v>
      </c>
      <c r="C343" s="8">
        <v>2013</v>
      </c>
      <c r="D343" s="8">
        <v>22</v>
      </c>
    </row>
    <row r="344" spans="1:4" x14ac:dyDescent="0.55000000000000004">
      <c r="A344" s="8" t="s">
        <v>3705</v>
      </c>
      <c r="B344" s="8" t="s">
        <v>3706</v>
      </c>
      <c r="C344" s="8">
        <v>2013</v>
      </c>
      <c r="D344" s="8">
        <v>26</v>
      </c>
    </row>
    <row r="345" spans="1:4" x14ac:dyDescent="0.55000000000000004">
      <c r="A345" s="8" t="s">
        <v>3235</v>
      </c>
      <c r="B345" s="8" t="s">
        <v>3236</v>
      </c>
      <c r="C345" s="8">
        <v>2013</v>
      </c>
      <c r="D345" s="8">
        <v>29</v>
      </c>
    </row>
    <row r="346" spans="1:4" x14ac:dyDescent="0.55000000000000004">
      <c r="A346" s="8" t="s">
        <v>834</v>
      </c>
      <c r="B346" s="8" t="s">
        <v>835</v>
      </c>
      <c r="C346" s="8">
        <v>2013</v>
      </c>
      <c r="D346" s="8">
        <v>52</v>
      </c>
    </row>
    <row r="347" spans="1:4" x14ac:dyDescent="0.55000000000000004">
      <c r="A347" s="8" t="s">
        <v>1489</v>
      </c>
      <c r="B347" s="8" t="s">
        <v>1490</v>
      </c>
      <c r="C347" s="8">
        <v>2014</v>
      </c>
      <c r="D347" s="8">
        <v>0</v>
      </c>
    </row>
    <row r="348" spans="1:4" x14ac:dyDescent="0.55000000000000004">
      <c r="A348" s="8" t="s">
        <v>1499</v>
      </c>
      <c r="B348" s="8" t="s">
        <v>1500</v>
      </c>
      <c r="C348" s="8">
        <v>2014</v>
      </c>
      <c r="D348" s="8">
        <v>0</v>
      </c>
    </row>
    <row r="349" spans="1:4" x14ac:dyDescent="0.55000000000000004">
      <c r="A349" s="8" t="s">
        <v>4315</v>
      </c>
      <c r="B349" s="8" t="s">
        <v>2623</v>
      </c>
      <c r="C349" s="8">
        <v>2014</v>
      </c>
      <c r="D349" s="8">
        <v>0</v>
      </c>
    </row>
    <row r="350" spans="1:4" x14ac:dyDescent="0.55000000000000004">
      <c r="A350" s="8" t="s">
        <v>3071</v>
      </c>
      <c r="B350" s="8" t="s">
        <v>3349</v>
      </c>
      <c r="C350" s="8">
        <v>2014</v>
      </c>
      <c r="D350" s="8">
        <v>0</v>
      </c>
    </row>
    <row r="351" spans="1:4" x14ac:dyDescent="0.55000000000000004">
      <c r="A351" s="8" t="s">
        <v>3757</v>
      </c>
      <c r="B351" s="8" t="s">
        <v>3758</v>
      </c>
      <c r="C351" s="8">
        <v>2014</v>
      </c>
      <c r="D351" s="8">
        <v>0</v>
      </c>
    </row>
    <row r="352" spans="1:4" x14ac:dyDescent="0.55000000000000004">
      <c r="A352" s="8" t="s">
        <v>1229</v>
      </c>
      <c r="B352" s="8" t="s">
        <v>1230</v>
      </c>
      <c r="C352" s="8">
        <v>2014</v>
      </c>
      <c r="D352" s="8">
        <v>1</v>
      </c>
    </row>
    <row r="353" spans="1:4" x14ac:dyDescent="0.55000000000000004">
      <c r="A353" s="8" t="s">
        <v>1666</v>
      </c>
      <c r="B353" s="8" t="s">
        <v>1667</v>
      </c>
      <c r="C353" s="8">
        <v>2014</v>
      </c>
      <c r="D353" s="8">
        <v>1</v>
      </c>
    </row>
    <row r="354" spans="1:4" x14ac:dyDescent="0.55000000000000004">
      <c r="A354" s="8" t="s">
        <v>3326</v>
      </c>
      <c r="B354" s="8" t="s">
        <v>3327</v>
      </c>
      <c r="C354" s="8">
        <v>2014</v>
      </c>
      <c r="D354" s="8">
        <v>1</v>
      </c>
    </row>
    <row r="355" spans="1:4" x14ac:dyDescent="0.55000000000000004">
      <c r="A355" s="8" t="s">
        <v>3730</v>
      </c>
      <c r="B355" s="8" t="s">
        <v>3731</v>
      </c>
      <c r="C355" s="8">
        <v>2014</v>
      </c>
      <c r="D355" s="8">
        <v>1</v>
      </c>
    </row>
    <row r="356" spans="1:4" x14ac:dyDescent="0.55000000000000004">
      <c r="A356" s="8" t="s">
        <v>4907</v>
      </c>
      <c r="B356" s="8" t="s">
        <v>183</v>
      </c>
      <c r="C356" s="8">
        <v>2014</v>
      </c>
      <c r="D356" s="8">
        <v>2</v>
      </c>
    </row>
    <row r="357" spans="1:4" x14ac:dyDescent="0.55000000000000004">
      <c r="A357" s="8" t="s">
        <v>1312</v>
      </c>
      <c r="B357" s="8" t="s">
        <v>1313</v>
      </c>
      <c r="C357" s="8">
        <v>2014</v>
      </c>
      <c r="D357" s="8">
        <v>2</v>
      </c>
    </row>
    <row r="358" spans="1:4" x14ac:dyDescent="0.55000000000000004">
      <c r="A358" s="8" t="s">
        <v>2210</v>
      </c>
      <c r="B358" s="8" t="s">
        <v>2211</v>
      </c>
      <c r="C358" s="8">
        <v>2014</v>
      </c>
      <c r="D358" s="8">
        <v>2</v>
      </c>
    </row>
    <row r="359" spans="1:4" x14ac:dyDescent="0.55000000000000004">
      <c r="A359" s="8" t="s">
        <v>227</v>
      </c>
      <c r="B359" s="8" t="s">
        <v>2478</v>
      </c>
      <c r="C359" s="8">
        <v>2014</v>
      </c>
      <c r="D359" s="8">
        <v>2</v>
      </c>
    </row>
    <row r="360" spans="1:4" x14ac:dyDescent="0.55000000000000004">
      <c r="A360" s="8" t="s">
        <v>3039</v>
      </c>
      <c r="B360" s="8" t="s">
        <v>3040</v>
      </c>
      <c r="C360" s="8">
        <v>2014</v>
      </c>
      <c r="D360" s="8">
        <v>2</v>
      </c>
    </row>
    <row r="361" spans="1:4" x14ac:dyDescent="0.55000000000000004">
      <c r="A361" s="8" t="s">
        <v>4259</v>
      </c>
      <c r="B361" s="8" t="s">
        <v>3180</v>
      </c>
      <c r="C361" s="8">
        <v>2014</v>
      </c>
      <c r="D361" s="8">
        <v>2</v>
      </c>
    </row>
    <row r="362" spans="1:4" x14ac:dyDescent="0.55000000000000004">
      <c r="A362" s="8" t="s">
        <v>3572</v>
      </c>
      <c r="B362" s="8" t="s">
        <v>3573</v>
      </c>
      <c r="C362" s="8">
        <v>2014</v>
      </c>
      <c r="D362" s="8">
        <v>2</v>
      </c>
    </row>
    <row r="363" spans="1:4" x14ac:dyDescent="0.55000000000000004">
      <c r="A363" s="8" t="s">
        <v>1656</v>
      </c>
      <c r="B363" s="8" t="s">
        <v>2632</v>
      </c>
      <c r="C363" s="8">
        <v>2014</v>
      </c>
      <c r="D363" s="8">
        <v>2</v>
      </c>
    </row>
    <row r="364" spans="1:4" x14ac:dyDescent="0.55000000000000004">
      <c r="A364" s="8" t="s">
        <v>679</v>
      </c>
      <c r="B364" s="8" t="s">
        <v>680</v>
      </c>
      <c r="C364" s="8">
        <v>2014</v>
      </c>
      <c r="D364" s="8">
        <v>3</v>
      </c>
    </row>
    <row r="365" spans="1:4" x14ac:dyDescent="0.55000000000000004">
      <c r="A365" s="8" t="s">
        <v>3039</v>
      </c>
      <c r="B365" s="8" t="s">
        <v>3358</v>
      </c>
      <c r="C365" s="8">
        <v>2014</v>
      </c>
      <c r="D365" s="8">
        <v>3</v>
      </c>
    </row>
    <row r="366" spans="1:4" x14ac:dyDescent="0.55000000000000004">
      <c r="A366" s="8" t="s">
        <v>4765</v>
      </c>
      <c r="B366" s="8" t="s">
        <v>3401</v>
      </c>
      <c r="C366" s="8">
        <v>2014</v>
      </c>
      <c r="D366" s="8">
        <v>3</v>
      </c>
    </row>
    <row r="367" spans="1:4" x14ac:dyDescent="0.55000000000000004">
      <c r="A367" s="8" t="s">
        <v>679</v>
      </c>
      <c r="B367" s="8" t="s">
        <v>4775</v>
      </c>
      <c r="C367" s="8">
        <v>2014</v>
      </c>
      <c r="D367" s="8">
        <v>3</v>
      </c>
    </row>
    <row r="368" spans="1:4" x14ac:dyDescent="0.55000000000000004">
      <c r="A368" s="8" t="s">
        <v>1845</v>
      </c>
      <c r="B368" s="8" t="s">
        <v>1846</v>
      </c>
      <c r="C368" s="8">
        <v>2014</v>
      </c>
      <c r="D368" s="8">
        <v>3</v>
      </c>
    </row>
    <row r="369" spans="1:4" x14ac:dyDescent="0.55000000000000004">
      <c r="A369" s="8" t="s">
        <v>3009</v>
      </c>
      <c r="B369" s="8" t="s">
        <v>3010</v>
      </c>
      <c r="C369" s="8">
        <v>2014</v>
      </c>
      <c r="D369" s="8">
        <v>3</v>
      </c>
    </row>
    <row r="370" spans="1:4" x14ac:dyDescent="0.55000000000000004">
      <c r="A370" s="8" t="s">
        <v>3563</v>
      </c>
      <c r="B370" s="8" t="s">
        <v>3564</v>
      </c>
      <c r="C370" s="8">
        <v>2014</v>
      </c>
      <c r="D370" s="8">
        <v>3</v>
      </c>
    </row>
    <row r="371" spans="1:4" x14ac:dyDescent="0.55000000000000004">
      <c r="A371" s="8" t="s">
        <v>4263</v>
      </c>
      <c r="B371" s="8" t="s">
        <v>480</v>
      </c>
      <c r="C371" s="8">
        <v>2014</v>
      </c>
      <c r="D371" s="8">
        <v>4</v>
      </c>
    </row>
    <row r="372" spans="1:4" x14ac:dyDescent="0.55000000000000004">
      <c r="A372" s="8" t="s">
        <v>4253</v>
      </c>
      <c r="B372" s="8" t="s">
        <v>1405</v>
      </c>
      <c r="C372" s="8">
        <v>2014</v>
      </c>
      <c r="D372" s="8">
        <v>4</v>
      </c>
    </row>
    <row r="373" spans="1:4" x14ac:dyDescent="0.55000000000000004">
      <c r="A373" s="8" t="s">
        <v>4257</v>
      </c>
      <c r="B373" s="8" t="s">
        <v>436</v>
      </c>
      <c r="C373" s="8">
        <v>2014</v>
      </c>
      <c r="D373" s="8">
        <v>4</v>
      </c>
    </row>
    <row r="374" spans="1:4" x14ac:dyDescent="0.55000000000000004">
      <c r="A374" s="8" t="s">
        <v>1714</v>
      </c>
      <c r="B374" s="8" t="s">
        <v>1715</v>
      </c>
      <c r="C374" s="8">
        <v>2014</v>
      </c>
      <c r="D374" s="8">
        <v>4</v>
      </c>
    </row>
    <row r="375" spans="1:4" x14ac:dyDescent="0.55000000000000004">
      <c r="A375" s="8" t="s">
        <v>2364</v>
      </c>
      <c r="B375" s="8" t="s">
        <v>162</v>
      </c>
      <c r="C375" s="8">
        <v>2014</v>
      </c>
      <c r="D375" s="8">
        <v>5</v>
      </c>
    </row>
    <row r="376" spans="1:4" x14ac:dyDescent="0.55000000000000004">
      <c r="A376" s="8" t="s">
        <v>1761</v>
      </c>
      <c r="B376" s="8" t="s">
        <v>1762</v>
      </c>
      <c r="C376" s="8">
        <v>2014</v>
      </c>
      <c r="D376" s="8">
        <v>5</v>
      </c>
    </row>
    <row r="377" spans="1:4" x14ac:dyDescent="0.55000000000000004">
      <c r="A377" s="8" t="s">
        <v>2364</v>
      </c>
      <c r="B377" s="8" t="s">
        <v>2365</v>
      </c>
      <c r="C377" s="8">
        <v>2014</v>
      </c>
      <c r="D377" s="8">
        <v>5</v>
      </c>
    </row>
    <row r="378" spans="1:4" x14ac:dyDescent="0.55000000000000004">
      <c r="A378" s="8" t="s">
        <v>3103</v>
      </c>
      <c r="B378" s="8" t="s">
        <v>3104</v>
      </c>
      <c r="C378" s="8">
        <v>2014</v>
      </c>
      <c r="D378" s="8">
        <v>5</v>
      </c>
    </row>
    <row r="379" spans="1:4" x14ac:dyDescent="0.55000000000000004">
      <c r="A379" s="8" t="s">
        <v>1700</v>
      </c>
      <c r="B379" s="8" t="s">
        <v>3540</v>
      </c>
      <c r="C379" s="8">
        <v>2014</v>
      </c>
      <c r="D379" s="8">
        <v>5</v>
      </c>
    </row>
    <row r="380" spans="1:4" x14ac:dyDescent="0.55000000000000004">
      <c r="A380" s="8" t="s">
        <v>3674</v>
      </c>
      <c r="B380" s="8" t="s">
        <v>3675</v>
      </c>
      <c r="C380" s="8">
        <v>2014</v>
      </c>
      <c r="D380" s="8">
        <v>5</v>
      </c>
    </row>
    <row r="381" spans="1:4" x14ac:dyDescent="0.55000000000000004">
      <c r="A381" s="8" t="s">
        <v>2748</v>
      </c>
      <c r="B381" s="8" t="s">
        <v>2749</v>
      </c>
      <c r="C381" s="8">
        <v>2014</v>
      </c>
      <c r="D381" s="8">
        <v>6</v>
      </c>
    </row>
    <row r="382" spans="1:4" x14ac:dyDescent="0.55000000000000004">
      <c r="A382" s="8" t="s">
        <v>1044</v>
      </c>
      <c r="B382" s="8" t="s">
        <v>3067</v>
      </c>
      <c r="C382" s="8">
        <v>2014</v>
      </c>
      <c r="D382" s="8">
        <v>6</v>
      </c>
    </row>
    <row r="383" spans="1:4" x14ac:dyDescent="0.55000000000000004">
      <c r="A383" s="8" t="s">
        <v>1547</v>
      </c>
      <c r="B383" s="8" t="s">
        <v>3112</v>
      </c>
      <c r="C383" s="8">
        <v>2014</v>
      </c>
      <c r="D383" s="8">
        <v>6</v>
      </c>
    </row>
    <row r="384" spans="1:4" x14ac:dyDescent="0.55000000000000004">
      <c r="A384" s="8" t="s">
        <v>2435</v>
      </c>
      <c r="B384" s="8" t="s">
        <v>2436</v>
      </c>
      <c r="C384" s="8">
        <v>2014</v>
      </c>
      <c r="D384" s="8">
        <v>6</v>
      </c>
    </row>
    <row r="385" spans="1:4" x14ac:dyDescent="0.55000000000000004">
      <c r="A385" s="8" t="s">
        <v>1647</v>
      </c>
      <c r="B385" s="8" t="s">
        <v>1648</v>
      </c>
      <c r="C385" s="8">
        <v>2014</v>
      </c>
      <c r="D385" s="8">
        <v>6</v>
      </c>
    </row>
    <row r="386" spans="1:4" x14ac:dyDescent="0.55000000000000004">
      <c r="A386" s="8" t="s">
        <v>2966</v>
      </c>
      <c r="B386" s="8" t="s">
        <v>2967</v>
      </c>
      <c r="C386" s="8">
        <v>2014</v>
      </c>
      <c r="D386" s="8">
        <v>6</v>
      </c>
    </row>
    <row r="387" spans="1:4" x14ac:dyDescent="0.55000000000000004">
      <c r="A387" s="8" t="s">
        <v>1044</v>
      </c>
      <c r="B387" s="8" t="s">
        <v>1045</v>
      </c>
      <c r="C387" s="8">
        <v>2014</v>
      </c>
      <c r="D387" s="8">
        <v>7</v>
      </c>
    </row>
    <row r="388" spans="1:4" x14ac:dyDescent="0.55000000000000004">
      <c r="A388" s="8" t="s">
        <v>4904</v>
      </c>
      <c r="B388" s="8" t="s">
        <v>2026</v>
      </c>
      <c r="C388" s="8">
        <v>2014</v>
      </c>
      <c r="D388" s="8">
        <v>7</v>
      </c>
    </row>
    <row r="389" spans="1:4" x14ac:dyDescent="0.55000000000000004">
      <c r="A389" s="8" t="s">
        <v>2545</v>
      </c>
      <c r="B389" s="8" t="s">
        <v>2546</v>
      </c>
      <c r="C389" s="8">
        <v>2014</v>
      </c>
      <c r="D389" s="8">
        <v>7</v>
      </c>
    </row>
    <row r="390" spans="1:4" x14ac:dyDescent="0.55000000000000004">
      <c r="A390" s="8" t="s">
        <v>1262</v>
      </c>
      <c r="B390" s="8" t="s">
        <v>2740</v>
      </c>
      <c r="C390" s="8">
        <v>2014</v>
      </c>
      <c r="D390" s="8">
        <v>7</v>
      </c>
    </row>
    <row r="391" spans="1:4" x14ac:dyDescent="0.55000000000000004">
      <c r="A391" s="8" t="s">
        <v>4766</v>
      </c>
      <c r="B391" s="8" t="s">
        <v>4767</v>
      </c>
      <c r="C391" s="8">
        <v>2014</v>
      </c>
      <c r="D391" s="8">
        <v>7</v>
      </c>
    </row>
    <row r="392" spans="1:4" x14ac:dyDescent="0.55000000000000004">
      <c r="A392" s="8" t="s">
        <v>1082</v>
      </c>
      <c r="B392" s="8" t="s">
        <v>1083</v>
      </c>
      <c r="C392" s="8">
        <v>2014</v>
      </c>
      <c r="D392" s="8">
        <v>8</v>
      </c>
    </row>
    <row r="393" spans="1:4" x14ac:dyDescent="0.55000000000000004">
      <c r="A393" s="8" t="s">
        <v>1013</v>
      </c>
      <c r="B393" s="8" t="s">
        <v>1014</v>
      </c>
      <c r="C393" s="8">
        <v>2014</v>
      </c>
      <c r="D393" s="8">
        <v>8</v>
      </c>
    </row>
    <row r="394" spans="1:4" x14ac:dyDescent="0.55000000000000004">
      <c r="A394" s="8" t="s">
        <v>2341</v>
      </c>
      <c r="B394" s="8" t="s">
        <v>2316</v>
      </c>
      <c r="C394" s="8">
        <v>2014</v>
      </c>
      <c r="D394" s="8">
        <v>8</v>
      </c>
    </row>
    <row r="395" spans="1:4" x14ac:dyDescent="0.55000000000000004">
      <c r="A395" s="8" t="s">
        <v>1547</v>
      </c>
      <c r="B395" s="8" t="s">
        <v>1548</v>
      </c>
      <c r="C395" s="8">
        <v>2014</v>
      </c>
      <c r="D395" s="8">
        <v>9</v>
      </c>
    </row>
    <row r="396" spans="1:4" x14ac:dyDescent="0.55000000000000004">
      <c r="A396" s="8" t="s">
        <v>3305</v>
      </c>
      <c r="B396" s="8" t="s">
        <v>3306</v>
      </c>
      <c r="C396" s="8">
        <v>2014</v>
      </c>
      <c r="D396" s="8">
        <v>9</v>
      </c>
    </row>
    <row r="397" spans="1:4" x14ac:dyDescent="0.55000000000000004">
      <c r="A397" s="8" t="s">
        <v>3022</v>
      </c>
      <c r="B397" s="8" t="s">
        <v>3023</v>
      </c>
      <c r="C397" s="8">
        <v>2014</v>
      </c>
      <c r="D397" s="8">
        <v>10</v>
      </c>
    </row>
    <row r="398" spans="1:4" x14ac:dyDescent="0.55000000000000004">
      <c r="A398" s="8" t="s">
        <v>2066</v>
      </c>
      <c r="B398" s="8" t="s">
        <v>2067</v>
      </c>
      <c r="C398" s="8">
        <v>2014</v>
      </c>
      <c r="D398" s="8">
        <v>10</v>
      </c>
    </row>
    <row r="399" spans="1:4" x14ac:dyDescent="0.55000000000000004">
      <c r="A399" s="8" t="s">
        <v>1889</v>
      </c>
      <c r="B399" s="8" t="s">
        <v>1890</v>
      </c>
      <c r="C399" s="8">
        <v>2014</v>
      </c>
      <c r="D399" s="8">
        <v>11</v>
      </c>
    </row>
    <row r="400" spans="1:4" x14ac:dyDescent="0.55000000000000004">
      <c r="A400" s="8" t="s">
        <v>1437</v>
      </c>
      <c r="B400" s="8" t="s">
        <v>385</v>
      </c>
      <c r="C400" s="8">
        <v>2014</v>
      </c>
      <c r="D400" s="8">
        <v>12</v>
      </c>
    </row>
    <row r="401" spans="1:4" x14ac:dyDescent="0.55000000000000004">
      <c r="A401" s="8" t="s">
        <v>2468</v>
      </c>
      <c r="B401" s="8" t="s">
        <v>2469</v>
      </c>
      <c r="C401" s="8">
        <v>2014</v>
      </c>
      <c r="D401" s="8">
        <v>12</v>
      </c>
    </row>
    <row r="402" spans="1:4" x14ac:dyDescent="0.55000000000000004">
      <c r="A402" s="8" t="s">
        <v>2341</v>
      </c>
      <c r="B402" s="8" t="s">
        <v>2342</v>
      </c>
      <c r="C402" s="8">
        <v>2014</v>
      </c>
      <c r="D402" s="8">
        <v>12</v>
      </c>
    </row>
    <row r="403" spans="1:4" x14ac:dyDescent="0.55000000000000004">
      <c r="A403" s="8" t="s">
        <v>470</v>
      </c>
      <c r="B403" s="8" t="s">
        <v>471</v>
      </c>
      <c r="C403" s="8">
        <v>2014</v>
      </c>
      <c r="D403" s="8">
        <v>15</v>
      </c>
    </row>
    <row r="404" spans="1:4" x14ac:dyDescent="0.55000000000000004">
      <c r="A404" s="8" t="s">
        <v>2042</v>
      </c>
      <c r="B404" s="8" t="s">
        <v>2035</v>
      </c>
      <c r="C404" s="8">
        <v>2014</v>
      </c>
      <c r="D404" s="8">
        <v>16</v>
      </c>
    </row>
    <row r="405" spans="1:4" x14ac:dyDescent="0.55000000000000004">
      <c r="A405" s="19" t="s">
        <v>4898</v>
      </c>
      <c r="B405" s="19" t="s">
        <v>28</v>
      </c>
      <c r="C405" s="19">
        <v>2014</v>
      </c>
      <c r="D405" s="8">
        <v>16</v>
      </c>
    </row>
    <row r="406" spans="1:4" x14ac:dyDescent="0.55000000000000004">
      <c r="A406" s="8" t="s">
        <v>2996</v>
      </c>
      <c r="B406" s="8" t="s">
        <v>2997</v>
      </c>
      <c r="C406" s="8">
        <v>2014</v>
      </c>
      <c r="D406" s="8">
        <v>20</v>
      </c>
    </row>
    <row r="407" spans="1:4" x14ac:dyDescent="0.55000000000000004">
      <c r="A407" s="8" t="s">
        <v>1945</v>
      </c>
      <c r="B407" s="8" t="s">
        <v>1946</v>
      </c>
      <c r="C407" s="8">
        <v>2014</v>
      </c>
      <c r="D407" s="8">
        <v>22</v>
      </c>
    </row>
    <row r="408" spans="1:4" x14ac:dyDescent="0.55000000000000004">
      <c r="A408" s="8" t="s">
        <v>789</v>
      </c>
      <c r="B408" s="8" t="s">
        <v>790</v>
      </c>
      <c r="C408" s="8">
        <v>2014</v>
      </c>
      <c r="D408" s="8">
        <v>23</v>
      </c>
    </row>
    <row r="409" spans="1:4" x14ac:dyDescent="0.55000000000000004">
      <c r="A409" s="8" t="s">
        <v>256</v>
      </c>
      <c r="B409" s="8" t="s">
        <v>257</v>
      </c>
      <c r="C409" s="8">
        <v>2014</v>
      </c>
      <c r="D409" s="8">
        <v>27</v>
      </c>
    </row>
    <row r="410" spans="1:4" x14ac:dyDescent="0.55000000000000004">
      <c r="A410" s="8" t="s">
        <v>2172</v>
      </c>
      <c r="B410" s="8" t="s">
        <v>2173</v>
      </c>
      <c r="C410" s="8">
        <v>2014</v>
      </c>
      <c r="D410" s="8">
        <v>31</v>
      </c>
    </row>
    <row r="411" spans="1:4" x14ac:dyDescent="0.55000000000000004">
      <c r="A411" s="8" t="s">
        <v>1182</v>
      </c>
      <c r="B411" s="8" t="s">
        <v>1183</v>
      </c>
      <c r="C411" s="8">
        <v>2014</v>
      </c>
      <c r="D411" s="8">
        <v>35</v>
      </c>
    </row>
    <row r="412" spans="1:4" x14ac:dyDescent="0.55000000000000004">
      <c r="A412" s="8" t="s">
        <v>1034</v>
      </c>
      <c r="B412" s="8" t="s">
        <v>1035</v>
      </c>
      <c r="C412" s="8">
        <v>2014</v>
      </c>
      <c r="D412" s="8">
        <v>36</v>
      </c>
    </row>
    <row r="413" spans="1:4" x14ac:dyDescent="0.55000000000000004">
      <c r="A413" s="8" t="s">
        <v>4884</v>
      </c>
      <c r="B413" s="8" t="s">
        <v>3515</v>
      </c>
      <c r="C413" s="8">
        <v>2014</v>
      </c>
      <c r="D413" s="8">
        <v>39</v>
      </c>
    </row>
    <row r="414" spans="1:4" x14ac:dyDescent="0.55000000000000004">
      <c r="A414" s="8" t="s">
        <v>591</v>
      </c>
      <c r="B414" s="8" t="s">
        <v>592</v>
      </c>
      <c r="C414" s="8">
        <v>2014</v>
      </c>
      <c r="D414" s="8">
        <v>50</v>
      </c>
    </row>
    <row r="415" spans="1:4" x14ac:dyDescent="0.55000000000000004">
      <c r="A415" s="8" t="s">
        <v>2203</v>
      </c>
      <c r="B415" s="8" t="s">
        <v>2204</v>
      </c>
      <c r="C415" s="8">
        <v>2014</v>
      </c>
      <c r="D415" s="8">
        <v>62</v>
      </c>
    </row>
    <row r="416" spans="1:4" x14ac:dyDescent="0.55000000000000004">
      <c r="A416" s="8" t="s">
        <v>4256</v>
      </c>
      <c r="B416" s="8" t="s">
        <v>335</v>
      </c>
      <c r="C416" s="8">
        <v>2015</v>
      </c>
      <c r="D416" s="8">
        <v>0</v>
      </c>
    </row>
    <row r="417" spans="1:4" x14ac:dyDescent="0.55000000000000004">
      <c r="A417" s="8" t="s">
        <v>4745</v>
      </c>
      <c r="B417" s="8" t="s">
        <v>4737</v>
      </c>
      <c r="C417" s="8">
        <v>2015</v>
      </c>
      <c r="D417" s="8">
        <v>0</v>
      </c>
    </row>
    <row r="418" spans="1:4" x14ac:dyDescent="0.55000000000000004">
      <c r="A418" s="8" t="s">
        <v>1211</v>
      </c>
      <c r="B418" s="8" t="s">
        <v>1212</v>
      </c>
      <c r="C418" s="8">
        <v>2015</v>
      </c>
      <c r="D418" s="8">
        <v>0</v>
      </c>
    </row>
    <row r="419" spans="1:4" x14ac:dyDescent="0.55000000000000004">
      <c r="A419" s="19" t="s">
        <v>1211</v>
      </c>
      <c r="B419" s="8" t="s">
        <v>4823</v>
      </c>
      <c r="C419" s="8">
        <v>2015</v>
      </c>
      <c r="D419" s="8">
        <v>0</v>
      </c>
    </row>
    <row r="420" spans="1:4" x14ac:dyDescent="0.55000000000000004">
      <c r="A420" s="8" t="s">
        <v>1736</v>
      </c>
      <c r="B420" s="8" t="s">
        <v>1737</v>
      </c>
      <c r="C420" s="8">
        <v>2015</v>
      </c>
      <c r="D420" s="8">
        <v>0</v>
      </c>
    </row>
    <row r="421" spans="1:4" x14ac:dyDescent="0.55000000000000004">
      <c r="A421" s="8" t="s">
        <v>2188</v>
      </c>
      <c r="B421" s="8" t="s">
        <v>2189</v>
      </c>
      <c r="C421" s="8">
        <v>2015</v>
      </c>
      <c r="D421" s="8">
        <v>0</v>
      </c>
    </row>
    <row r="422" spans="1:4" x14ac:dyDescent="0.55000000000000004">
      <c r="A422" s="8" t="s">
        <v>2608</v>
      </c>
      <c r="B422" s="8" t="s">
        <v>2609</v>
      </c>
      <c r="C422" s="8">
        <v>2015</v>
      </c>
      <c r="D422" s="8">
        <v>0</v>
      </c>
    </row>
    <row r="423" spans="1:4" x14ac:dyDescent="0.55000000000000004">
      <c r="A423" s="10" t="s">
        <v>4719</v>
      </c>
      <c r="B423" s="10" t="s">
        <v>4720</v>
      </c>
      <c r="C423" s="8">
        <v>2015</v>
      </c>
      <c r="D423" s="8">
        <v>0</v>
      </c>
    </row>
    <row r="424" spans="1:4" x14ac:dyDescent="0.55000000000000004">
      <c r="A424" s="8" t="s">
        <v>2662</v>
      </c>
      <c r="B424" s="8" t="s">
        <v>2663</v>
      </c>
      <c r="C424" s="8">
        <v>2015</v>
      </c>
      <c r="D424" s="8">
        <v>0</v>
      </c>
    </row>
    <row r="425" spans="1:4" x14ac:dyDescent="0.55000000000000004">
      <c r="A425" s="8" t="s">
        <v>3197</v>
      </c>
      <c r="B425" s="8" t="s">
        <v>3198</v>
      </c>
      <c r="C425" s="8">
        <v>2015</v>
      </c>
      <c r="D425" s="8">
        <v>0</v>
      </c>
    </row>
    <row r="426" spans="1:4" x14ac:dyDescent="0.55000000000000004">
      <c r="A426" s="8" t="s">
        <v>3284</v>
      </c>
      <c r="B426" s="8" t="s">
        <v>3285</v>
      </c>
      <c r="C426" s="8">
        <v>2015</v>
      </c>
      <c r="D426" s="8">
        <v>0</v>
      </c>
    </row>
    <row r="427" spans="1:4" x14ac:dyDescent="0.55000000000000004">
      <c r="A427" s="19" t="s">
        <v>4814</v>
      </c>
      <c r="B427" s="8" t="s">
        <v>4816</v>
      </c>
      <c r="C427" s="8">
        <v>2015</v>
      </c>
      <c r="D427" s="8">
        <v>0</v>
      </c>
    </row>
    <row r="428" spans="1:4" x14ac:dyDescent="0.55000000000000004">
      <c r="A428" s="8" t="s">
        <v>3490</v>
      </c>
      <c r="B428" s="8" t="s">
        <v>3491</v>
      </c>
      <c r="C428" s="8">
        <v>2015</v>
      </c>
      <c r="D428" s="8">
        <v>0</v>
      </c>
    </row>
    <row r="429" spans="1:4" x14ac:dyDescent="0.55000000000000004">
      <c r="A429" s="8" t="s">
        <v>3326</v>
      </c>
      <c r="B429" s="8" t="s">
        <v>3750</v>
      </c>
      <c r="C429" s="8">
        <v>2015</v>
      </c>
      <c r="D429" s="8">
        <v>0</v>
      </c>
    </row>
    <row r="430" spans="1:4" x14ac:dyDescent="0.55000000000000004">
      <c r="A430" s="8" t="s">
        <v>489</v>
      </c>
      <c r="B430" s="8" t="s">
        <v>4755</v>
      </c>
      <c r="C430" s="8">
        <v>2015</v>
      </c>
      <c r="D430" s="8">
        <v>1</v>
      </c>
    </row>
    <row r="431" spans="1:4" x14ac:dyDescent="0.55000000000000004">
      <c r="A431" s="8" t="s">
        <v>543</v>
      </c>
      <c r="B431" s="8" t="s">
        <v>544</v>
      </c>
      <c r="C431" s="8">
        <v>2015</v>
      </c>
      <c r="D431" s="8">
        <v>1</v>
      </c>
    </row>
    <row r="432" spans="1:4" x14ac:dyDescent="0.55000000000000004">
      <c r="A432" s="8" t="s">
        <v>4757</v>
      </c>
      <c r="B432" s="8" t="s">
        <v>4756</v>
      </c>
      <c r="C432" s="8">
        <v>2015</v>
      </c>
      <c r="D432" s="8">
        <v>1</v>
      </c>
    </row>
    <row r="433" spans="1:4" x14ac:dyDescent="0.55000000000000004">
      <c r="A433" s="8" t="s">
        <v>1022</v>
      </c>
      <c r="B433" s="8" t="s">
        <v>1023</v>
      </c>
      <c r="C433" s="8">
        <v>2015</v>
      </c>
      <c r="D433" s="8">
        <v>1</v>
      </c>
    </row>
    <row r="434" spans="1:4" x14ac:dyDescent="0.55000000000000004">
      <c r="A434" s="8" t="s">
        <v>4718</v>
      </c>
      <c r="B434" s="8" t="s">
        <v>2179</v>
      </c>
      <c r="C434" s="8">
        <v>2015</v>
      </c>
      <c r="D434" s="8">
        <v>1</v>
      </c>
    </row>
    <row r="435" spans="1:4" x14ac:dyDescent="0.55000000000000004">
      <c r="A435" s="8" t="s">
        <v>2373</v>
      </c>
      <c r="B435" s="8" t="s">
        <v>2374</v>
      </c>
      <c r="C435" s="8">
        <v>2015</v>
      </c>
      <c r="D435" s="8">
        <v>1</v>
      </c>
    </row>
    <row r="436" spans="1:4" x14ac:dyDescent="0.55000000000000004">
      <c r="A436" s="8" t="s">
        <v>359</v>
      </c>
      <c r="B436" s="8" t="s">
        <v>2495</v>
      </c>
      <c r="C436" s="8">
        <v>2015</v>
      </c>
      <c r="D436" s="8">
        <v>1</v>
      </c>
    </row>
    <row r="437" spans="1:4" x14ac:dyDescent="0.55000000000000004">
      <c r="A437" s="8" t="s">
        <v>2974</v>
      </c>
      <c r="B437" s="8" t="s">
        <v>2975</v>
      </c>
      <c r="C437" s="8">
        <v>2015</v>
      </c>
      <c r="D437" s="8">
        <v>1</v>
      </c>
    </row>
    <row r="438" spans="1:4" x14ac:dyDescent="0.55000000000000004">
      <c r="A438" s="8" t="s">
        <v>1211</v>
      </c>
      <c r="B438" s="8" t="s">
        <v>2992</v>
      </c>
      <c r="C438" s="8">
        <v>2015</v>
      </c>
      <c r="D438" s="8">
        <v>2</v>
      </c>
    </row>
    <row r="439" spans="1:4" x14ac:dyDescent="0.55000000000000004">
      <c r="A439" s="8" t="s">
        <v>1044</v>
      </c>
      <c r="B439" s="8" t="s">
        <v>3053</v>
      </c>
      <c r="C439" s="8">
        <v>2015</v>
      </c>
      <c r="D439" s="8">
        <v>2</v>
      </c>
    </row>
    <row r="440" spans="1:4" x14ac:dyDescent="0.55000000000000004">
      <c r="A440" s="8" t="s">
        <v>679</v>
      </c>
      <c r="B440" s="8" t="s">
        <v>737</v>
      </c>
      <c r="C440" s="8">
        <v>2015</v>
      </c>
      <c r="D440" s="8">
        <v>2</v>
      </c>
    </row>
    <row r="441" spans="1:4" x14ac:dyDescent="0.55000000000000004">
      <c r="A441" s="8" t="s">
        <v>4903</v>
      </c>
      <c r="B441" s="8" t="s">
        <v>1245</v>
      </c>
      <c r="C441" s="8">
        <v>2015</v>
      </c>
      <c r="D441" s="8">
        <v>2</v>
      </c>
    </row>
    <row r="442" spans="1:4" x14ac:dyDescent="0.55000000000000004">
      <c r="A442" s="8" t="s">
        <v>4746</v>
      </c>
      <c r="B442" s="8" t="s">
        <v>4728</v>
      </c>
      <c r="C442" s="8">
        <v>2015</v>
      </c>
      <c r="D442" s="8">
        <v>2</v>
      </c>
    </row>
    <row r="443" spans="1:4" x14ac:dyDescent="0.55000000000000004">
      <c r="A443" s="8" t="s">
        <v>2879</v>
      </c>
      <c r="B443" s="8" t="s">
        <v>2880</v>
      </c>
      <c r="C443" s="8">
        <v>2015</v>
      </c>
      <c r="D443" s="8">
        <v>2</v>
      </c>
    </row>
    <row r="444" spans="1:4" x14ac:dyDescent="0.55000000000000004">
      <c r="A444" s="8" t="s">
        <v>990</v>
      </c>
      <c r="B444" s="8" t="s">
        <v>3048</v>
      </c>
      <c r="C444" s="8">
        <v>2015</v>
      </c>
      <c r="D444" s="8">
        <v>2</v>
      </c>
    </row>
    <row r="445" spans="1:4" x14ac:dyDescent="0.55000000000000004">
      <c r="A445" s="8" t="s">
        <v>359</v>
      </c>
      <c r="B445" s="8" t="s">
        <v>360</v>
      </c>
      <c r="C445" s="8">
        <v>2015</v>
      </c>
      <c r="D445" s="8">
        <v>2</v>
      </c>
    </row>
    <row r="446" spans="1:4" x14ac:dyDescent="0.55000000000000004">
      <c r="A446" s="8" t="s">
        <v>497</v>
      </c>
      <c r="B446" s="8" t="s">
        <v>498</v>
      </c>
      <c r="C446" s="8">
        <v>2015</v>
      </c>
      <c r="D446" s="8">
        <v>2</v>
      </c>
    </row>
    <row r="447" spans="1:4" x14ac:dyDescent="0.55000000000000004">
      <c r="A447" s="8" t="s">
        <v>990</v>
      </c>
      <c r="B447" s="8" t="s">
        <v>991</v>
      </c>
      <c r="C447" s="8">
        <v>2015</v>
      </c>
      <c r="D447" s="8">
        <v>2</v>
      </c>
    </row>
    <row r="448" spans="1:4" x14ac:dyDescent="0.55000000000000004">
      <c r="A448" s="8" t="s">
        <v>1289</v>
      </c>
      <c r="B448" s="8" t="s">
        <v>1290</v>
      </c>
      <c r="C448" s="8">
        <v>2015</v>
      </c>
      <c r="D448" s="8">
        <v>2</v>
      </c>
    </row>
    <row r="449" spans="1:4" x14ac:dyDescent="0.55000000000000004">
      <c r="A449" s="8" t="s">
        <v>1927</v>
      </c>
      <c r="B449" s="8" t="s">
        <v>1928</v>
      </c>
      <c r="C449" s="8">
        <v>2015</v>
      </c>
      <c r="D449" s="8">
        <v>2</v>
      </c>
    </row>
    <row r="450" spans="1:4" x14ac:dyDescent="0.55000000000000004">
      <c r="A450" s="8" t="s">
        <v>2150</v>
      </c>
      <c r="B450" s="8" t="s">
        <v>2151</v>
      </c>
      <c r="C450" s="8">
        <v>2015</v>
      </c>
      <c r="D450" s="8">
        <v>3</v>
      </c>
    </row>
    <row r="451" spans="1:4" x14ac:dyDescent="0.55000000000000004">
      <c r="A451" s="8" t="s">
        <v>2536</v>
      </c>
      <c r="B451" s="8" t="s">
        <v>2537</v>
      </c>
      <c r="C451" s="8">
        <v>2015</v>
      </c>
      <c r="D451" s="8">
        <v>3</v>
      </c>
    </row>
    <row r="452" spans="1:4" x14ac:dyDescent="0.55000000000000004">
      <c r="A452" s="8" t="s">
        <v>1770</v>
      </c>
      <c r="B452" s="8" t="s">
        <v>1771</v>
      </c>
      <c r="C452" s="8">
        <v>2015</v>
      </c>
      <c r="D452" s="8">
        <v>3</v>
      </c>
    </row>
    <row r="453" spans="1:4" x14ac:dyDescent="0.55000000000000004">
      <c r="A453" s="19" t="s">
        <v>4241</v>
      </c>
      <c r="B453" s="19" t="s">
        <v>22</v>
      </c>
      <c r="C453" s="19">
        <v>2015</v>
      </c>
      <c r="D453" s="19">
        <v>3</v>
      </c>
    </row>
    <row r="454" spans="1:4" x14ac:dyDescent="0.55000000000000004">
      <c r="A454" s="8" t="s">
        <v>1683</v>
      </c>
      <c r="B454" s="8" t="s">
        <v>1684</v>
      </c>
      <c r="C454" s="8">
        <v>2015</v>
      </c>
      <c r="D454" s="8">
        <v>3</v>
      </c>
    </row>
    <row r="455" spans="1:4" x14ac:dyDescent="0.55000000000000004">
      <c r="A455" s="8" t="s">
        <v>2410</v>
      </c>
      <c r="B455" s="8" t="s">
        <v>2411</v>
      </c>
      <c r="C455" s="8">
        <v>2015</v>
      </c>
      <c r="D455" s="8">
        <v>3</v>
      </c>
    </row>
    <row r="456" spans="1:4" x14ac:dyDescent="0.55000000000000004">
      <c r="A456" s="8" t="s">
        <v>4237</v>
      </c>
      <c r="B456" s="8" t="s">
        <v>134</v>
      </c>
      <c r="C456" s="8">
        <v>2015</v>
      </c>
      <c r="D456" s="8">
        <v>3</v>
      </c>
    </row>
    <row r="457" spans="1:4" x14ac:dyDescent="0.55000000000000004">
      <c r="A457" s="8" t="s">
        <v>489</v>
      </c>
      <c r="B457" s="8" t="s">
        <v>3464</v>
      </c>
      <c r="C457" s="8">
        <v>2015</v>
      </c>
      <c r="D457" s="8">
        <v>4</v>
      </c>
    </row>
    <row r="458" spans="1:4" x14ac:dyDescent="0.55000000000000004">
      <c r="A458" s="8" t="s">
        <v>3448</v>
      </c>
      <c r="B458" s="8" t="s">
        <v>3449</v>
      </c>
      <c r="C458" s="8">
        <v>2015</v>
      </c>
      <c r="D458" s="8">
        <v>4</v>
      </c>
    </row>
    <row r="459" spans="1:4" x14ac:dyDescent="0.55000000000000004">
      <c r="A459" s="8" t="s">
        <v>3649</v>
      </c>
      <c r="B459" s="8" t="s">
        <v>3650</v>
      </c>
      <c r="C459" s="8">
        <v>2015</v>
      </c>
      <c r="D459" s="8">
        <v>4</v>
      </c>
    </row>
    <row r="460" spans="1:4" x14ac:dyDescent="0.55000000000000004">
      <c r="A460" s="8" t="s">
        <v>1683</v>
      </c>
      <c r="B460" s="8" t="s">
        <v>1693</v>
      </c>
      <c r="C460" s="8">
        <v>2015</v>
      </c>
      <c r="D460" s="8">
        <v>4</v>
      </c>
    </row>
    <row r="461" spans="1:4" x14ac:dyDescent="0.55000000000000004">
      <c r="A461" s="19" t="s">
        <v>4897</v>
      </c>
      <c r="B461" s="19" t="s">
        <v>65</v>
      </c>
      <c r="C461" s="19">
        <v>2015</v>
      </c>
      <c r="D461" s="19">
        <v>4</v>
      </c>
    </row>
    <row r="462" spans="1:4" x14ac:dyDescent="0.55000000000000004">
      <c r="A462" s="8" t="s">
        <v>4279</v>
      </c>
      <c r="B462" s="8" t="s">
        <v>142</v>
      </c>
      <c r="C462" s="8">
        <v>2015</v>
      </c>
      <c r="D462" s="8">
        <v>4</v>
      </c>
    </row>
    <row r="463" spans="1:4" x14ac:dyDescent="0.55000000000000004">
      <c r="A463" s="8" t="s">
        <v>743</v>
      </c>
      <c r="B463" s="8" t="s">
        <v>744</v>
      </c>
      <c r="C463" s="8">
        <v>2015</v>
      </c>
      <c r="D463" s="8">
        <v>5</v>
      </c>
    </row>
    <row r="464" spans="1:4" x14ac:dyDescent="0.55000000000000004">
      <c r="A464" s="8" t="s">
        <v>2957</v>
      </c>
      <c r="B464" s="8" t="s">
        <v>2958</v>
      </c>
      <c r="C464" s="8">
        <v>2015</v>
      </c>
      <c r="D464" s="8">
        <v>5</v>
      </c>
    </row>
    <row r="465" spans="1:4" x14ac:dyDescent="0.55000000000000004">
      <c r="A465" s="8" t="s">
        <v>825</v>
      </c>
      <c r="B465" s="8" t="s">
        <v>826</v>
      </c>
      <c r="C465" s="8">
        <v>2015</v>
      </c>
      <c r="D465" s="8">
        <v>5</v>
      </c>
    </row>
    <row r="466" spans="1:4" x14ac:dyDescent="0.55000000000000004">
      <c r="A466" s="8" t="s">
        <v>1262</v>
      </c>
      <c r="B466" s="8" t="s">
        <v>1263</v>
      </c>
      <c r="C466" s="8">
        <v>2015</v>
      </c>
      <c r="D466" s="8">
        <v>5</v>
      </c>
    </row>
    <row r="467" spans="1:4" x14ac:dyDescent="0.55000000000000004">
      <c r="A467" s="8" t="s">
        <v>359</v>
      </c>
      <c r="B467" s="8" t="s">
        <v>410</v>
      </c>
      <c r="C467" s="8">
        <v>2015</v>
      </c>
      <c r="D467" s="8">
        <v>5</v>
      </c>
    </row>
    <row r="468" spans="1:4" x14ac:dyDescent="0.55000000000000004">
      <c r="A468" s="8" t="s">
        <v>4747</v>
      </c>
      <c r="B468" s="8" t="s">
        <v>4748</v>
      </c>
      <c r="C468" s="8">
        <v>2015</v>
      </c>
      <c r="D468" s="8">
        <v>6</v>
      </c>
    </row>
    <row r="469" spans="1:4" x14ac:dyDescent="0.55000000000000004">
      <c r="A469" s="8" t="s">
        <v>227</v>
      </c>
      <c r="B469" s="8" t="s">
        <v>228</v>
      </c>
      <c r="C469" s="8">
        <v>2015</v>
      </c>
      <c r="D469" s="8">
        <v>6</v>
      </c>
    </row>
    <row r="470" spans="1:4" x14ac:dyDescent="0.55000000000000004">
      <c r="A470" s="8" t="s">
        <v>1547</v>
      </c>
      <c r="B470" s="8" t="s">
        <v>3003</v>
      </c>
      <c r="C470" s="8">
        <v>2015</v>
      </c>
      <c r="D470" s="8">
        <v>6</v>
      </c>
    </row>
    <row r="471" spans="1:4" x14ac:dyDescent="0.55000000000000004">
      <c r="A471" s="8" t="s">
        <v>2902</v>
      </c>
      <c r="B471" s="8" t="s">
        <v>2903</v>
      </c>
      <c r="C471" s="8">
        <v>2015</v>
      </c>
      <c r="D471" s="8">
        <v>7</v>
      </c>
    </row>
    <row r="472" spans="1:4" x14ac:dyDescent="0.55000000000000004">
      <c r="A472" s="8" t="s">
        <v>1367</v>
      </c>
      <c r="B472" s="8" t="s">
        <v>1368</v>
      </c>
      <c r="C472" s="8">
        <v>2015</v>
      </c>
      <c r="D472" s="8">
        <v>7</v>
      </c>
    </row>
    <row r="473" spans="1:4" x14ac:dyDescent="0.55000000000000004">
      <c r="A473" s="8" t="s">
        <v>623</v>
      </c>
      <c r="B473" s="8" t="s">
        <v>624</v>
      </c>
      <c r="C473" s="8">
        <v>2015</v>
      </c>
      <c r="D473" s="8">
        <v>9</v>
      </c>
    </row>
    <row r="474" spans="1:4" x14ac:dyDescent="0.55000000000000004">
      <c r="A474" s="8" t="s">
        <v>2948</v>
      </c>
      <c r="B474" s="8" t="s">
        <v>2949</v>
      </c>
      <c r="C474" s="8">
        <v>2015</v>
      </c>
      <c r="D474" s="8">
        <v>9</v>
      </c>
    </row>
    <row r="475" spans="1:4" x14ac:dyDescent="0.55000000000000004">
      <c r="A475" s="8" t="s">
        <v>754</v>
      </c>
      <c r="B475" s="8" t="s">
        <v>755</v>
      </c>
      <c r="C475" s="8">
        <v>2015</v>
      </c>
      <c r="D475" s="8">
        <v>9</v>
      </c>
    </row>
    <row r="476" spans="1:4" x14ac:dyDescent="0.55000000000000004">
      <c r="A476" s="8" t="s">
        <v>3364</v>
      </c>
      <c r="B476" s="8" t="s">
        <v>3365</v>
      </c>
      <c r="C476" s="8">
        <v>2015</v>
      </c>
      <c r="D476" s="8">
        <v>9</v>
      </c>
    </row>
    <row r="477" spans="1:4" x14ac:dyDescent="0.55000000000000004">
      <c r="A477" s="8" t="s">
        <v>3252</v>
      </c>
      <c r="B477" s="8" t="s">
        <v>3253</v>
      </c>
      <c r="C477" s="8">
        <v>2015</v>
      </c>
      <c r="D477" s="8">
        <v>10</v>
      </c>
    </row>
    <row r="478" spans="1:4" x14ac:dyDescent="0.55000000000000004">
      <c r="A478" s="8" t="s">
        <v>659</v>
      </c>
      <c r="B478" s="8" t="s">
        <v>660</v>
      </c>
      <c r="C478" s="8">
        <v>2015</v>
      </c>
      <c r="D478" s="8">
        <v>10</v>
      </c>
    </row>
    <row r="479" spans="1:4" x14ac:dyDescent="0.55000000000000004">
      <c r="A479" s="8" t="s">
        <v>850</v>
      </c>
      <c r="B479" s="8" t="s">
        <v>851</v>
      </c>
      <c r="C479" s="8">
        <v>2015</v>
      </c>
      <c r="D479" s="8">
        <v>11</v>
      </c>
    </row>
    <row r="480" spans="1:4" x14ac:dyDescent="0.55000000000000004">
      <c r="A480" s="8" t="s">
        <v>2771</v>
      </c>
      <c r="B480" s="8" t="s">
        <v>2772</v>
      </c>
      <c r="C480" s="8">
        <v>2015</v>
      </c>
      <c r="D480" s="8">
        <v>11</v>
      </c>
    </row>
    <row r="481" spans="1:4" x14ac:dyDescent="0.55000000000000004">
      <c r="A481" s="19" t="s">
        <v>1367</v>
      </c>
      <c r="B481" s="19" t="s">
        <v>92</v>
      </c>
      <c r="C481" s="19">
        <v>2015</v>
      </c>
      <c r="D481" s="19">
        <v>11</v>
      </c>
    </row>
    <row r="482" spans="1:4" x14ac:dyDescent="0.55000000000000004">
      <c r="A482" s="8" t="s">
        <v>1320</v>
      </c>
      <c r="B482" s="8" t="s">
        <v>1321</v>
      </c>
      <c r="C482" s="8">
        <v>2015</v>
      </c>
      <c r="D482" s="8">
        <v>15</v>
      </c>
    </row>
    <row r="483" spans="1:4" x14ac:dyDescent="0.55000000000000004">
      <c r="A483" s="8" t="s">
        <v>3379</v>
      </c>
      <c r="B483" s="8" t="s">
        <v>3380</v>
      </c>
      <c r="C483" s="8">
        <v>2015</v>
      </c>
      <c r="D483" s="8">
        <v>19</v>
      </c>
    </row>
    <row r="484" spans="1:4" x14ac:dyDescent="0.55000000000000004">
      <c r="A484" s="8" t="s">
        <v>3532</v>
      </c>
      <c r="B484" s="8" t="s">
        <v>3533</v>
      </c>
      <c r="C484" s="8">
        <v>2015</v>
      </c>
      <c r="D484" s="8">
        <v>22</v>
      </c>
    </row>
    <row r="485" spans="1:4" x14ac:dyDescent="0.55000000000000004">
      <c r="A485" s="8" t="s">
        <v>4334</v>
      </c>
      <c r="B485" s="8" t="s">
        <v>4335</v>
      </c>
      <c r="C485" s="8">
        <v>2016</v>
      </c>
      <c r="D485" s="8">
        <v>0</v>
      </c>
    </row>
    <row r="486" spans="1:4" x14ac:dyDescent="0.55000000000000004">
      <c r="A486" s="8" t="s">
        <v>1211</v>
      </c>
      <c r="B486" s="8" t="s">
        <v>4369</v>
      </c>
      <c r="C486" s="8">
        <v>2016</v>
      </c>
      <c r="D486" s="8">
        <v>0</v>
      </c>
    </row>
    <row r="487" spans="1:4" x14ac:dyDescent="0.55000000000000004">
      <c r="A487" s="19" t="s">
        <v>4745</v>
      </c>
      <c r="B487" s="19" t="s">
        <v>4807</v>
      </c>
      <c r="C487" s="8">
        <v>2016</v>
      </c>
      <c r="D487" s="8">
        <v>0</v>
      </c>
    </row>
    <row r="488" spans="1:4" x14ac:dyDescent="0.55000000000000004">
      <c r="A488" s="8" t="s">
        <v>4465</v>
      </c>
      <c r="B488" s="8" t="s">
        <v>4466</v>
      </c>
      <c r="C488" s="8">
        <v>2016</v>
      </c>
      <c r="D488" s="8">
        <v>0</v>
      </c>
    </row>
    <row r="489" spans="1:4" x14ac:dyDescent="0.55000000000000004">
      <c r="A489" s="8" t="s">
        <v>4485</v>
      </c>
      <c r="B489" s="8" t="s">
        <v>4486</v>
      </c>
      <c r="C489" s="8">
        <v>2016</v>
      </c>
      <c r="D489" s="8">
        <v>0</v>
      </c>
    </row>
    <row r="490" spans="1:4" x14ac:dyDescent="0.55000000000000004">
      <c r="A490" t="s">
        <v>6012</v>
      </c>
      <c r="B490" t="s">
        <v>6013</v>
      </c>
      <c r="C490">
        <v>2016</v>
      </c>
      <c r="D490" s="8">
        <v>0</v>
      </c>
    </row>
    <row r="491" spans="1:4" x14ac:dyDescent="0.55000000000000004">
      <c r="A491" s="19" t="s">
        <v>4313</v>
      </c>
      <c r="B491" s="8" t="s">
        <v>4845</v>
      </c>
      <c r="C491" s="8">
        <v>2016</v>
      </c>
      <c r="D491" s="8">
        <v>0</v>
      </c>
    </row>
    <row r="492" spans="1:4" x14ac:dyDescent="0.55000000000000004">
      <c r="A492" s="8" t="s">
        <v>4596</v>
      </c>
      <c r="B492" s="8" t="s">
        <v>4597</v>
      </c>
      <c r="C492" s="8">
        <v>2016</v>
      </c>
      <c r="D492" s="8">
        <v>0</v>
      </c>
    </row>
    <row r="493" spans="1:4" x14ac:dyDescent="0.55000000000000004">
      <c r="A493" s="8" t="s">
        <v>5925</v>
      </c>
      <c r="B493" s="8" t="s">
        <v>4607</v>
      </c>
      <c r="C493" s="8">
        <v>2016</v>
      </c>
      <c r="D493" s="8">
        <v>0</v>
      </c>
    </row>
    <row r="494" spans="1:4" x14ac:dyDescent="0.55000000000000004">
      <c r="A494" s="8" t="s">
        <v>4613</v>
      </c>
      <c r="B494" s="8" t="s">
        <v>4614</v>
      </c>
      <c r="C494" s="8">
        <v>2016</v>
      </c>
      <c r="D494" s="8">
        <v>0</v>
      </c>
    </row>
    <row r="495" spans="1:4" x14ac:dyDescent="0.55000000000000004">
      <c r="A495" s="8" t="s">
        <v>4681</v>
      </c>
      <c r="B495" s="8" t="s">
        <v>4682</v>
      </c>
      <c r="C495" s="8">
        <v>2016</v>
      </c>
      <c r="D495" s="8">
        <v>0</v>
      </c>
    </row>
    <row r="496" spans="1:4" x14ac:dyDescent="0.55000000000000004">
      <c r="A496" s="8" t="s">
        <v>4505</v>
      </c>
      <c r="B496" s="8" t="s">
        <v>4506</v>
      </c>
      <c r="C496" s="8">
        <v>2016</v>
      </c>
      <c r="D496" s="8">
        <v>1</v>
      </c>
    </row>
    <row r="497" spans="1:4" x14ac:dyDescent="0.55000000000000004">
      <c r="A497" s="8" t="s">
        <v>4891</v>
      </c>
      <c r="B497" s="8" t="s">
        <v>4563</v>
      </c>
      <c r="C497" s="8">
        <v>2016</v>
      </c>
      <c r="D497" s="8">
        <v>1</v>
      </c>
    </row>
    <row r="498" spans="1:4" x14ac:dyDescent="0.55000000000000004">
      <c r="A498" t="s">
        <v>4580</v>
      </c>
      <c r="B498" t="s">
        <v>4581</v>
      </c>
      <c r="C498">
        <v>2016</v>
      </c>
      <c r="D498">
        <v>1</v>
      </c>
    </row>
    <row r="499" spans="1:4" x14ac:dyDescent="0.55000000000000004">
      <c r="A499" s="8" t="s">
        <v>1889</v>
      </c>
      <c r="B499" s="8" t="s">
        <v>4589</v>
      </c>
      <c r="C499" s="8">
        <v>2016</v>
      </c>
      <c r="D499" s="8">
        <v>1</v>
      </c>
    </row>
    <row r="500" spans="1:4" x14ac:dyDescent="0.55000000000000004">
      <c r="A500" s="8" t="s">
        <v>4384</v>
      </c>
      <c r="B500" s="8" t="s">
        <v>4385</v>
      </c>
      <c r="C500" s="8">
        <v>2016</v>
      </c>
      <c r="D500" s="8">
        <v>1</v>
      </c>
    </row>
    <row r="501" spans="1:4" x14ac:dyDescent="0.55000000000000004">
      <c r="A501" s="19" t="s">
        <v>4832</v>
      </c>
      <c r="B501" s="8" t="s">
        <v>4829</v>
      </c>
      <c r="C501" s="8">
        <v>2016</v>
      </c>
      <c r="D501" s="8">
        <v>1</v>
      </c>
    </row>
    <row r="502" spans="1:4" x14ac:dyDescent="0.55000000000000004">
      <c r="A502" s="8" t="s">
        <v>4521</v>
      </c>
      <c r="B502" s="8" t="s">
        <v>4522</v>
      </c>
      <c r="C502" s="8">
        <v>2016</v>
      </c>
      <c r="D502" s="8">
        <v>1</v>
      </c>
    </row>
    <row r="503" spans="1:4" x14ac:dyDescent="0.55000000000000004">
      <c r="A503" t="s">
        <v>6094</v>
      </c>
      <c r="B503" t="s">
        <v>6095</v>
      </c>
      <c r="C503">
        <v>2016</v>
      </c>
      <c r="D503" s="8">
        <v>1</v>
      </c>
    </row>
    <row r="504" spans="1:4" x14ac:dyDescent="0.55000000000000004">
      <c r="A504" t="s">
        <v>6022</v>
      </c>
      <c r="B504" t="s">
        <v>6023</v>
      </c>
      <c r="C504">
        <v>2016</v>
      </c>
      <c r="D504" s="8">
        <v>1</v>
      </c>
    </row>
    <row r="505" spans="1:4" x14ac:dyDescent="0.55000000000000004">
      <c r="A505" t="s">
        <v>6029</v>
      </c>
      <c r="B505" t="s">
        <v>6030</v>
      </c>
      <c r="C505">
        <v>2016</v>
      </c>
      <c r="D505" s="8">
        <v>1</v>
      </c>
    </row>
    <row r="506" spans="1:4" x14ac:dyDescent="0.55000000000000004">
      <c r="A506" s="19" t="s">
        <v>4899</v>
      </c>
      <c r="B506" s="8" t="s">
        <v>4852</v>
      </c>
      <c r="C506" s="8">
        <v>2016</v>
      </c>
      <c r="D506" s="8">
        <v>1</v>
      </c>
    </row>
    <row r="507" spans="1:4" x14ac:dyDescent="0.55000000000000004">
      <c r="A507" s="8" t="s">
        <v>4669</v>
      </c>
      <c r="B507" s="8" t="s">
        <v>4670</v>
      </c>
      <c r="C507" s="8">
        <v>2016</v>
      </c>
      <c r="D507" s="8">
        <v>1</v>
      </c>
    </row>
    <row r="508" spans="1:4" x14ac:dyDescent="0.55000000000000004">
      <c r="A508" s="8" t="s">
        <v>4692</v>
      </c>
      <c r="B508" s="8" t="s">
        <v>4693</v>
      </c>
      <c r="C508" s="8">
        <v>2016</v>
      </c>
      <c r="D508" s="8">
        <v>2</v>
      </c>
    </row>
    <row r="509" spans="1:4" x14ac:dyDescent="0.55000000000000004">
      <c r="A509" s="8" t="s">
        <v>4417</v>
      </c>
      <c r="B509" s="8" t="s">
        <v>4418</v>
      </c>
      <c r="C509" s="8">
        <v>2016</v>
      </c>
      <c r="D509" s="8">
        <v>2</v>
      </c>
    </row>
    <row r="510" spans="1:4" x14ac:dyDescent="0.55000000000000004">
      <c r="A510" s="8" t="s">
        <v>4541</v>
      </c>
      <c r="B510" s="8" t="s">
        <v>4542</v>
      </c>
      <c r="C510" s="8">
        <v>2016</v>
      </c>
      <c r="D510" s="8">
        <v>2</v>
      </c>
    </row>
    <row r="511" spans="1:4" x14ac:dyDescent="0.55000000000000004">
      <c r="A511" s="8" t="s">
        <v>4889</v>
      </c>
      <c r="B511" s="8" t="s">
        <v>4641</v>
      </c>
      <c r="C511" s="8">
        <v>2016</v>
      </c>
      <c r="D511" s="8">
        <v>2</v>
      </c>
    </row>
    <row r="512" spans="1:4" x14ac:dyDescent="0.55000000000000004">
      <c r="A512" s="8" t="s">
        <v>4475</v>
      </c>
      <c r="B512" s="8" t="s">
        <v>4476</v>
      </c>
      <c r="C512" s="8">
        <v>2016</v>
      </c>
      <c r="D512" s="8">
        <v>2</v>
      </c>
    </row>
    <row r="513" spans="1:4" x14ac:dyDescent="0.55000000000000004">
      <c r="A513" s="8" t="s">
        <v>4314</v>
      </c>
      <c r="B513" s="8" t="s">
        <v>4631</v>
      </c>
      <c r="C513" s="8">
        <v>2016</v>
      </c>
      <c r="D513" s="8">
        <v>3</v>
      </c>
    </row>
    <row r="514" spans="1:4" x14ac:dyDescent="0.55000000000000004">
      <c r="A514" s="8" t="s">
        <v>4408</v>
      </c>
      <c r="B514" s="8" t="s">
        <v>4409</v>
      </c>
      <c r="C514" s="8">
        <v>2016</v>
      </c>
      <c r="D514" s="8">
        <v>3</v>
      </c>
    </row>
    <row r="515" spans="1:4" x14ac:dyDescent="0.55000000000000004">
      <c r="A515" s="8" t="s">
        <v>4326</v>
      </c>
      <c r="B515" s="8" t="s">
        <v>4327</v>
      </c>
      <c r="C515" s="8">
        <v>2016</v>
      </c>
      <c r="D515" s="8">
        <v>3</v>
      </c>
    </row>
    <row r="516" spans="1:4" x14ac:dyDescent="0.55000000000000004">
      <c r="A516" s="8" t="s">
        <v>4394</v>
      </c>
      <c r="B516" s="8" t="s">
        <v>4395</v>
      </c>
      <c r="C516" s="8">
        <v>2016</v>
      </c>
      <c r="D516" s="8">
        <v>3</v>
      </c>
    </row>
    <row r="517" spans="1:4" x14ac:dyDescent="0.55000000000000004">
      <c r="A517" s="8" t="s">
        <v>4557</v>
      </c>
      <c r="B517" s="8" t="s">
        <v>4558</v>
      </c>
      <c r="C517" s="8">
        <v>2016</v>
      </c>
      <c r="D517" s="8">
        <v>3</v>
      </c>
    </row>
    <row r="518" spans="1:4" x14ac:dyDescent="0.55000000000000004">
      <c r="A518" s="8" t="s">
        <v>4571</v>
      </c>
      <c r="B518" s="8" t="s">
        <v>4572</v>
      </c>
      <c r="C518" s="8">
        <v>2016</v>
      </c>
      <c r="D518" s="8">
        <v>3</v>
      </c>
    </row>
    <row r="519" spans="1:4" x14ac:dyDescent="0.55000000000000004">
      <c r="A519" s="19" t="s">
        <v>4863</v>
      </c>
      <c r="B519" s="8" t="s">
        <v>4862</v>
      </c>
      <c r="C519" s="8">
        <v>2016</v>
      </c>
      <c r="D519" s="8">
        <v>3</v>
      </c>
    </row>
    <row r="520" spans="1:4" x14ac:dyDescent="0.55000000000000004">
      <c r="A520" s="8" t="s">
        <v>4658</v>
      </c>
      <c r="B520" s="8" t="s">
        <v>4659</v>
      </c>
      <c r="C520" s="8">
        <v>2016</v>
      </c>
      <c r="D520" s="8">
        <v>4</v>
      </c>
    </row>
    <row r="521" spans="1:4" x14ac:dyDescent="0.55000000000000004">
      <c r="A521" s="8" t="s">
        <v>4361</v>
      </c>
      <c r="B521" s="8" t="s">
        <v>4362</v>
      </c>
      <c r="C521" s="8">
        <v>2016</v>
      </c>
      <c r="D521" s="8">
        <v>4</v>
      </c>
    </row>
    <row r="522" spans="1:4" x14ac:dyDescent="0.55000000000000004">
      <c r="A522" s="8" t="s">
        <v>4435</v>
      </c>
      <c r="B522" s="8" t="s">
        <v>4436</v>
      </c>
      <c r="C522" s="8">
        <v>2016</v>
      </c>
      <c r="D522" s="8">
        <v>4</v>
      </c>
    </row>
    <row r="523" spans="1:4" x14ac:dyDescent="0.55000000000000004">
      <c r="A523" s="8" t="s">
        <v>4650</v>
      </c>
      <c r="B523" s="8" t="s">
        <v>4651</v>
      </c>
      <c r="C523" s="8">
        <v>2016</v>
      </c>
      <c r="D523" s="8">
        <v>4</v>
      </c>
    </row>
    <row r="524" spans="1:4" x14ac:dyDescent="0.55000000000000004">
      <c r="A524" s="8" t="s">
        <v>4531</v>
      </c>
      <c r="B524" s="8" t="s">
        <v>4532</v>
      </c>
      <c r="C524" s="8">
        <v>2016</v>
      </c>
      <c r="D524" s="8">
        <v>4</v>
      </c>
    </row>
    <row r="525" spans="1:4" x14ac:dyDescent="0.55000000000000004">
      <c r="A525" s="8" t="s">
        <v>4425</v>
      </c>
      <c r="B525" s="8" t="s">
        <v>4426</v>
      </c>
      <c r="C525" s="8">
        <v>2016</v>
      </c>
      <c r="D525" s="8">
        <v>5</v>
      </c>
    </row>
    <row r="526" spans="1:4" x14ac:dyDescent="0.55000000000000004">
      <c r="A526" s="8" t="s">
        <v>4456</v>
      </c>
      <c r="B526" s="8" t="s">
        <v>4457</v>
      </c>
      <c r="C526" s="8">
        <v>2016</v>
      </c>
      <c r="D526" s="8">
        <v>5</v>
      </c>
    </row>
    <row r="527" spans="1:4" x14ac:dyDescent="0.55000000000000004">
      <c r="A527" s="8" t="s">
        <v>4495</v>
      </c>
      <c r="B527" s="8" t="s">
        <v>4496</v>
      </c>
      <c r="C527" s="8">
        <v>2016</v>
      </c>
      <c r="D527" s="8">
        <v>5</v>
      </c>
    </row>
    <row r="528" spans="1:4" x14ac:dyDescent="0.55000000000000004">
      <c r="A528" s="19" t="s">
        <v>4879</v>
      </c>
      <c r="B528" s="8" t="s">
        <v>4871</v>
      </c>
      <c r="C528" s="8">
        <v>2016</v>
      </c>
      <c r="D528" s="8">
        <v>5</v>
      </c>
    </row>
    <row r="529" spans="1:4" x14ac:dyDescent="0.55000000000000004">
      <c r="A529" s="8" t="s">
        <v>4510</v>
      </c>
      <c r="B529" s="8" t="s">
        <v>4511</v>
      </c>
      <c r="C529" s="8">
        <v>2016</v>
      </c>
      <c r="D529" s="8">
        <v>6</v>
      </c>
    </row>
    <row r="530" spans="1:4" x14ac:dyDescent="0.55000000000000004">
      <c r="A530" s="8" t="s">
        <v>4341</v>
      </c>
      <c r="B530" s="8" t="s">
        <v>4342</v>
      </c>
      <c r="C530" s="8">
        <v>2016</v>
      </c>
      <c r="D530" s="8">
        <v>7</v>
      </c>
    </row>
    <row r="531" spans="1:4" x14ac:dyDescent="0.55000000000000004">
      <c r="A531" s="8" t="s">
        <v>4622</v>
      </c>
      <c r="B531" s="8" t="s">
        <v>4623</v>
      </c>
      <c r="C531" s="8">
        <v>2016</v>
      </c>
      <c r="D531" s="8">
        <v>8</v>
      </c>
    </row>
    <row r="532" spans="1:4" x14ac:dyDescent="0.55000000000000004">
      <c r="A532" s="8" t="s">
        <v>4550</v>
      </c>
      <c r="B532" s="8" t="s">
        <v>4551</v>
      </c>
      <c r="C532" s="8">
        <v>2016</v>
      </c>
      <c r="D532" s="8">
        <v>9</v>
      </c>
    </row>
    <row r="533" spans="1:4" x14ac:dyDescent="0.55000000000000004">
      <c r="A533" s="8" t="s">
        <v>4403</v>
      </c>
      <c r="B533" s="8" t="s">
        <v>4404</v>
      </c>
      <c r="C533" s="8">
        <v>2016</v>
      </c>
      <c r="D533" s="8">
        <v>10</v>
      </c>
    </row>
    <row r="534" spans="1:4" x14ac:dyDescent="0.55000000000000004">
      <c r="A534" s="8" t="s">
        <v>4446</v>
      </c>
      <c r="B534" s="8" t="s">
        <v>4447</v>
      </c>
      <c r="C534" s="8">
        <v>2016</v>
      </c>
      <c r="D534" s="8">
        <v>15</v>
      </c>
    </row>
    <row r="535" spans="1:4" x14ac:dyDescent="0.55000000000000004">
      <c r="A535" s="8" t="s">
        <v>4376</v>
      </c>
      <c r="B535" s="8" t="s">
        <v>4377</v>
      </c>
      <c r="C535" s="8">
        <v>2016</v>
      </c>
      <c r="D535" s="8">
        <v>36</v>
      </c>
    </row>
    <row r="536" spans="1:4" x14ac:dyDescent="0.55000000000000004">
      <c r="A536" s="8" t="s">
        <v>4352</v>
      </c>
      <c r="B536" s="8" t="s">
        <v>4353</v>
      </c>
      <c r="C536" s="8">
        <v>2016</v>
      </c>
      <c r="D536" s="8" t="s">
        <v>5994</v>
      </c>
    </row>
    <row r="537" spans="1:4" x14ac:dyDescent="0.55000000000000004">
      <c r="A537" t="s">
        <v>6036</v>
      </c>
      <c r="B537" t="s">
        <v>6037</v>
      </c>
      <c r="C537">
        <v>2016</v>
      </c>
      <c r="D537" s="8" t="s">
        <v>5994</v>
      </c>
    </row>
    <row r="538" spans="1:4" x14ac:dyDescent="0.55000000000000004">
      <c r="A538" t="s">
        <v>6294</v>
      </c>
      <c r="B538" t="s">
        <v>6295</v>
      </c>
      <c r="C538">
        <v>2017</v>
      </c>
      <c r="D538" s="8">
        <v>0</v>
      </c>
    </row>
    <row r="539" spans="1:4" x14ac:dyDescent="0.55000000000000004">
      <c r="A539" t="s">
        <v>6043</v>
      </c>
      <c r="B539" t="s">
        <v>6044</v>
      </c>
      <c r="C539">
        <v>2017</v>
      </c>
      <c r="D539" s="8">
        <v>0</v>
      </c>
    </row>
    <row r="540" spans="1:4" x14ac:dyDescent="0.55000000000000004">
      <c r="A540" t="s">
        <v>6048</v>
      </c>
      <c r="B540" t="s">
        <v>6049</v>
      </c>
      <c r="C540">
        <v>2017</v>
      </c>
      <c r="D540" s="8">
        <v>0</v>
      </c>
    </row>
    <row r="541" spans="1:4" x14ac:dyDescent="0.55000000000000004">
      <c r="A541" t="s">
        <v>6052</v>
      </c>
      <c r="B541" t="s">
        <v>6053</v>
      </c>
      <c r="C541">
        <v>2017</v>
      </c>
      <c r="D541" s="8">
        <v>0</v>
      </c>
    </row>
    <row r="542" spans="1:4" x14ac:dyDescent="0.55000000000000004">
      <c r="A542" t="s">
        <v>6059</v>
      </c>
      <c r="B542" t="s">
        <v>6060</v>
      </c>
      <c r="C542">
        <v>2017</v>
      </c>
      <c r="D542" s="8">
        <v>0</v>
      </c>
    </row>
    <row r="543" spans="1:4" x14ac:dyDescent="0.55000000000000004">
      <c r="A543" t="s">
        <v>6061</v>
      </c>
      <c r="B543" t="s">
        <v>6062</v>
      </c>
      <c r="C543">
        <v>2017</v>
      </c>
      <c r="D543" s="8">
        <v>0</v>
      </c>
    </row>
    <row r="544" spans="1:4" x14ac:dyDescent="0.55000000000000004">
      <c r="A544" t="s">
        <v>6071</v>
      </c>
      <c r="B544" t="s">
        <v>6072</v>
      </c>
      <c r="C544">
        <v>2017</v>
      </c>
      <c r="D544" s="8">
        <v>0</v>
      </c>
    </row>
    <row r="545" spans="1:4" x14ac:dyDescent="0.55000000000000004">
      <c r="A545" t="s">
        <v>6075</v>
      </c>
      <c r="B545" t="s">
        <v>6076</v>
      </c>
      <c r="C545">
        <v>2017</v>
      </c>
      <c r="D545" s="8">
        <v>0</v>
      </c>
    </row>
    <row r="546" spans="1:4" x14ac:dyDescent="0.55000000000000004">
      <c r="A546" t="s">
        <v>6083</v>
      </c>
      <c r="B546" t="s">
        <v>6084</v>
      </c>
      <c r="C546">
        <v>2017</v>
      </c>
      <c r="D546" s="8">
        <v>0</v>
      </c>
    </row>
    <row r="547" spans="1:4" x14ac:dyDescent="0.55000000000000004">
      <c r="A547" t="s">
        <v>6090</v>
      </c>
      <c r="B547" t="s">
        <v>6091</v>
      </c>
      <c r="C547">
        <v>2017</v>
      </c>
      <c r="D547" s="8">
        <v>0</v>
      </c>
    </row>
    <row r="548" spans="1:4" x14ac:dyDescent="0.55000000000000004">
      <c r="A548" t="s">
        <v>6092</v>
      </c>
      <c r="B548" t="s">
        <v>6093</v>
      </c>
      <c r="C548">
        <v>2017</v>
      </c>
      <c r="D548" s="8">
        <v>0</v>
      </c>
    </row>
    <row r="549" spans="1:4" x14ac:dyDescent="0.55000000000000004">
      <c r="A549" t="s">
        <v>6104</v>
      </c>
      <c r="B549" t="s">
        <v>6105</v>
      </c>
      <c r="C549">
        <v>2017</v>
      </c>
      <c r="D549" s="8">
        <v>0</v>
      </c>
    </row>
    <row r="550" spans="1:4" x14ac:dyDescent="0.55000000000000004">
      <c r="A550" t="s">
        <v>6110</v>
      </c>
      <c r="B550" t="s">
        <v>6111</v>
      </c>
      <c r="C550">
        <v>2017</v>
      </c>
      <c r="D550" s="8">
        <v>0</v>
      </c>
    </row>
    <row r="551" spans="1:4" x14ac:dyDescent="0.55000000000000004">
      <c r="A551" s="8" t="s">
        <v>13471</v>
      </c>
      <c r="B551" s="8" t="s">
        <v>13472</v>
      </c>
      <c r="C551" s="8">
        <v>2017</v>
      </c>
      <c r="D551" s="8">
        <v>0</v>
      </c>
    </row>
    <row r="552" spans="1:4" x14ac:dyDescent="0.55000000000000004">
      <c r="A552" s="8" t="s">
        <v>4863</v>
      </c>
      <c r="B552" s="8" t="s">
        <v>13574</v>
      </c>
      <c r="C552" s="8">
        <v>2017</v>
      </c>
      <c r="D552" s="8">
        <v>0</v>
      </c>
    </row>
    <row r="553" spans="1:4" x14ac:dyDescent="0.55000000000000004">
      <c r="A553" t="s">
        <v>227</v>
      </c>
      <c r="B553" t="s">
        <v>6089</v>
      </c>
      <c r="C553">
        <v>2017</v>
      </c>
      <c r="D553" s="8">
        <v>1</v>
      </c>
    </row>
    <row r="554" spans="1:4" x14ac:dyDescent="0.55000000000000004">
      <c r="A554" t="s">
        <v>6045</v>
      </c>
      <c r="B554" t="s">
        <v>6046</v>
      </c>
      <c r="C554">
        <v>2017</v>
      </c>
      <c r="D554" s="8">
        <v>1</v>
      </c>
    </row>
    <row r="555" spans="1:4" x14ac:dyDescent="0.55000000000000004">
      <c r="A555" t="s">
        <v>6054</v>
      </c>
      <c r="B555" t="s">
        <v>6055</v>
      </c>
      <c r="C555">
        <v>2017</v>
      </c>
      <c r="D555" s="8">
        <v>1</v>
      </c>
    </row>
    <row r="556" spans="1:4" x14ac:dyDescent="0.55000000000000004">
      <c r="A556" t="s">
        <v>6077</v>
      </c>
      <c r="B556" t="s">
        <v>6078</v>
      </c>
      <c r="C556">
        <v>2017</v>
      </c>
      <c r="D556" s="8">
        <v>1</v>
      </c>
    </row>
    <row r="557" spans="1:4" x14ac:dyDescent="0.55000000000000004">
      <c r="A557" t="s">
        <v>6081</v>
      </c>
      <c r="B557" t="s">
        <v>6082</v>
      </c>
      <c r="C557">
        <v>2017</v>
      </c>
      <c r="D557" s="8">
        <v>1</v>
      </c>
    </row>
    <row r="558" spans="1:4" x14ac:dyDescent="0.55000000000000004">
      <c r="A558" t="s">
        <v>6098</v>
      </c>
      <c r="B558" t="s">
        <v>6099</v>
      </c>
      <c r="C558">
        <v>2017</v>
      </c>
      <c r="D558" s="8">
        <v>1</v>
      </c>
    </row>
    <row r="559" spans="1:4" x14ac:dyDescent="0.55000000000000004">
      <c r="A559" t="s">
        <v>6100</v>
      </c>
      <c r="B559" t="s">
        <v>6101</v>
      </c>
      <c r="C559">
        <v>2017</v>
      </c>
      <c r="D559" s="8">
        <v>1</v>
      </c>
    </row>
    <row r="560" spans="1:4" x14ac:dyDescent="0.55000000000000004">
      <c r="A560" t="s">
        <v>6350</v>
      </c>
      <c r="B560" t="s">
        <v>6315</v>
      </c>
      <c r="C560">
        <v>2017</v>
      </c>
      <c r="D560" s="8">
        <v>1</v>
      </c>
    </row>
    <row r="561" spans="1:4" x14ac:dyDescent="0.55000000000000004">
      <c r="A561" s="8" t="s">
        <v>13446</v>
      </c>
      <c r="B561" s="8" t="s">
        <v>13447</v>
      </c>
      <c r="C561" s="8">
        <v>2017</v>
      </c>
      <c r="D561" s="8">
        <v>1</v>
      </c>
    </row>
    <row r="562" spans="1:4" x14ac:dyDescent="0.55000000000000004">
      <c r="A562" s="8" t="s">
        <v>13504</v>
      </c>
      <c r="B562" s="8" t="s">
        <v>13505</v>
      </c>
      <c r="C562" s="8">
        <v>2017</v>
      </c>
      <c r="D562" s="8">
        <v>1</v>
      </c>
    </row>
    <row r="563" spans="1:4" x14ac:dyDescent="0.55000000000000004">
      <c r="A563" t="s">
        <v>6073</v>
      </c>
      <c r="B563" t="s">
        <v>6074</v>
      </c>
      <c r="C563">
        <v>2017</v>
      </c>
      <c r="D563" s="8">
        <v>2</v>
      </c>
    </row>
    <row r="564" spans="1:4" x14ac:dyDescent="0.55000000000000004">
      <c r="A564" t="s">
        <v>2404</v>
      </c>
      <c r="B564" t="s">
        <v>6047</v>
      </c>
      <c r="C564">
        <v>2017</v>
      </c>
      <c r="D564" s="8">
        <v>2</v>
      </c>
    </row>
    <row r="565" spans="1:4" x14ac:dyDescent="0.55000000000000004">
      <c r="A565" t="s">
        <v>6050</v>
      </c>
      <c r="B565" t="s">
        <v>6051</v>
      </c>
      <c r="C565">
        <v>2017</v>
      </c>
      <c r="D565" s="8">
        <v>2</v>
      </c>
    </row>
    <row r="566" spans="1:4" x14ac:dyDescent="0.55000000000000004">
      <c r="A566" t="s">
        <v>6069</v>
      </c>
      <c r="B566" t="s">
        <v>6070</v>
      </c>
      <c r="C566">
        <v>2017</v>
      </c>
      <c r="D566" s="8">
        <v>2</v>
      </c>
    </row>
    <row r="567" spans="1:4" x14ac:dyDescent="0.55000000000000004">
      <c r="A567" t="s">
        <v>6298</v>
      </c>
      <c r="B567" t="s">
        <v>6299</v>
      </c>
      <c r="C567">
        <v>2017</v>
      </c>
      <c r="D567" s="8">
        <v>2</v>
      </c>
    </row>
    <row r="568" spans="1:4" x14ac:dyDescent="0.55000000000000004">
      <c r="A568" t="s">
        <v>6096</v>
      </c>
      <c r="B568" t="s">
        <v>6097</v>
      </c>
      <c r="C568">
        <v>2017</v>
      </c>
      <c r="D568" s="8">
        <v>2</v>
      </c>
    </row>
    <row r="569" spans="1:4" x14ac:dyDescent="0.55000000000000004">
      <c r="A569" s="8" t="s">
        <v>13462</v>
      </c>
      <c r="B569" s="8" t="s">
        <v>13463</v>
      </c>
      <c r="C569" s="8">
        <v>2017</v>
      </c>
      <c r="D569" s="8">
        <v>2</v>
      </c>
    </row>
    <row r="570" spans="1:4" x14ac:dyDescent="0.55000000000000004">
      <c r="A570" t="s">
        <v>6343</v>
      </c>
      <c r="B570" t="s">
        <v>6058</v>
      </c>
      <c r="C570">
        <v>2017</v>
      </c>
      <c r="D570" s="8">
        <v>3</v>
      </c>
    </row>
    <row r="571" spans="1:4" x14ac:dyDescent="0.55000000000000004">
      <c r="A571" t="s">
        <v>6067</v>
      </c>
      <c r="B571" t="s">
        <v>6068</v>
      </c>
      <c r="C571">
        <v>2017</v>
      </c>
      <c r="D571" s="8">
        <v>3</v>
      </c>
    </row>
    <row r="572" spans="1:4" x14ac:dyDescent="0.55000000000000004">
      <c r="A572" t="s">
        <v>6079</v>
      </c>
      <c r="B572" t="s">
        <v>6080</v>
      </c>
      <c r="C572">
        <v>2017</v>
      </c>
      <c r="D572" s="8">
        <v>3</v>
      </c>
    </row>
    <row r="573" spans="1:4" x14ac:dyDescent="0.55000000000000004">
      <c r="A573" t="s">
        <v>6085</v>
      </c>
      <c r="B573" t="s">
        <v>6086</v>
      </c>
      <c r="C573">
        <v>2017</v>
      </c>
      <c r="D573" s="8">
        <v>3</v>
      </c>
    </row>
    <row r="574" spans="1:4" x14ac:dyDescent="0.55000000000000004">
      <c r="A574" t="s">
        <v>6106</v>
      </c>
      <c r="B574" t="s">
        <v>6107</v>
      </c>
      <c r="C574">
        <v>2017</v>
      </c>
      <c r="D574" s="8">
        <v>3</v>
      </c>
    </row>
    <row r="575" spans="1:4" x14ac:dyDescent="0.55000000000000004">
      <c r="A575" s="8" t="s">
        <v>13484</v>
      </c>
      <c r="B575" s="8" t="s">
        <v>6297</v>
      </c>
      <c r="C575" s="8">
        <v>2017</v>
      </c>
      <c r="D575" s="8">
        <v>3</v>
      </c>
    </row>
    <row r="576" spans="1:4" x14ac:dyDescent="0.55000000000000004">
      <c r="A576" t="s">
        <v>6056</v>
      </c>
      <c r="B576" t="s">
        <v>6057</v>
      </c>
      <c r="C576">
        <v>2017</v>
      </c>
      <c r="D576" s="8">
        <v>5</v>
      </c>
    </row>
    <row r="577" spans="1:4" x14ac:dyDescent="0.55000000000000004">
      <c r="A577" t="s">
        <v>6087</v>
      </c>
      <c r="B577" t="s">
        <v>6088</v>
      </c>
      <c r="C577">
        <v>2017</v>
      </c>
      <c r="D577" s="8">
        <v>5</v>
      </c>
    </row>
    <row r="578" spans="1:4" x14ac:dyDescent="0.55000000000000004">
      <c r="A578" t="s">
        <v>6108</v>
      </c>
      <c r="B578" t="s">
        <v>6109</v>
      </c>
      <c r="C578">
        <v>2017</v>
      </c>
      <c r="D578" s="8">
        <v>6</v>
      </c>
    </row>
    <row r="579" spans="1:4" x14ac:dyDescent="0.55000000000000004">
      <c r="A579" t="s">
        <v>6102</v>
      </c>
      <c r="B579" t="s">
        <v>6103</v>
      </c>
      <c r="C579">
        <v>2017</v>
      </c>
      <c r="D579" s="8">
        <v>9</v>
      </c>
    </row>
    <row r="580" spans="1:4" x14ac:dyDescent="0.55000000000000004">
      <c r="A580" s="8" t="s">
        <v>13492</v>
      </c>
      <c r="B580" s="8" t="s">
        <v>13493</v>
      </c>
      <c r="C580" s="8">
        <v>2017</v>
      </c>
      <c r="D580" s="8" t="s">
        <v>5994</v>
      </c>
    </row>
  </sheetData>
  <sortState xmlns:xlrd2="http://schemas.microsoft.com/office/spreadsheetml/2017/richdata2" ref="A2:D580">
    <sortCondition ref="C2:C580"/>
    <sortCondition ref="D2:D580"/>
  </sortState>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81"/>
  <sheetViews>
    <sheetView workbookViewId="0"/>
  </sheetViews>
  <sheetFormatPr baseColWidth="10" defaultRowHeight="14.4" x14ac:dyDescent="0.55000000000000004"/>
  <cols>
    <col min="1" max="1" width="30" customWidth="1"/>
    <col min="2" max="2" width="11.41796875"/>
    <col min="3" max="3" width="18.83984375" bestFit="1" customWidth="1"/>
    <col min="4" max="4" width="18.83984375" customWidth="1"/>
    <col min="5" max="5" width="13.578125" customWidth="1"/>
    <col min="6" max="6" width="11.41796875" customWidth="1"/>
    <col min="7" max="7" width="15.41796875" customWidth="1"/>
    <col min="8" max="12" width="11.41796875" customWidth="1"/>
    <col min="13" max="14" width="15.68359375" customWidth="1"/>
  </cols>
  <sheetData>
    <row r="1" spans="1:19" ht="14.7" thickBot="1" x14ac:dyDescent="0.6">
      <c r="E1" s="72" t="s">
        <v>5977</v>
      </c>
      <c r="F1" s="73"/>
      <c r="G1" s="73"/>
      <c r="H1" s="74"/>
      <c r="I1" s="72" t="s">
        <v>5995</v>
      </c>
      <c r="J1" s="73"/>
      <c r="K1" s="73"/>
      <c r="L1" s="73"/>
      <c r="M1" s="73"/>
      <c r="N1" s="74"/>
    </row>
    <row r="2" spans="1:19" ht="14.7" thickBot="1" x14ac:dyDescent="0.6">
      <c r="A2" t="s">
        <v>3</v>
      </c>
      <c r="B2" t="s">
        <v>4</v>
      </c>
      <c r="C2" s="51" t="s">
        <v>13576</v>
      </c>
      <c r="D2" s="51" t="s">
        <v>13580</v>
      </c>
      <c r="E2" s="50" t="s">
        <v>5927</v>
      </c>
      <c r="F2" s="24" t="s">
        <v>5926</v>
      </c>
      <c r="G2" s="24" t="s">
        <v>5975</v>
      </c>
      <c r="H2" s="24" t="s">
        <v>5976</v>
      </c>
      <c r="I2" s="24" t="s">
        <v>5999</v>
      </c>
      <c r="J2" s="24" t="s">
        <v>5998</v>
      </c>
      <c r="K2" s="24" t="s">
        <v>5997</v>
      </c>
      <c r="L2" s="24" t="s">
        <v>5996</v>
      </c>
      <c r="M2" s="24" t="s">
        <v>6000</v>
      </c>
      <c r="N2" s="24" t="s">
        <v>6011</v>
      </c>
      <c r="O2" t="s">
        <v>4310</v>
      </c>
      <c r="R2" t="s">
        <v>13580</v>
      </c>
      <c r="S2" t="s">
        <v>14884</v>
      </c>
    </row>
    <row r="3" spans="1:19" x14ac:dyDescent="0.55000000000000004">
      <c r="A3" t="s">
        <v>1861</v>
      </c>
      <c r="B3">
        <v>2005</v>
      </c>
      <c r="C3" t="s">
        <v>4320</v>
      </c>
      <c r="D3" t="s">
        <v>13581</v>
      </c>
      <c r="F3">
        <v>1</v>
      </c>
      <c r="N3">
        <v>1</v>
      </c>
      <c r="O3" t="s">
        <v>1869</v>
      </c>
      <c r="R3" s="8" t="s">
        <v>13581</v>
      </c>
      <c r="S3" s="8">
        <v>229</v>
      </c>
    </row>
    <row r="4" spans="1:19" x14ac:dyDescent="0.55000000000000004">
      <c r="A4" t="s">
        <v>2082</v>
      </c>
      <c r="B4">
        <v>2005</v>
      </c>
      <c r="C4" t="s">
        <v>4307</v>
      </c>
      <c r="D4" t="s">
        <v>13587</v>
      </c>
      <c r="F4">
        <v>1</v>
      </c>
      <c r="K4">
        <v>1</v>
      </c>
      <c r="O4" t="s">
        <v>2087</v>
      </c>
      <c r="R4" s="8" t="s">
        <v>13592</v>
      </c>
      <c r="S4" s="8">
        <v>63</v>
      </c>
    </row>
    <row r="5" spans="1:19" x14ac:dyDescent="0.55000000000000004">
      <c r="A5" t="s">
        <v>2292</v>
      </c>
      <c r="B5">
        <v>2005</v>
      </c>
      <c r="C5" t="s">
        <v>4320</v>
      </c>
      <c r="D5" t="s">
        <v>13581</v>
      </c>
      <c r="E5">
        <v>1</v>
      </c>
      <c r="I5">
        <v>1</v>
      </c>
      <c r="O5" t="s">
        <v>2298</v>
      </c>
      <c r="R5" s="8" t="s">
        <v>13583</v>
      </c>
      <c r="S5" s="8">
        <v>45</v>
      </c>
    </row>
    <row r="6" spans="1:19" x14ac:dyDescent="0.55000000000000004">
      <c r="A6" t="s">
        <v>2397</v>
      </c>
      <c r="B6">
        <v>2005</v>
      </c>
      <c r="C6" t="s">
        <v>4305</v>
      </c>
      <c r="D6" t="s">
        <v>13581</v>
      </c>
      <c r="F6">
        <v>1</v>
      </c>
      <c r="I6">
        <v>1</v>
      </c>
      <c r="O6" t="s">
        <v>2403</v>
      </c>
      <c r="R6" s="8" t="s">
        <v>13587</v>
      </c>
      <c r="S6" s="8">
        <v>40</v>
      </c>
    </row>
    <row r="7" spans="1:19" x14ac:dyDescent="0.55000000000000004">
      <c r="A7" t="s">
        <v>2913</v>
      </c>
      <c r="B7">
        <v>2005</v>
      </c>
      <c r="C7" t="s">
        <v>4305</v>
      </c>
      <c r="D7" t="s">
        <v>13581</v>
      </c>
      <c r="F7">
        <v>1</v>
      </c>
      <c r="N7">
        <v>1</v>
      </c>
      <c r="O7" t="s">
        <v>2918</v>
      </c>
      <c r="R7" s="8" t="s">
        <v>13582</v>
      </c>
      <c r="S7" s="8">
        <v>33</v>
      </c>
    </row>
    <row r="8" spans="1:19" x14ac:dyDescent="0.55000000000000004">
      <c r="A8" t="s">
        <v>3124</v>
      </c>
      <c r="B8">
        <v>2005</v>
      </c>
      <c r="C8" t="s">
        <v>4306</v>
      </c>
      <c r="D8" t="s">
        <v>13581</v>
      </c>
      <c r="F8">
        <v>1</v>
      </c>
      <c r="L8">
        <v>1</v>
      </c>
      <c r="O8" t="s">
        <v>3130</v>
      </c>
      <c r="R8" s="8" t="s">
        <v>13615</v>
      </c>
      <c r="S8" s="8">
        <v>19</v>
      </c>
    </row>
    <row r="9" spans="1:19" x14ac:dyDescent="0.55000000000000004">
      <c r="A9" s="1" t="s">
        <v>101</v>
      </c>
      <c r="B9" s="1">
        <v>2005</v>
      </c>
      <c r="C9" s="1" t="s">
        <v>4305</v>
      </c>
      <c r="D9" t="s">
        <v>13581</v>
      </c>
      <c r="F9">
        <v>1</v>
      </c>
      <c r="N9">
        <v>1</v>
      </c>
      <c r="O9" t="s">
        <v>4297</v>
      </c>
      <c r="R9" s="8" t="s">
        <v>13589</v>
      </c>
      <c r="S9" s="8">
        <v>15</v>
      </c>
    </row>
    <row r="10" spans="1:19" x14ac:dyDescent="0.55000000000000004">
      <c r="A10" t="s">
        <v>3548</v>
      </c>
      <c r="B10">
        <v>2005</v>
      </c>
      <c r="C10" t="s">
        <v>4305</v>
      </c>
      <c r="D10" t="s">
        <v>13615</v>
      </c>
      <c r="F10">
        <v>1</v>
      </c>
      <c r="N10">
        <v>1</v>
      </c>
      <c r="O10" t="s">
        <v>3556</v>
      </c>
      <c r="R10" s="8" t="s">
        <v>13617</v>
      </c>
      <c r="S10" s="8">
        <v>13</v>
      </c>
    </row>
    <row r="11" spans="1:19" x14ac:dyDescent="0.55000000000000004">
      <c r="A11" s="1" t="s">
        <v>103</v>
      </c>
      <c r="B11" s="1">
        <v>2005</v>
      </c>
      <c r="C11" s="1" t="s">
        <v>4320</v>
      </c>
      <c r="D11" t="s">
        <v>13581</v>
      </c>
      <c r="F11">
        <v>1</v>
      </c>
      <c r="N11">
        <v>1</v>
      </c>
      <c r="O11" t="s">
        <v>4298</v>
      </c>
      <c r="R11" s="8" t="s">
        <v>13588</v>
      </c>
      <c r="S11" s="8">
        <v>10</v>
      </c>
    </row>
    <row r="12" spans="1:19" x14ac:dyDescent="0.55000000000000004">
      <c r="A12" t="s">
        <v>953</v>
      </c>
      <c r="B12">
        <v>2006</v>
      </c>
      <c r="C12" t="s">
        <v>4305</v>
      </c>
      <c r="D12" t="s">
        <v>13581</v>
      </c>
      <c r="F12">
        <v>1</v>
      </c>
      <c r="M12">
        <v>1</v>
      </c>
      <c r="O12" t="s">
        <v>958</v>
      </c>
      <c r="R12" s="8" t="s">
        <v>13604</v>
      </c>
      <c r="S12" s="8">
        <v>9</v>
      </c>
    </row>
    <row r="13" spans="1:19" x14ac:dyDescent="0.55000000000000004">
      <c r="A13" s="1" t="s">
        <v>39</v>
      </c>
      <c r="B13" s="1">
        <v>2006</v>
      </c>
      <c r="C13" s="1" t="s">
        <v>4305</v>
      </c>
      <c r="D13" t="s">
        <v>13581</v>
      </c>
      <c r="F13">
        <v>1</v>
      </c>
      <c r="I13">
        <v>1</v>
      </c>
      <c r="O13" t="s">
        <v>4283</v>
      </c>
      <c r="R13" s="8" t="s">
        <v>13618</v>
      </c>
      <c r="S13" s="8">
        <v>6</v>
      </c>
    </row>
    <row r="14" spans="1:19" x14ac:dyDescent="0.55000000000000004">
      <c r="A14" t="s">
        <v>1140</v>
      </c>
      <c r="B14">
        <v>2006</v>
      </c>
      <c r="C14" t="s">
        <v>4305</v>
      </c>
      <c r="D14" t="s">
        <v>13581</v>
      </c>
      <c r="F14">
        <v>1</v>
      </c>
      <c r="N14">
        <v>1</v>
      </c>
      <c r="O14" t="s">
        <v>1144</v>
      </c>
      <c r="R14" s="8" t="s">
        <v>13602</v>
      </c>
      <c r="S14" s="8">
        <v>6</v>
      </c>
    </row>
    <row r="15" spans="1:19" x14ac:dyDescent="0.55000000000000004">
      <c r="A15" t="s">
        <v>1300</v>
      </c>
      <c r="B15">
        <v>2006</v>
      </c>
      <c r="C15" t="s">
        <v>4305</v>
      </c>
      <c r="D15" t="s">
        <v>13593</v>
      </c>
      <c r="F15">
        <v>1</v>
      </c>
      <c r="K15">
        <v>1</v>
      </c>
      <c r="O15" t="s">
        <v>1305</v>
      </c>
      <c r="R15" s="8" t="s">
        <v>14862</v>
      </c>
      <c r="S15" s="8">
        <v>5</v>
      </c>
    </row>
    <row r="16" spans="1:19" x14ac:dyDescent="0.55000000000000004">
      <c r="A16" t="s">
        <v>1421</v>
      </c>
      <c r="B16">
        <v>2006</v>
      </c>
      <c r="C16" t="s">
        <v>4307</v>
      </c>
      <c r="D16" t="s">
        <v>13589</v>
      </c>
      <c r="F16">
        <v>1</v>
      </c>
      <c r="J16">
        <v>1</v>
      </c>
      <c r="O16" t="s">
        <v>1428</v>
      </c>
      <c r="R16" s="8" t="s">
        <v>14880</v>
      </c>
      <c r="S16" s="8">
        <v>5</v>
      </c>
    </row>
    <row r="17" spans="1:19" x14ac:dyDescent="0.55000000000000004">
      <c r="A17" t="s">
        <v>1453</v>
      </c>
      <c r="B17">
        <v>2006</v>
      </c>
      <c r="C17" t="s">
        <v>4305</v>
      </c>
      <c r="D17" t="s">
        <v>13592</v>
      </c>
      <c r="F17">
        <v>1</v>
      </c>
      <c r="N17">
        <v>1</v>
      </c>
      <c r="O17" t="s">
        <v>1459</v>
      </c>
      <c r="R17" s="8" t="s">
        <v>13600</v>
      </c>
      <c r="S17" s="8">
        <v>5</v>
      </c>
    </row>
    <row r="18" spans="1:19" x14ac:dyDescent="0.55000000000000004">
      <c r="A18" t="s">
        <v>1639</v>
      </c>
      <c r="B18">
        <v>2006</v>
      </c>
      <c r="C18" t="s">
        <v>4307</v>
      </c>
      <c r="D18" t="s">
        <v>13581</v>
      </c>
      <c r="H18">
        <v>1</v>
      </c>
      <c r="I18">
        <v>1</v>
      </c>
      <c r="O18" t="s">
        <v>1646</v>
      </c>
      <c r="R18" s="8" t="s">
        <v>14883</v>
      </c>
      <c r="S18" s="8">
        <v>5</v>
      </c>
    </row>
    <row r="19" spans="1:19" x14ac:dyDescent="0.55000000000000004">
      <c r="A19" t="s">
        <v>2599</v>
      </c>
      <c r="B19">
        <v>2006</v>
      </c>
      <c r="C19" t="s">
        <v>4307</v>
      </c>
      <c r="D19" t="s">
        <v>13589</v>
      </c>
      <c r="F19">
        <v>1</v>
      </c>
      <c r="I19">
        <v>1</v>
      </c>
      <c r="O19" t="s">
        <v>2602</v>
      </c>
      <c r="R19" s="8" t="s">
        <v>13593</v>
      </c>
      <c r="S19" s="8">
        <v>4</v>
      </c>
    </row>
    <row r="20" spans="1:19" x14ac:dyDescent="0.55000000000000004">
      <c r="A20" t="s">
        <v>2942</v>
      </c>
      <c r="B20">
        <v>2006</v>
      </c>
      <c r="C20" t="s">
        <v>4305</v>
      </c>
      <c r="D20" t="s">
        <v>13581</v>
      </c>
      <c r="F20">
        <v>1</v>
      </c>
      <c r="I20">
        <v>1</v>
      </c>
      <c r="O20" t="s">
        <v>2947</v>
      </c>
      <c r="R20" s="8" t="s">
        <v>14860</v>
      </c>
      <c r="S20" s="8">
        <v>4</v>
      </c>
    </row>
    <row r="21" spans="1:19" x14ac:dyDescent="0.55000000000000004">
      <c r="A21" t="s">
        <v>3140</v>
      </c>
      <c r="B21">
        <v>2006</v>
      </c>
      <c r="C21" t="s">
        <v>4305</v>
      </c>
      <c r="D21" t="s">
        <v>13581</v>
      </c>
      <c r="F21">
        <v>1</v>
      </c>
      <c r="N21">
        <v>1</v>
      </c>
      <c r="O21" t="s">
        <v>3146</v>
      </c>
      <c r="R21" t="s">
        <v>14882</v>
      </c>
      <c r="S21" s="8">
        <v>4</v>
      </c>
    </row>
    <row r="22" spans="1:19" x14ac:dyDescent="0.55000000000000004">
      <c r="A22" t="s">
        <v>3229</v>
      </c>
      <c r="B22">
        <v>2006</v>
      </c>
      <c r="C22" t="s">
        <v>4305</v>
      </c>
      <c r="D22" t="s">
        <v>13581</v>
      </c>
      <c r="F22">
        <v>1</v>
      </c>
      <c r="J22">
        <v>1</v>
      </c>
      <c r="O22" t="s">
        <v>3234</v>
      </c>
      <c r="R22" s="8" t="s">
        <v>13601</v>
      </c>
      <c r="S22" s="8">
        <v>4</v>
      </c>
    </row>
    <row r="23" spans="1:19" x14ac:dyDescent="0.55000000000000004">
      <c r="A23" t="s">
        <v>3244</v>
      </c>
      <c r="B23">
        <v>2006</v>
      </c>
      <c r="C23" t="s">
        <v>4305</v>
      </c>
      <c r="D23" t="s">
        <v>13581</v>
      </c>
      <c r="F23">
        <v>1</v>
      </c>
      <c r="N23">
        <v>1</v>
      </c>
      <c r="O23" t="s">
        <v>3251</v>
      </c>
      <c r="R23" s="8" t="s">
        <v>14859</v>
      </c>
      <c r="S23" s="8">
        <v>3</v>
      </c>
    </row>
    <row r="24" spans="1:19" x14ac:dyDescent="0.55000000000000004">
      <c r="A24" s="1" t="s">
        <v>121</v>
      </c>
      <c r="B24" s="1">
        <v>2006</v>
      </c>
      <c r="C24" s="1" t="s">
        <v>4304</v>
      </c>
      <c r="D24" t="s">
        <v>13592</v>
      </c>
      <c r="H24">
        <v>1</v>
      </c>
      <c r="M24">
        <v>1</v>
      </c>
      <c r="O24" t="s">
        <v>4300</v>
      </c>
      <c r="R24" s="8" t="s">
        <v>13598</v>
      </c>
      <c r="S24" s="8">
        <v>3</v>
      </c>
    </row>
    <row r="25" spans="1:19" x14ac:dyDescent="0.55000000000000004">
      <c r="A25" t="s">
        <v>248</v>
      </c>
      <c r="B25">
        <v>2007</v>
      </c>
      <c r="C25" t="s">
        <v>4307</v>
      </c>
      <c r="D25" t="s">
        <v>13581</v>
      </c>
      <c r="F25">
        <v>1</v>
      </c>
      <c r="K25">
        <v>1</v>
      </c>
      <c r="O25" t="s">
        <v>255</v>
      </c>
      <c r="R25" s="8" t="s">
        <v>13584</v>
      </c>
      <c r="S25" s="8">
        <v>3</v>
      </c>
    </row>
    <row r="26" spans="1:19" x14ac:dyDescent="0.55000000000000004">
      <c r="A26" t="s">
        <v>281</v>
      </c>
      <c r="B26">
        <v>2007</v>
      </c>
      <c r="C26" t="s">
        <v>4305</v>
      </c>
      <c r="D26" t="s">
        <v>13581</v>
      </c>
      <c r="F26">
        <v>1</v>
      </c>
      <c r="J26">
        <v>1</v>
      </c>
      <c r="O26" t="s">
        <v>288</v>
      </c>
      <c r="R26" s="8" t="s">
        <v>13597</v>
      </c>
      <c r="S26" s="8">
        <v>3</v>
      </c>
    </row>
    <row r="27" spans="1:19" x14ac:dyDescent="0.55000000000000004">
      <c r="A27" t="s">
        <v>641</v>
      </c>
      <c r="B27">
        <v>2007</v>
      </c>
      <c r="C27" t="s">
        <v>4307</v>
      </c>
      <c r="D27" t="s">
        <v>13585</v>
      </c>
      <c r="F27">
        <v>1</v>
      </c>
      <c r="I27">
        <v>1</v>
      </c>
      <c r="O27" t="s">
        <v>649</v>
      </c>
      <c r="R27" s="8" t="s">
        <v>13616</v>
      </c>
      <c r="S27" s="8">
        <v>3</v>
      </c>
    </row>
    <row r="28" spans="1:19" x14ac:dyDescent="0.55000000000000004">
      <c r="A28" t="s">
        <v>765</v>
      </c>
      <c r="B28">
        <v>2007</v>
      </c>
      <c r="C28" t="s">
        <v>4306</v>
      </c>
      <c r="D28" t="s">
        <v>13604</v>
      </c>
      <c r="F28">
        <v>1</v>
      </c>
      <c r="N28">
        <v>1</v>
      </c>
      <c r="O28" t="s">
        <v>773</v>
      </c>
      <c r="R28" s="8" t="s">
        <v>13585</v>
      </c>
      <c r="S28" s="8">
        <v>3</v>
      </c>
    </row>
    <row r="29" spans="1:19" x14ac:dyDescent="0.55000000000000004">
      <c r="A29" t="s">
        <v>815</v>
      </c>
      <c r="B29">
        <v>2007</v>
      </c>
      <c r="C29" t="s">
        <v>4305</v>
      </c>
      <c r="D29" t="s">
        <v>13617</v>
      </c>
      <c r="F29">
        <v>1</v>
      </c>
      <c r="I29">
        <v>1</v>
      </c>
      <c r="O29" t="s">
        <v>824</v>
      </c>
      <c r="R29" s="60" t="s">
        <v>14881</v>
      </c>
      <c r="S29" s="8">
        <v>3</v>
      </c>
    </row>
    <row r="30" spans="1:19" x14ac:dyDescent="0.55000000000000004">
      <c r="A30" t="s">
        <v>884</v>
      </c>
      <c r="B30">
        <v>2007</v>
      </c>
      <c r="C30" t="s">
        <v>4305</v>
      </c>
      <c r="D30" t="s">
        <v>13592</v>
      </c>
      <c r="F30">
        <v>1</v>
      </c>
      <c r="N30">
        <v>1</v>
      </c>
      <c r="O30" t="s">
        <v>889</v>
      </c>
      <c r="R30" s="8" t="s">
        <v>14867</v>
      </c>
      <c r="S30" s="8">
        <v>3</v>
      </c>
    </row>
    <row r="31" spans="1:19" x14ac:dyDescent="0.55000000000000004">
      <c r="A31" t="s">
        <v>1073</v>
      </c>
      <c r="B31">
        <v>2007</v>
      </c>
      <c r="C31" t="s">
        <v>4304</v>
      </c>
      <c r="D31" t="s">
        <v>13594</v>
      </c>
      <c r="H31">
        <v>1</v>
      </c>
      <c r="K31">
        <v>1</v>
      </c>
      <c r="O31" t="s">
        <v>1081</v>
      </c>
      <c r="R31" s="8" t="s">
        <v>14870</v>
      </c>
      <c r="S31" s="8">
        <v>2</v>
      </c>
    </row>
    <row r="32" spans="1:19" x14ac:dyDescent="0.55000000000000004">
      <c r="A32" t="s">
        <v>1120</v>
      </c>
      <c r="B32">
        <v>2007</v>
      </c>
      <c r="C32" t="s">
        <v>4307</v>
      </c>
      <c r="D32" t="s">
        <v>13581</v>
      </c>
      <c r="E32">
        <v>1</v>
      </c>
      <c r="I32">
        <v>1</v>
      </c>
      <c r="O32" t="s">
        <v>1125</v>
      </c>
      <c r="R32" s="8" t="s">
        <v>14873</v>
      </c>
      <c r="S32" s="8">
        <v>2</v>
      </c>
    </row>
    <row r="33" spans="1:19" x14ac:dyDescent="0.55000000000000004">
      <c r="A33" t="s">
        <v>1276</v>
      </c>
      <c r="B33">
        <v>2007</v>
      </c>
      <c r="C33" t="s">
        <v>4320</v>
      </c>
      <c r="D33" t="s">
        <v>13582</v>
      </c>
      <c r="F33">
        <v>1</v>
      </c>
      <c r="M33">
        <v>1</v>
      </c>
      <c r="O33" t="s">
        <v>1280</v>
      </c>
      <c r="R33" s="8" t="s">
        <v>13599</v>
      </c>
      <c r="S33" s="8">
        <v>2</v>
      </c>
    </row>
    <row r="34" spans="1:19" x14ac:dyDescent="0.55000000000000004">
      <c r="A34" t="s">
        <v>1339</v>
      </c>
      <c r="B34">
        <v>2007</v>
      </c>
      <c r="C34" t="s">
        <v>4305</v>
      </c>
      <c r="D34" t="s">
        <v>13592</v>
      </c>
      <c r="F34">
        <v>1</v>
      </c>
      <c r="M34">
        <v>1</v>
      </c>
      <c r="O34" t="s">
        <v>1346</v>
      </c>
      <c r="R34" s="8" t="s">
        <v>13605</v>
      </c>
      <c r="S34" s="8">
        <v>2</v>
      </c>
    </row>
    <row r="35" spans="1:19" x14ac:dyDescent="0.55000000000000004">
      <c r="A35" t="s">
        <v>1381</v>
      </c>
      <c r="B35">
        <v>2007</v>
      </c>
      <c r="C35" t="s">
        <v>4307</v>
      </c>
      <c r="D35" t="s">
        <v>13582</v>
      </c>
      <c r="F35">
        <v>1</v>
      </c>
      <c r="M35">
        <v>1</v>
      </c>
      <c r="O35" t="s">
        <v>1388</v>
      </c>
      <c r="R35" s="8" t="s">
        <v>13594</v>
      </c>
      <c r="S35" s="8">
        <v>2</v>
      </c>
    </row>
    <row r="36" spans="1:19" x14ac:dyDescent="0.55000000000000004">
      <c r="A36" t="s">
        <v>1469</v>
      </c>
      <c r="B36">
        <v>2007</v>
      </c>
      <c r="C36" t="s">
        <v>4306</v>
      </c>
      <c r="D36" t="s">
        <v>13600</v>
      </c>
      <c r="G36">
        <v>1</v>
      </c>
      <c r="J36">
        <v>1</v>
      </c>
      <c r="O36" t="s">
        <v>1473</v>
      </c>
      <c r="R36" s="8" t="s">
        <v>13595</v>
      </c>
      <c r="S36" s="8">
        <v>2</v>
      </c>
    </row>
    <row r="37" spans="1:19" x14ac:dyDescent="0.55000000000000004">
      <c r="A37" t="s">
        <v>1779</v>
      </c>
      <c r="B37">
        <v>2007</v>
      </c>
      <c r="C37" t="s">
        <v>4305</v>
      </c>
      <c r="D37" t="s">
        <v>13584</v>
      </c>
      <c r="F37">
        <v>1</v>
      </c>
      <c r="I37">
        <v>1</v>
      </c>
      <c r="O37" t="s">
        <v>1781</v>
      </c>
      <c r="R37" s="8" t="s">
        <v>14874</v>
      </c>
      <c r="S37" s="8">
        <v>2</v>
      </c>
    </row>
    <row r="38" spans="1:19" x14ac:dyDescent="0.55000000000000004">
      <c r="A38" t="s">
        <v>2018</v>
      </c>
      <c r="B38">
        <v>2007</v>
      </c>
      <c r="C38" t="s">
        <v>4304</v>
      </c>
      <c r="D38" t="s">
        <v>13592</v>
      </c>
      <c r="H38">
        <v>1</v>
      </c>
      <c r="K38">
        <v>1</v>
      </c>
      <c r="O38" t="s">
        <v>2024</v>
      </c>
      <c r="R38" s="8" t="s">
        <v>14875</v>
      </c>
      <c r="S38" s="8">
        <v>2</v>
      </c>
    </row>
    <row r="39" spans="1:19" x14ac:dyDescent="0.55000000000000004">
      <c r="A39" s="1" t="s">
        <v>63</v>
      </c>
      <c r="B39" s="1">
        <v>2007</v>
      </c>
      <c r="C39" s="1" t="s">
        <v>4307</v>
      </c>
      <c r="D39" t="s">
        <v>13585</v>
      </c>
      <c r="G39">
        <v>1</v>
      </c>
      <c r="K39">
        <v>1</v>
      </c>
      <c r="O39" t="s">
        <v>4303</v>
      </c>
      <c r="R39" s="8" t="s">
        <v>13596</v>
      </c>
      <c r="S39" s="8">
        <v>2</v>
      </c>
    </row>
    <row r="40" spans="1:19" x14ac:dyDescent="0.55000000000000004">
      <c r="A40" t="s">
        <v>2655</v>
      </c>
      <c r="B40">
        <v>2007</v>
      </c>
      <c r="C40" t="s">
        <v>4307</v>
      </c>
      <c r="D40" t="s">
        <v>13581</v>
      </c>
      <c r="E40">
        <v>1</v>
      </c>
      <c r="I40">
        <v>1</v>
      </c>
      <c r="O40" t="s">
        <v>2661</v>
      </c>
      <c r="R40" s="8" t="s">
        <v>13591</v>
      </c>
      <c r="S40" s="8">
        <v>1</v>
      </c>
    </row>
    <row r="41" spans="1:19" x14ac:dyDescent="0.55000000000000004">
      <c r="A41" t="s">
        <v>2798</v>
      </c>
      <c r="B41">
        <v>2007</v>
      </c>
      <c r="C41" t="s">
        <v>4320</v>
      </c>
      <c r="D41" t="s">
        <v>13581</v>
      </c>
      <c r="F41">
        <v>1</v>
      </c>
      <c r="J41">
        <v>1</v>
      </c>
      <c r="O41" t="s">
        <v>2802</v>
      </c>
      <c r="R41" s="8" t="s">
        <v>14879</v>
      </c>
      <c r="S41" s="8">
        <v>1</v>
      </c>
    </row>
    <row r="42" spans="1:19" x14ac:dyDescent="0.55000000000000004">
      <c r="A42" t="s">
        <v>2803</v>
      </c>
      <c r="B42">
        <v>2007</v>
      </c>
      <c r="C42" t="s">
        <v>4320</v>
      </c>
      <c r="D42" t="s">
        <v>13583</v>
      </c>
      <c r="F42">
        <v>1</v>
      </c>
      <c r="I42">
        <v>1</v>
      </c>
      <c r="O42" t="s">
        <v>2807</v>
      </c>
      <c r="R42" s="8" t="s">
        <v>14869</v>
      </c>
      <c r="S42" s="8">
        <v>1</v>
      </c>
    </row>
    <row r="43" spans="1:19" x14ac:dyDescent="0.55000000000000004">
      <c r="A43" s="1" t="s">
        <v>76</v>
      </c>
      <c r="B43" s="1">
        <v>2007</v>
      </c>
      <c r="C43" s="1" t="s">
        <v>4306</v>
      </c>
      <c r="D43" t="s">
        <v>14882</v>
      </c>
      <c r="H43">
        <v>1</v>
      </c>
      <c r="I43">
        <v>1</v>
      </c>
      <c r="O43" t="s">
        <v>4291</v>
      </c>
      <c r="R43" s="8" t="s">
        <v>13586</v>
      </c>
      <c r="S43" s="8">
        <v>1</v>
      </c>
    </row>
    <row r="44" spans="1:19" x14ac:dyDescent="0.55000000000000004">
      <c r="A44" t="s">
        <v>3220</v>
      </c>
      <c r="B44">
        <v>2007</v>
      </c>
      <c r="C44" t="s">
        <v>4307</v>
      </c>
      <c r="D44" t="s">
        <v>13585</v>
      </c>
      <c r="H44">
        <v>1</v>
      </c>
      <c r="L44">
        <v>1</v>
      </c>
      <c r="O44" t="s">
        <v>3227</v>
      </c>
      <c r="R44" s="8" t="s">
        <v>14877</v>
      </c>
      <c r="S44" s="8">
        <v>1</v>
      </c>
    </row>
    <row r="45" spans="1:19" x14ac:dyDescent="0.55000000000000004">
      <c r="A45" t="s">
        <v>3277</v>
      </c>
      <c r="B45">
        <v>2007</v>
      </c>
      <c r="C45" t="s">
        <v>4307</v>
      </c>
      <c r="D45" t="s">
        <v>13581</v>
      </c>
      <c r="H45">
        <v>1</v>
      </c>
      <c r="N45">
        <v>1</v>
      </c>
      <c r="O45" t="s">
        <v>3283</v>
      </c>
      <c r="R45" s="8" t="s">
        <v>13603</v>
      </c>
      <c r="S45" s="8">
        <v>1</v>
      </c>
    </row>
    <row r="46" spans="1:19" x14ac:dyDescent="0.55000000000000004">
      <c r="A46" t="s">
        <v>3319</v>
      </c>
      <c r="B46">
        <v>2007</v>
      </c>
      <c r="C46" t="s">
        <v>4307</v>
      </c>
      <c r="D46" t="s">
        <v>13581</v>
      </c>
      <c r="F46">
        <v>1</v>
      </c>
      <c r="K46">
        <v>1</v>
      </c>
      <c r="O46" t="s">
        <v>3324</v>
      </c>
      <c r="R46" s="8" t="s">
        <v>14878</v>
      </c>
      <c r="S46" s="8">
        <v>1</v>
      </c>
    </row>
    <row r="47" spans="1:19" x14ac:dyDescent="0.55000000000000004">
      <c r="A47" t="s">
        <v>3336</v>
      </c>
      <c r="B47">
        <v>2007</v>
      </c>
      <c r="C47" t="s">
        <v>4305</v>
      </c>
      <c r="D47" t="s">
        <v>13581</v>
      </c>
      <c r="F47">
        <v>1</v>
      </c>
      <c r="N47">
        <v>1</v>
      </c>
      <c r="O47" t="s">
        <v>3342</v>
      </c>
      <c r="R47" s="8" t="s">
        <v>13590</v>
      </c>
      <c r="S47" s="8">
        <v>1</v>
      </c>
    </row>
    <row r="48" spans="1:19" x14ac:dyDescent="0.55000000000000004">
      <c r="A48" t="s">
        <v>3407</v>
      </c>
      <c r="B48">
        <v>2007</v>
      </c>
      <c r="C48" t="s">
        <v>4305</v>
      </c>
      <c r="D48" t="s">
        <v>13581</v>
      </c>
      <c r="F48">
        <v>1</v>
      </c>
      <c r="N48">
        <v>1</v>
      </c>
      <c r="O48" t="s">
        <v>3413</v>
      </c>
      <c r="R48" s="8" t="s">
        <v>14861</v>
      </c>
      <c r="S48" s="8">
        <v>1</v>
      </c>
    </row>
    <row r="49" spans="1:19" x14ac:dyDescent="0.55000000000000004">
      <c r="A49" t="s">
        <v>3432</v>
      </c>
      <c r="B49">
        <v>2007</v>
      </c>
      <c r="C49" t="s">
        <v>4305</v>
      </c>
      <c r="D49" t="s">
        <v>13581</v>
      </c>
      <c r="F49">
        <v>1</v>
      </c>
      <c r="N49">
        <v>1</v>
      </c>
      <c r="O49" t="s">
        <v>3439</v>
      </c>
      <c r="R49" s="8" t="s">
        <v>14876</v>
      </c>
      <c r="S49" s="8">
        <v>1</v>
      </c>
    </row>
    <row r="50" spans="1:19" x14ac:dyDescent="0.55000000000000004">
      <c r="A50" t="s">
        <v>3633</v>
      </c>
      <c r="B50">
        <v>2007</v>
      </c>
      <c r="C50" t="s">
        <v>4304</v>
      </c>
      <c r="D50" t="s">
        <v>13617</v>
      </c>
      <c r="H50">
        <v>1</v>
      </c>
      <c r="I50">
        <v>1</v>
      </c>
      <c r="O50" t="s">
        <v>3638</v>
      </c>
      <c r="R50" s="59" t="s">
        <v>14868</v>
      </c>
      <c r="S50" s="8">
        <v>1</v>
      </c>
    </row>
    <row r="51" spans="1:19" x14ac:dyDescent="0.55000000000000004">
      <c r="A51" t="s">
        <v>3713</v>
      </c>
      <c r="B51">
        <v>2007</v>
      </c>
      <c r="C51" t="s">
        <v>4304</v>
      </c>
      <c r="D51" t="s">
        <v>13589</v>
      </c>
      <c r="H51">
        <v>1</v>
      </c>
      <c r="I51">
        <v>1</v>
      </c>
      <c r="O51" t="s">
        <v>3719</v>
      </c>
      <c r="R51" s="8" t="s">
        <v>14871</v>
      </c>
      <c r="S51" s="8">
        <v>1</v>
      </c>
    </row>
    <row r="52" spans="1:19" x14ac:dyDescent="0.55000000000000004">
      <c r="A52" t="s">
        <v>402</v>
      </c>
      <c r="B52">
        <v>2008</v>
      </c>
      <c r="C52" t="s">
        <v>4307</v>
      </c>
      <c r="D52" t="s">
        <v>13581</v>
      </c>
      <c r="E52">
        <v>1</v>
      </c>
      <c r="K52">
        <v>1</v>
      </c>
      <c r="O52" t="s">
        <v>409</v>
      </c>
      <c r="R52" s="8" t="s">
        <v>14872</v>
      </c>
      <c r="S52" s="8">
        <v>1</v>
      </c>
    </row>
    <row r="53" spans="1:19" x14ac:dyDescent="0.55000000000000004">
      <c r="A53" t="s">
        <v>516</v>
      </c>
      <c r="B53">
        <v>2008</v>
      </c>
      <c r="C53" t="s">
        <v>4307</v>
      </c>
      <c r="D53" t="s">
        <v>13581</v>
      </c>
      <c r="G53">
        <v>1</v>
      </c>
      <c r="K53">
        <v>1</v>
      </c>
      <c r="O53" t="s">
        <v>524</v>
      </c>
    </row>
    <row r="54" spans="1:19" x14ac:dyDescent="0.55000000000000004">
      <c r="A54" t="s">
        <v>774</v>
      </c>
      <c r="B54">
        <v>2008</v>
      </c>
      <c r="C54" t="s">
        <v>4304</v>
      </c>
      <c r="D54" t="s">
        <v>13581</v>
      </c>
      <c r="F54">
        <v>1</v>
      </c>
      <c r="K54">
        <v>1</v>
      </c>
      <c r="O54" t="s">
        <v>781</v>
      </c>
    </row>
    <row r="55" spans="1:19" x14ac:dyDescent="0.55000000000000004">
      <c r="A55" t="s">
        <v>807</v>
      </c>
      <c r="B55">
        <v>2008</v>
      </c>
      <c r="C55" t="s">
        <v>4307</v>
      </c>
      <c r="D55" t="s">
        <v>13581</v>
      </c>
      <c r="G55">
        <v>1</v>
      </c>
      <c r="I55">
        <v>1</v>
      </c>
      <c r="O55" t="s">
        <v>814</v>
      </c>
    </row>
    <row r="56" spans="1:19" x14ac:dyDescent="0.55000000000000004">
      <c r="A56" t="s">
        <v>125</v>
      </c>
      <c r="B56">
        <v>2008</v>
      </c>
      <c r="C56" t="s">
        <v>4306</v>
      </c>
      <c r="D56" t="s">
        <v>14882</v>
      </c>
      <c r="F56">
        <v>1</v>
      </c>
      <c r="M56">
        <v>1</v>
      </c>
      <c r="O56" t="s">
        <v>5978</v>
      </c>
    </row>
    <row r="57" spans="1:19" x14ac:dyDescent="0.55000000000000004">
      <c r="A57" t="s">
        <v>975</v>
      </c>
      <c r="B57">
        <v>2008</v>
      </c>
      <c r="C57" t="s">
        <v>4307</v>
      </c>
      <c r="D57" t="s">
        <v>13582</v>
      </c>
      <c r="F57">
        <v>1</v>
      </c>
      <c r="M57">
        <v>1</v>
      </c>
      <c r="O57" t="s">
        <v>981</v>
      </c>
    </row>
    <row r="58" spans="1:19" x14ac:dyDescent="0.55000000000000004">
      <c r="A58" t="s">
        <v>1006</v>
      </c>
      <c r="B58">
        <v>2008</v>
      </c>
      <c r="C58" t="s">
        <v>4305</v>
      </c>
      <c r="D58" t="s">
        <v>13581</v>
      </c>
      <c r="H58">
        <v>1</v>
      </c>
      <c r="M58">
        <v>1</v>
      </c>
      <c r="O58" t="s">
        <v>1012</v>
      </c>
    </row>
    <row r="59" spans="1:19" x14ac:dyDescent="0.55000000000000004">
      <c r="A59" t="s">
        <v>1134</v>
      </c>
      <c r="B59">
        <v>2008</v>
      </c>
      <c r="C59" t="s">
        <v>4305</v>
      </c>
      <c r="D59" t="s">
        <v>13581</v>
      </c>
      <c r="F59">
        <v>1</v>
      </c>
      <c r="N59">
        <v>1</v>
      </c>
      <c r="O59" t="s">
        <v>1139</v>
      </c>
    </row>
    <row r="60" spans="1:19" x14ac:dyDescent="0.55000000000000004">
      <c r="A60" s="8" t="s">
        <v>4795</v>
      </c>
      <c r="B60" s="8">
        <v>2008</v>
      </c>
      <c r="C60" s="8" t="s">
        <v>4307</v>
      </c>
      <c r="D60" s="8" t="s">
        <v>13587</v>
      </c>
      <c r="F60">
        <v>1</v>
      </c>
      <c r="I60">
        <v>1</v>
      </c>
      <c r="O60" s="8" t="s">
        <v>4801</v>
      </c>
    </row>
    <row r="61" spans="1:19" x14ac:dyDescent="0.55000000000000004">
      <c r="A61" t="s">
        <v>1362</v>
      </c>
      <c r="B61">
        <v>2008</v>
      </c>
      <c r="C61" t="s">
        <v>4320</v>
      </c>
      <c r="D61" t="s">
        <v>13581</v>
      </c>
      <c r="E61">
        <v>1</v>
      </c>
      <c r="I61">
        <v>1</v>
      </c>
      <c r="O61" t="s">
        <v>1366</v>
      </c>
    </row>
    <row r="62" spans="1:19" x14ac:dyDescent="0.55000000000000004">
      <c r="A62" t="s">
        <v>1397</v>
      </c>
      <c r="B62">
        <v>2008</v>
      </c>
      <c r="C62" t="s">
        <v>4304</v>
      </c>
      <c r="D62" t="s">
        <v>13581</v>
      </c>
      <c r="F62">
        <v>1</v>
      </c>
      <c r="K62">
        <v>1</v>
      </c>
      <c r="O62" t="s">
        <v>1404</v>
      </c>
    </row>
    <row r="63" spans="1:19" x14ac:dyDescent="0.55000000000000004">
      <c r="A63" t="s">
        <v>1474</v>
      </c>
      <c r="B63">
        <v>2008</v>
      </c>
      <c r="C63" t="s">
        <v>4304</v>
      </c>
      <c r="D63" t="s">
        <v>13581</v>
      </c>
      <c r="F63">
        <v>1</v>
      </c>
      <c r="M63">
        <v>1</v>
      </c>
      <c r="O63" t="s">
        <v>1478</v>
      </c>
    </row>
    <row r="64" spans="1:19" x14ac:dyDescent="0.55000000000000004">
      <c r="A64" t="s">
        <v>1511</v>
      </c>
      <c r="B64">
        <v>2008</v>
      </c>
      <c r="C64" t="s">
        <v>4306</v>
      </c>
      <c r="D64" t="s">
        <v>13586</v>
      </c>
      <c r="F64">
        <v>1</v>
      </c>
      <c r="I64">
        <v>1</v>
      </c>
      <c r="O64" t="s">
        <v>1518</v>
      </c>
    </row>
    <row r="65" spans="1:15" x14ac:dyDescent="0.55000000000000004">
      <c r="A65" s="1" t="s">
        <v>58</v>
      </c>
      <c r="B65" s="1">
        <v>2008</v>
      </c>
      <c r="C65" s="1" t="s">
        <v>4307</v>
      </c>
      <c r="D65" t="s">
        <v>13581</v>
      </c>
      <c r="F65">
        <v>1</v>
      </c>
      <c r="J65">
        <v>1</v>
      </c>
      <c r="O65" t="s">
        <v>4288</v>
      </c>
    </row>
    <row r="66" spans="1:15" x14ac:dyDescent="0.55000000000000004">
      <c r="A66" t="s">
        <v>2050</v>
      </c>
      <c r="B66">
        <v>2008</v>
      </c>
      <c r="C66" t="s">
        <v>4304</v>
      </c>
      <c r="D66" s="8" t="s">
        <v>13615</v>
      </c>
      <c r="H66">
        <v>1</v>
      </c>
      <c r="K66">
        <v>1</v>
      </c>
      <c r="O66" t="s">
        <v>2057</v>
      </c>
    </row>
    <row r="67" spans="1:15" x14ac:dyDescent="0.55000000000000004">
      <c r="A67" t="s">
        <v>2134</v>
      </c>
      <c r="B67">
        <v>2008</v>
      </c>
      <c r="C67" t="s">
        <v>4307</v>
      </c>
      <c r="D67" t="s">
        <v>13618</v>
      </c>
      <c r="F67">
        <v>1</v>
      </c>
      <c r="I67">
        <v>1</v>
      </c>
      <c r="O67" t="s">
        <v>2141</v>
      </c>
    </row>
    <row r="68" spans="1:15" x14ac:dyDescent="0.55000000000000004">
      <c r="A68" t="s">
        <v>2218</v>
      </c>
      <c r="B68">
        <v>2008</v>
      </c>
      <c r="C68" t="s">
        <v>4307</v>
      </c>
      <c r="D68" t="s">
        <v>13601</v>
      </c>
      <c r="E68">
        <v>1</v>
      </c>
      <c r="I68">
        <v>1</v>
      </c>
      <c r="O68" t="s">
        <v>2223</v>
      </c>
    </row>
    <row r="69" spans="1:15" x14ac:dyDescent="0.55000000000000004">
      <c r="A69" t="s">
        <v>2242</v>
      </c>
      <c r="B69">
        <v>2008</v>
      </c>
      <c r="C69" t="s">
        <v>4304</v>
      </c>
      <c r="D69" s="8" t="s">
        <v>13599</v>
      </c>
      <c r="H69">
        <v>1</v>
      </c>
      <c r="M69">
        <v>1</v>
      </c>
      <c r="O69" t="s">
        <v>2247</v>
      </c>
    </row>
    <row r="70" spans="1:15" x14ac:dyDescent="0.55000000000000004">
      <c r="A70" t="s">
        <v>2259</v>
      </c>
      <c r="B70">
        <v>2008</v>
      </c>
      <c r="C70" t="s">
        <v>4304</v>
      </c>
      <c r="D70" t="s">
        <v>13581</v>
      </c>
      <c r="F70">
        <v>1</v>
      </c>
      <c r="K70">
        <v>1</v>
      </c>
      <c r="O70" t="s">
        <v>2266</v>
      </c>
    </row>
    <row r="71" spans="1:15" x14ac:dyDescent="0.55000000000000004">
      <c r="A71" t="s">
        <v>2358</v>
      </c>
      <c r="B71">
        <v>2008</v>
      </c>
      <c r="C71" t="s">
        <v>4307</v>
      </c>
      <c r="D71" t="s">
        <v>14882</v>
      </c>
      <c r="F71">
        <v>1</v>
      </c>
      <c r="I71">
        <v>1</v>
      </c>
      <c r="O71" t="s">
        <v>2363</v>
      </c>
    </row>
    <row r="72" spans="1:15" x14ac:dyDescent="0.55000000000000004">
      <c r="A72" t="s">
        <v>2419</v>
      </c>
      <c r="B72">
        <v>2008</v>
      </c>
      <c r="C72" t="s">
        <v>4304</v>
      </c>
      <c r="D72" t="s">
        <v>13592</v>
      </c>
      <c r="F72">
        <v>1</v>
      </c>
      <c r="L72">
        <v>1</v>
      </c>
      <c r="O72" t="s">
        <v>2426</v>
      </c>
    </row>
    <row r="73" spans="1:15" x14ac:dyDescent="0.55000000000000004">
      <c r="A73" t="s">
        <v>2604</v>
      </c>
      <c r="B73">
        <v>2008</v>
      </c>
      <c r="C73" t="s">
        <v>4306</v>
      </c>
      <c r="D73" t="s">
        <v>13600</v>
      </c>
      <c r="F73">
        <v>1</v>
      </c>
      <c r="I73">
        <v>1</v>
      </c>
      <c r="O73" t="s">
        <v>2607</v>
      </c>
    </row>
    <row r="74" spans="1:15" x14ac:dyDescent="0.55000000000000004">
      <c r="A74" t="s">
        <v>2716</v>
      </c>
      <c r="B74">
        <v>2008</v>
      </c>
      <c r="C74" t="s">
        <v>4308</v>
      </c>
      <c r="D74" t="s">
        <v>13583</v>
      </c>
      <c r="F74">
        <v>1</v>
      </c>
      <c r="I74">
        <v>1</v>
      </c>
      <c r="O74" t="s">
        <v>2722</v>
      </c>
    </row>
    <row r="75" spans="1:15" x14ac:dyDescent="0.55000000000000004">
      <c r="A75" t="s">
        <v>2920</v>
      </c>
      <c r="B75">
        <v>2008</v>
      </c>
      <c r="C75" t="s">
        <v>4305</v>
      </c>
      <c r="D75" t="s">
        <v>13617</v>
      </c>
      <c r="E75">
        <v>1</v>
      </c>
      <c r="I75">
        <v>1</v>
      </c>
      <c r="O75" t="s">
        <v>2926</v>
      </c>
    </row>
    <row r="76" spans="1:15" x14ac:dyDescent="0.55000000000000004">
      <c r="A76" t="s">
        <v>3132</v>
      </c>
      <c r="B76">
        <v>2008</v>
      </c>
      <c r="C76" t="s">
        <v>4306</v>
      </c>
      <c r="D76" t="s">
        <v>13583</v>
      </c>
      <c r="E76">
        <v>1</v>
      </c>
      <c r="M76">
        <v>1</v>
      </c>
      <c r="O76" t="s">
        <v>3138</v>
      </c>
    </row>
    <row r="77" spans="1:15" x14ac:dyDescent="0.55000000000000004">
      <c r="A77" t="s">
        <v>3471</v>
      </c>
      <c r="B77">
        <v>2008</v>
      </c>
      <c r="C77" t="s">
        <v>4307</v>
      </c>
      <c r="D77" t="s">
        <v>13581</v>
      </c>
      <c r="F77">
        <v>1</v>
      </c>
      <c r="J77">
        <v>1</v>
      </c>
      <c r="O77" t="s">
        <v>3475</v>
      </c>
    </row>
    <row r="78" spans="1:15" x14ac:dyDescent="0.55000000000000004">
      <c r="A78" t="s">
        <v>3506</v>
      </c>
      <c r="B78">
        <v>2008</v>
      </c>
      <c r="C78" t="s">
        <v>4305</v>
      </c>
      <c r="D78" t="s">
        <v>13581</v>
      </c>
      <c r="F78">
        <v>1</v>
      </c>
      <c r="I78">
        <v>1</v>
      </c>
      <c r="O78" t="s">
        <v>3513</v>
      </c>
    </row>
    <row r="79" spans="1:15" x14ac:dyDescent="0.55000000000000004">
      <c r="A79" t="s">
        <v>3604</v>
      </c>
      <c r="B79">
        <v>2008</v>
      </c>
      <c r="C79" t="s">
        <v>4307</v>
      </c>
      <c r="D79" t="s">
        <v>13581</v>
      </c>
      <c r="H79">
        <v>1</v>
      </c>
      <c r="I79">
        <v>1</v>
      </c>
      <c r="O79" t="s">
        <v>3610</v>
      </c>
    </row>
    <row r="80" spans="1:15" x14ac:dyDescent="0.55000000000000004">
      <c r="A80" t="s">
        <v>3620</v>
      </c>
      <c r="B80">
        <v>2008</v>
      </c>
      <c r="C80" t="s">
        <v>4305</v>
      </c>
      <c r="D80" t="s">
        <v>13589</v>
      </c>
      <c r="G80">
        <v>1</v>
      </c>
      <c r="M80">
        <v>1</v>
      </c>
      <c r="O80" t="s">
        <v>3624</v>
      </c>
    </row>
    <row r="81" spans="1:15" x14ac:dyDescent="0.55000000000000004">
      <c r="A81" s="1" t="s">
        <v>118</v>
      </c>
      <c r="B81" s="1">
        <v>2008</v>
      </c>
      <c r="C81" s="1" t="s">
        <v>4306</v>
      </c>
      <c r="D81" t="s">
        <v>14883</v>
      </c>
      <c r="F81">
        <v>1</v>
      </c>
      <c r="M81">
        <v>1</v>
      </c>
      <c r="O81" t="s">
        <v>4302</v>
      </c>
    </row>
    <row r="82" spans="1:15" x14ac:dyDescent="0.55000000000000004">
      <c r="A82" t="s">
        <v>193</v>
      </c>
      <c r="B82">
        <v>2009</v>
      </c>
      <c r="C82" t="s">
        <v>4306</v>
      </c>
      <c r="D82" t="s">
        <v>13582</v>
      </c>
      <c r="F82">
        <v>1</v>
      </c>
      <c r="I82">
        <v>1</v>
      </c>
      <c r="O82" t="s">
        <v>201</v>
      </c>
    </row>
    <row r="83" spans="1:15" x14ac:dyDescent="0.55000000000000004">
      <c r="A83" t="s">
        <v>274</v>
      </c>
      <c r="B83">
        <v>2009</v>
      </c>
      <c r="C83" t="s">
        <v>4307</v>
      </c>
      <c r="D83" t="s">
        <v>13581</v>
      </c>
      <c r="F83">
        <v>1</v>
      </c>
      <c r="I83">
        <v>1</v>
      </c>
      <c r="O83" t="s">
        <v>279</v>
      </c>
    </row>
    <row r="84" spans="1:15" x14ac:dyDescent="0.55000000000000004">
      <c r="A84" t="s">
        <v>290</v>
      </c>
      <c r="B84">
        <v>2009</v>
      </c>
      <c r="C84" t="s">
        <v>4304</v>
      </c>
      <c r="D84" s="8" t="s">
        <v>13615</v>
      </c>
      <c r="H84">
        <v>1</v>
      </c>
      <c r="K84">
        <v>1</v>
      </c>
      <c r="O84" t="s">
        <v>298</v>
      </c>
    </row>
    <row r="85" spans="1:15" x14ac:dyDescent="0.55000000000000004">
      <c r="A85" t="s">
        <v>454</v>
      </c>
      <c r="B85">
        <v>2009</v>
      </c>
      <c r="C85" t="s">
        <v>4307</v>
      </c>
      <c r="D85" t="s">
        <v>13581</v>
      </c>
      <c r="H85">
        <v>1</v>
      </c>
      <c r="J85">
        <v>1</v>
      </c>
      <c r="O85" t="s">
        <v>460</v>
      </c>
    </row>
    <row r="86" spans="1:15" x14ac:dyDescent="0.55000000000000004">
      <c r="A86" t="s">
        <v>1165</v>
      </c>
      <c r="B86">
        <v>2009</v>
      </c>
      <c r="C86" t="s">
        <v>4307</v>
      </c>
      <c r="D86" t="s">
        <v>13581</v>
      </c>
      <c r="F86">
        <v>1</v>
      </c>
      <c r="I86">
        <v>1</v>
      </c>
      <c r="O86" t="s">
        <v>1172</v>
      </c>
    </row>
    <row r="87" spans="1:15" x14ac:dyDescent="0.55000000000000004">
      <c r="A87" t="s">
        <v>1354</v>
      </c>
      <c r="B87">
        <v>2009</v>
      </c>
      <c r="C87" t="s">
        <v>4304</v>
      </c>
      <c r="D87" t="s">
        <v>13587</v>
      </c>
      <c r="F87">
        <v>1</v>
      </c>
      <c r="K87">
        <v>1</v>
      </c>
      <c r="O87" t="s">
        <v>1360</v>
      </c>
    </row>
    <row r="88" spans="1:15" x14ac:dyDescent="0.55000000000000004">
      <c r="A88" t="s">
        <v>1604</v>
      </c>
      <c r="B88">
        <v>2009</v>
      </c>
      <c r="C88" t="s">
        <v>4307</v>
      </c>
      <c r="D88" t="s">
        <v>13592</v>
      </c>
      <c r="F88">
        <v>1</v>
      </c>
      <c r="I88">
        <v>1</v>
      </c>
      <c r="O88" t="s">
        <v>1609</v>
      </c>
    </row>
    <row r="89" spans="1:15" x14ac:dyDescent="0.55000000000000004">
      <c r="A89" t="s">
        <v>1791</v>
      </c>
      <c r="B89">
        <v>2009</v>
      </c>
      <c r="C89" t="s">
        <v>4307</v>
      </c>
      <c r="D89" t="s">
        <v>13581</v>
      </c>
      <c r="F89">
        <v>1</v>
      </c>
      <c r="I89">
        <v>1</v>
      </c>
      <c r="O89" t="s">
        <v>1797</v>
      </c>
    </row>
    <row r="90" spans="1:15" x14ac:dyDescent="0.55000000000000004">
      <c r="A90" t="s">
        <v>1828</v>
      </c>
      <c r="B90">
        <v>2009</v>
      </c>
      <c r="C90" t="s">
        <v>4307</v>
      </c>
      <c r="D90" t="s">
        <v>13581</v>
      </c>
      <c r="H90">
        <v>1</v>
      </c>
      <c r="J90">
        <v>1</v>
      </c>
      <c r="O90" t="s">
        <v>1835</v>
      </c>
    </row>
    <row r="91" spans="1:15" x14ac:dyDescent="0.55000000000000004">
      <c r="A91" t="s">
        <v>1898</v>
      </c>
      <c r="B91">
        <v>2009</v>
      </c>
      <c r="C91" t="s">
        <v>4307</v>
      </c>
      <c r="D91" t="s">
        <v>13581</v>
      </c>
      <c r="F91">
        <v>1</v>
      </c>
      <c r="K91">
        <v>1</v>
      </c>
      <c r="O91" t="s">
        <v>1903</v>
      </c>
    </row>
    <row r="92" spans="1:15" x14ac:dyDescent="0.55000000000000004">
      <c r="A92" t="s">
        <v>1994</v>
      </c>
      <c r="B92">
        <v>2009</v>
      </c>
      <c r="C92" t="s">
        <v>4305</v>
      </c>
      <c r="D92" t="s">
        <v>13581</v>
      </c>
      <c r="F92">
        <v>1</v>
      </c>
      <c r="N92">
        <v>1</v>
      </c>
      <c r="O92" t="s">
        <v>2000</v>
      </c>
    </row>
    <row r="93" spans="1:15" x14ac:dyDescent="0.55000000000000004">
      <c r="A93" t="s">
        <v>2382</v>
      </c>
      <c r="B93">
        <v>2009</v>
      </c>
      <c r="C93" t="s">
        <v>4307</v>
      </c>
      <c r="D93" t="s">
        <v>14867</v>
      </c>
      <c r="G93">
        <v>1</v>
      </c>
      <c r="M93">
        <v>1</v>
      </c>
      <c r="O93" t="s">
        <v>2388</v>
      </c>
    </row>
    <row r="94" spans="1:15" x14ac:dyDescent="0.55000000000000004">
      <c r="A94" t="s">
        <v>2461</v>
      </c>
      <c r="B94">
        <v>2009</v>
      </c>
      <c r="C94" t="s">
        <v>4305</v>
      </c>
      <c r="D94" t="s">
        <v>13581</v>
      </c>
      <c r="F94">
        <v>1</v>
      </c>
      <c r="I94">
        <v>1</v>
      </c>
      <c r="O94" t="s">
        <v>2467</v>
      </c>
    </row>
    <row r="95" spans="1:15" x14ac:dyDescent="0.55000000000000004">
      <c r="A95" t="s">
        <v>2488</v>
      </c>
      <c r="B95">
        <v>2009</v>
      </c>
      <c r="C95" t="s">
        <v>4307</v>
      </c>
      <c r="D95" t="s">
        <v>13581</v>
      </c>
      <c r="H95">
        <v>1</v>
      </c>
      <c r="K95">
        <v>1</v>
      </c>
      <c r="O95" t="s">
        <v>2494</v>
      </c>
    </row>
    <row r="96" spans="1:15" x14ac:dyDescent="0.55000000000000004">
      <c r="A96" t="s">
        <v>2561</v>
      </c>
      <c r="B96">
        <v>2009</v>
      </c>
      <c r="C96" t="s">
        <v>4306</v>
      </c>
      <c r="D96" t="s">
        <v>13583</v>
      </c>
      <c r="H96">
        <v>1</v>
      </c>
      <c r="I96">
        <v>1</v>
      </c>
      <c r="O96" t="s">
        <v>2567</v>
      </c>
    </row>
    <row r="97" spans="1:15" x14ac:dyDescent="0.55000000000000004">
      <c r="A97" t="s">
        <v>3395</v>
      </c>
      <c r="B97">
        <v>2009</v>
      </c>
      <c r="C97" t="s">
        <v>4305</v>
      </c>
      <c r="D97" t="s">
        <v>13581</v>
      </c>
      <c r="H97">
        <v>1</v>
      </c>
      <c r="J97">
        <v>1</v>
      </c>
      <c r="O97" t="s">
        <v>3399</v>
      </c>
    </row>
    <row r="98" spans="1:15" x14ac:dyDescent="0.55000000000000004">
      <c r="A98" t="s">
        <v>3482</v>
      </c>
      <c r="B98">
        <v>2009</v>
      </c>
      <c r="C98" t="s">
        <v>4308</v>
      </c>
      <c r="D98" t="s">
        <v>13582</v>
      </c>
      <c r="F98">
        <v>1</v>
      </c>
      <c r="M98">
        <v>1</v>
      </c>
      <c r="O98" t="s">
        <v>3489</v>
      </c>
    </row>
    <row r="99" spans="1:15" x14ac:dyDescent="0.55000000000000004">
      <c r="A99" t="s">
        <v>3683</v>
      </c>
      <c r="B99">
        <v>2009</v>
      </c>
      <c r="C99" t="s">
        <v>4306</v>
      </c>
      <c r="D99" t="s">
        <v>14879</v>
      </c>
      <c r="F99">
        <v>1</v>
      </c>
      <c r="I99">
        <v>1</v>
      </c>
      <c r="O99" t="s">
        <v>3690</v>
      </c>
    </row>
    <row r="100" spans="1:15" x14ac:dyDescent="0.55000000000000004">
      <c r="A100" t="s">
        <v>3721</v>
      </c>
      <c r="B100">
        <v>2009</v>
      </c>
      <c r="C100" t="s">
        <v>4307</v>
      </c>
      <c r="D100" t="s">
        <v>13581</v>
      </c>
      <c r="F100">
        <v>1</v>
      </c>
      <c r="I100">
        <v>1</v>
      </c>
      <c r="O100" t="s">
        <v>3729</v>
      </c>
    </row>
    <row r="101" spans="1:15" x14ac:dyDescent="0.55000000000000004">
      <c r="A101" t="s">
        <v>3768</v>
      </c>
      <c r="B101">
        <v>2009</v>
      </c>
      <c r="C101" t="s">
        <v>4304</v>
      </c>
      <c r="D101" s="8" t="s">
        <v>13581</v>
      </c>
      <c r="H101">
        <v>1</v>
      </c>
      <c r="K101">
        <v>1</v>
      </c>
      <c r="O101" t="s">
        <v>3773</v>
      </c>
    </row>
    <row r="102" spans="1:15" x14ac:dyDescent="0.55000000000000004">
      <c r="A102" t="s">
        <v>151</v>
      </c>
      <c r="B102">
        <v>2010</v>
      </c>
      <c r="C102" t="s">
        <v>4304</v>
      </c>
      <c r="D102" t="s">
        <v>13587</v>
      </c>
      <c r="F102">
        <v>1</v>
      </c>
      <c r="I102">
        <v>1</v>
      </c>
      <c r="O102" t="s">
        <v>161</v>
      </c>
    </row>
    <row r="103" spans="1:15" x14ac:dyDescent="0.55000000000000004">
      <c r="A103" s="8" t="s">
        <v>4785</v>
      </c>
      <c r="B103" s="8">
        <v>2010</v>
      </c>
      <c r="C103" s="8" t="s">
        <v>4305</v>
      </c>
      <c r="D103" s="8" t="s">
        <v>13583</v>
      </c>
      <c r="F103">
        <v>1</v>
      </c>
      <c r="N103">
        <v>1</v>
      </c>
      <c r="O103" s="8" t="s">
        <v>4792</v>
      </c>
    </row>
    <row r="104" spans="1:15" x14ac:dyDescent="0.55000000000000004">
      <c r="A104" t="s">
        <v>203</v>
      </c>
      <c r="B104">
        <v>2010</v>
      </c>
      <c r="C104" t="s">
        <v>4304</v>
      </c>
      <c r="D104" t="s">
        <v>13581</v>
      </c>
      <c r="H104">
        <v>1</v>
      </c>
      <c r="I104">
        <v>1</v>
      </c>
      <c r="O104" t="s">
        <v>210</v>
      </c>
    </row>
    <row r="105" spans="1:15" x14ac:dyDescent="0.55000000000000004">
      <c r="A105" t="s">
        <v>212</v>
      </c>
      <c r="B105">
        <v>2010</v>
      </c>
      <c r="C105" t="s">
        <v>4304</v>
      </c>
      <c r="D105" t="s">
        <v>13581</v>
      </c>
      <c r="E105">
        <v>1</v>
      </c>
      <c r="K105">
        <v>1</v>
      </c>
      <c r="O105" t="s">
        <v>218</v>
      </c>
    </row>
    <row r="106" spans="1:15" x14ac:dyDescent="0.55000000000000004">
      <c r="A106" t="s">
        <v>220</v>
      </c>
      <c r="B106">
        <v>2010</v>
      </c>
      <c r="C106" t="s">
        <v>4304</v>
      </c>
      <c r="D106" t="s">
        <v>13581</v>
      </c>
      <c r="E106">
        <v>1</v>
      </c>
      <c r="K106">
        <v>1</v>
      </c>
      <c r="O106" t="s">
        <v>226</v>
      </c>
    </row>
    <row r="107" spans="1:15" x14ac:dyDescent="0.55000000000000004">
      <c r="A107" t="s">
        <v>507</v>
      </c>
      <c r="B107">
        <v>2010</v>
      </c>
      <c r="C107" t="s">
        <v>4307</v>
      </c>
      <c r="D107" t="s">
        <v>13581</v>
      </c>
      <c r="F107">
        <v>1</v>
      </c>
      <c r="M107">
        <v>1</v>
      </c>
      <c r="O107" t="s">
        <v>514</v>
      </c>
    </row>
    <row r="108" spans="1:15" x14ac:dyDescent="0.55000000000000004">
      <c r="A108" t="s">
        <v>535</v>
      </c>
      <c r="B108">
        <v>2010</v>
      </c>
      <c r="C108" t="s">
        <v>4307</v>
      </c>
      <c r="D108" t="s">
        <v>14883</v>
      </c>
      <c r="F108">
        <v>1</v>
      </c>
      <c r="K108">
        <v>1</v>
      </c>
      <c r="O108" t="s">
        <v>542</v>
      </c>
    </row>
    <row r="109" spans="1:15" x14ac:dyDescent="0.55000000000000004">
      <c r="A109" t="s">
        <v>567</v>
      </c>
      <c r="B109">
        <v>2010</v>
      </c>
      <c r="C109" t="s">
        <v>4307</v>
      </c>
      <c r="D109" t="s">
        <v>13587</v>
      </c>
      <c r="F109">
        <v>1</v>
      </c>
      <c r="I109">
        <v>1</v>
      </c>
      <c r="O109" t="s">
        <v>575</v>
      </c>
    </row>
    <row r="110" spans="1:15" x14ac:dyDescent="0.55000000000000004">
      <c r="A110" t="s">
        <v>697</v>
      </c>
      <c r="B110">
        <v>2010</v>
      </c>
      <c r="C110" t="s">
        <v>4307</v>
      </c>
      <c r="D110" t="s">
        <v>13581</v>
      </c>
      <c r="E110">
        <v>1</v>
      </c>
      <c r="K110">
        <v>1</v>
      </c>
      <c r="O110" t="s">
        <v>704</v>
      </c>
    </row>
    <row r="111" spans="1:15" x14ac:dyDescent="0.55000000000000004">
      <c r="A111" t="s">
        <v>877</v>
      </c>
      <c r="B111">
        <v>2010</v>
      </c>
      <c r="C111" t="s">
        <v>4304</v>
      </c>
      <c r="D111" t="s">
        <v>13581</v>
      </c>
      <c r="G111">
        <v>1</v>
      </c>
      <c r="K111">
        <v>1</v>
      </c>
      <c r="O111" t="s">
        <v>882</v>
      </c>
    </row>
    <row r="112" spans="1:15" x14ac:dyDescent="0.55000000000000004">
      <c r="A112" t="s">
        <v>915</v>
      </c>
      <c r="B112">
        <v>2010</v>
      </c>
      <c r="C112" t="s">
        <v>4304</v>
      </c>
      <c r="D112" t="s">
        <v>13583</v>
      </c>
      <c r="F112">
        <v>1</v>
      </c>
      <c r="M112">
        <v>1</v>
      </c>
      <c r="O112" t="s">
        <v>921</v>
      </c>
    </row>
    <row r="113" spans="1:15" x14ac:dyDescent="0.55000000000000004">
      <c r="A113" t="s">
        <v>4794</v>
      </c>
      <c r="B113">
        <v>2010</v>
      </c>
      <c r="C113" t="s">
        <v>4304</v>
      </c>
      <c r="D113" t="s">
        <v>13592</v>
      </c>
      <c r="G113">
        <v>1</v>
      </c>
      <c r="M113">
        <v>1</v>
      </c>
      <c r="O113" t="s">
        <v>1197</v>
      </c>
    </row>
    <row r="114" spans="1:15" x14ac:dyDescent="0.55000000000000004">
      <c r="A114" t="s">
        <v>1527</v>
      </c>
      <c r="B114">
        <v>2010</v>
      </c>
      <c r="C114" t="s">
        <v>4306</v>
      </c>
      <c r="D114" t="s">
        <v>13583</v>
      </c>
      <c r="F114">
        <v>1</v>
      </c>
      <c r="M114">
        <v>1</v>
      </c>
      <c r="O114" t="s">
        <v>1531</v>
      </c>
    </row>
    <row r="115" spans="1:15" x14ac:dyDescent="0.55000000000000004">
      <c r="A115" t="s">
        <v>1534</v>
      </c>
      <c r="B115">
        <v>2010</v>
      </c>
      <c r="C115" t="s">
        <v>4308</v>
      </c>
      <c r="D115" t="s">
        <v>13583</v>
      </c>
      <c r="F115">
        <v>1</v>
      </c>
      <c r="M115">
        <v>1</v>
      </c>
      <c r="O115" t="s">
        <v>1539</v>
      </c>
    </row>
    <row r="116" spans="1:15" x14ac:dyDescent="0.55000000000000004">
      <c r="A116" t="s">
        <v>1806</v>
      </c>
      <c r="B116">
        <v>2010</v>
      </c>
      <c r="C116" t="s">
        <v>4307</v>
      </c>
      <c r="D116" t="s">
        <v>13582</v>
      </c>
      <c r="G116">
        <v>1</v>
      </c>
      <c r="J116">
        <v>1</v>
      </c>
      <c r="O116" t="s">
        <v>1812</v>
      </c>
    </row>
    <row r="117" spans="1:15" x14ac:dyDescent="0.55000000000000004">
      <c r="A117" t="s">
        <v>1822</v>
      </c>
      <c r="B117">
        <v>2010</v>
      </c>
      <c r="C117" t="s">
        <v>4307</v>
      </c>
      <c r="D117" t="s">
        <v>13592</v>
      </c>
      <c r="F117">
        <v>1</v>
      </c>
      <c r="J117">
        <v>1</v>
      </c>
      <c r="O117" t="s">
        <v>1826</v>
      </c>
    </row>
    <row r="118" spans="1:15" x14ac:dyDescent="0.55000000000000004">
      <c r="A118" t="s">
        <v>1853</v>
      </c>
      <c r="B118">
        <v>2010</v>
      </c>
      <c r="C118" t="s">
        <v>4304</v>
      </c>
      <c r="D118" t="s">
        <v>13597</v>
      </c>
      <c r="G118">
        <v>1</v>
      </c>
      <c r="L118">
        <v>1</v>
      </c>
      <c r="O118" t="s">
        <v>1859</v>
      </c>
    </row>
    <row r="119" spans="1:15" x14ac:dyDescent="0.55000000000000004">
      <c r="A119" t="s">
        <v>1913</v>
      </c>
      <c r="B119">
        <v>2010</v>
      </c>
      <c r="C119" t="s">
        <v>4304</v>
      </c>
      <c r="D119" t="s">
        <v>13587</v>
      </c>
      <c r="F119">
        <v>1</v>
      </c>
      <c r="J119">
        <v>1</v>
      </c>
      <c r="O119" t="s">
        <v>1920</v>
      </c>
    </row>
    <row r="120" spans="1:15" x14ac:dyDescent="0.55000000000000004">
      <c r="A120" t="s">
        <v>1960</v>
      </c>
      <c r="B120">
        <v>2010</v>
      </c>
      <c r="C120" t="s">
        <v>4305</v>
      </c>
      <c r="D120" t="s">
        <v>13582</v>
      </c>
      <c r="F120">
        <v>1</v>
      </c>
      <c r="J120">
        <v>1</v>
      </c>
      <c r="O120" t="s">
        <v>1967</v>
      </c>
    </row>
    <row r="121" spans="1:15" x14ac:dyDescent="0.55000000000000004">
      <c r="A121" t="s">
        <v>1979</v>
      </c>
      <c r="B121">
        <v>2010</v>
      </c>
      <c r="C121" t="s">
        <v>4304</v>
      </c>
      <c r="D121" t="s">
        <v>13587</v>
      </c>
      <c r="H121">
        <v>1</v>
      </c>
      <c r="I121">
        <v>1</v>
      </c>
      <c r="O121" t="s">
        <v>1984</v>
      </c>
    </row>
    <row r="122" spans="1:15" x14ac:dyDescent="0.55000000000000004">
      <c r="A122" t="s">
        <v>2089</v>
      </c>
      <c r="B122">
        <v>2010</v>
      </c>
      <c r="C122" t="s">
        <v>4308</v>
      </c>
      <c r="D122" t="s">
        <v>14882</v>
      </c>
      <c r="F122">
        <v>1</v>
      </c>
      <c r="I122">
        <v>1</v>
      </c>
      <c r="O122" t="s">
        <v>2095</v>
      </c>
    </row>
    <row r="123" spans="1:15" x14ac:dyDescent="0.55000000000000004">
      <c r="A123" t="s">
        <v>2112</v>
      </c>
      <c r="B123">
        <v>2010</v>
      </c>
      <c r="C123" t="s">
        <v>4308</v>
      </c>
      <c r="D123" s="8" t="s">
        <v>13582</v>
      </c>
      <c r="G123">
        <v>1</v>
      </c>
      <c r="L123">
        <v>1</v>
      </c>
      <c r="O123" t="s">
        <v>2118</v>
      </c>
    </row>
    <row r="124" spans="1:15" x14ac:dyDescent="0.55000000000000004">
      <c r="A124" t="s">
        <v>2278</v>
      </c>
      <c r="B124">
        <v>2010</v>
      </c>
      <c r="C124" t="s">
        <v>4307</v>
      </c>
      <c r="D124" t="s">
        <v>13587</v>
      </c>
      <c r="E124">
        <v>1</v>
      </c>
      <c r="I124">
        <v>1</v>
      </c>
      <c r="O124" t="s">
        <v>2283</v>
      </c>
    </row>
    <row r="125" spans="1:15" x14ac:dyDescent="0.55000000000000004">
      <c r="A125" t="s">
        <v>2444</v>
      </c>
      <c r="B125">
        <v>2010</v>
      </c>
      <c r="C125" t="s">
        <v>4304</v>
      </c>
      <c r="D125" t="s">
        <v>13587</v>
      </c>
      <c r="F125">
        <v>1</v>
      </c>
      <c r="I125">
        <v>1</v>
      </c>
      <c r="O125" t="s">
        <v>2449</v>
      </c>
    </row>
    <row r="126" spans="1:15" x14ac:dyDescent="0.55000000000000004">
      <c r="A126" t="s">
        <v>2583</v>
      </c>
      <c r="B126">
        <v>2010</v>
      </c>
      <c r="C126" t="s">
        <v>4306</v>
      </c>
      <c r="D126" t="s">
        <v>13583</v>
      </c>
      <c r="G126">
        <v>1</v>
      </c>
      <c r="M126">
        <v>1</v>
      </c>
      <c r="O126" t="s">
        <v>2589</v>
      </c>
    </row>
    <row r="127" spans="1:15" x14ac:dyDescent="0.55000000000000004">
      <c r="A127" t="s">
        <v>2616</v>
      </c>
      <c r="B127">
        <v>2010</v>
      </c>
      <c r="C127" t="s">
        <v>4306</v>
      </c>
      <c r="D127" t="s">
        <v>13583</v>
      </c>
      <c r="F127">
        <v>1</v>
      </c>
      <c r="M127">
        <v>1</v>
      </c>
      <c r="O127" t="s">
        <v>2621</v>
      </c>
    </row>
    <row r="128" spans="1:15" x14ac:dyDescent="0.55000000000000004">
      <c r="A128" t="s">
        <v>2639</v>
      </c>
      <c r="B128">
        <v>2010</v>
      </c>
      <c r="C128" t="s">
        <v>4304</v>
      </c>
      <c r="D128" t="s">
        <v>13581</v>
      </c>
      <c r="F128">
        <v>1</v>
      </c>
      <c r="I128">
        <v>1</v>
      </c>
      <c r="O128" t="s">
        <v>2645</v>
      </c>
    </row>
    <row r="129" spans="1:15" x14ac:dyDescent="0.55000000000000004">
      <c r="A129" t="s">
        <v>2646</v>
      </c>
      <c r="B129">
        <v>2010</v>
      </c>
      <c r="C129" t="s">
        <v>4306</v>
      </c>
      <c r="D129" t="s">
        <v>13581</v>
      </c>
      <c r="E129">
        <v>1</v>
      </c>
      <c r="I129">
        <v>1</v>
      </c>
      <c r="O129" t="s">
        <v>2653</v>
      </c>
    </row>
    <row r="130" spans="1:15" x14ac:dyDescent="0.55000000000000004">
      <c r="A130" t="s">
        <v>2839</v>
      </c>
      <c r="B130">
        <v>2010</v>
      </c>
      <c r="C130" t="s">
        <v>4307</v>
      </c>
      <c r="D130" t="s">
        <v>13582</v>
      </c>
      <c r="F130">
        <v>1</v>
      </c>
      <c r="K130">
        <v>1</v>
      </c>
      <c r="O130" t="s">
        <v>2845</v>
      </c>
    </row>
    <row r="131" spans="1:15" x14ac:dyDescent="0.55000000000000004">
      <c r="A131" t="s">
        <v>3030</v>
      </c>
      <c r="B131">
        <v>2010</v>
      </c>
      <c r="C131" t="s">
        <v>4308</v>
      </c>
      <c r="D131" t="s">
        <v>13597</v>
      </c>
      <c r="F131">
        <v>1</v>
      </c>
      <c r="M131">
        <v>1</v>
      </c>
      <c r="O131" t="s">
        <v>3038</v>
      </c>
    </row>
    <row r="132" spans="1:15" x14ac:dyDescent="0.55000000000000004">
      <c r="A132" t="s">
        <v>3061</v>
      </c>
      <c r="B132">
        <v>2010</v>
      </c>
      <c r="C132" t="s">
        <v>4307</v>
      </c>
      <c r="D132" t="s">
        <v>13589</v>
      </c>
      <c r="F132">
        <v>1</v>
      </c>
      <c r="J132">
        <v>1</v>
      </c>
      <c r="O132" t="s">
        <v>3066</v>
      </c>
    </row>
    <row r="133" spans="1:15" x14ac:dyDescent="0.55000000000000004">
      <c r="A133" t="s">
        <v>3072</v>
      </c>
      <c r="B133">
        <v>2010</v>
      </c>
      <c r="C133" t="s">
        <v>4306</v>
      </c>
      <c r="D133" t="s">
        <v>13581</v>
      </c>
      <c r="G133">
        <v>1</v>
      </c>
      <c r="N133">
        <v>1</v>
      </c>
      <c r="O133" t="s">
        <v>3079</v>
      </c>
    </row>
    <row r="134" spans="1:15" x14ac:dyDescent="0.55000000000000004">
      <c r="A134" t="s">
        <v>3172</v>
      </c>
      <c r="B134">
        <v>2010</v>
      </c>
      <c r="C134" t="s">
        <v>4304</v>
      </c>
      <c r="D134" s="8" t="s">
        <v>13581</v>
      </c>
      <c r="H134">
        <v>1</v>
      </c>
      <c r="L134">
        <v>1</v>
      </c>
      <c r="O134" t="s">
        <v>3179</v>
      </c>
    </row>
    <row r="135" spans="1:15" x14ac:dyDescent="0.55000000000000004">
      <c r="A135" t="s">
        <v>3205</v>
      </c>
      <c r="B135">
        <v>2010</v>
      </c>
      <c r="C135" t="s">
        <v>4307</v>
      </c>
      <c r="D135" t="s">
        <v>13581</v>
      </c>
      <c r="E135">
        <v>1</v>
      </c>
      <c r="K135">
        <v>1</v>
      </c>
      <c r="O135" t="s">
        <v>3212</v>
      </c>
    </row>
    <row r="136" spans="1:15" x14ac:dyDescent="0.55000000000000004">
      <c r="A136" s="1" t="s">
        <v>97</v>
      </c>
      <c r="B136" s="1">
        <v>2010</v>
      </c>
      <c r="C136" s="1" t="s">
        <v>4307</v>
      </c>
      <c r="D136" t="s">
        <v>13587</v>
      </c>
      <c r="F136">
        <v>1</v>
      </c>
      <c r="K136">
        <v>1</v>
      </c>
      <c r="O136" t="s">
        <v>4296</v>
      </c>
    </row>
    <row r="137" spans="1:15" x14ac:dyDescent="0.55000000000000004">
      <c r="A137" t="s">
        <v>3639</v>
      </c>
      <c r="B137">
        <v>2010</v>
      </c>
      <c r="C137" t="s">
        <v>4307</v>
      </c>
      <c r="D137" t="s">
        <v>14875</v>
      </c>
      <c r="F137">
        <v>1</v>
      </c>
      <c r="M137">
        <v>1</v>
      </c>
      <c r="O137" t="s">
        <v>3648</v>
      </c>
    </row>
    <row r="138" spans="1:15" x14ac:dyDescent="0.55000000000000004">
      <c r="A138" t="s">
        <v>3666</v>
      </c>
      <c r="B138">
        <v>2010</v>
      </c>
      <c r="C138" t="s">
        <v>4307</v>
      </c>
      <c r="D138" t="s">
        <v>13616</v>
      </c>
      <c r="F138">
        <v>1</v>
      </c>
      <c r="I138">
        <v>1</v>
      </c>
      <c r="O138" t="s">
        <v>3673</v>
      </c>
    </row>
    <row r="139" spans="1:15" x14ac:dyDescent="0.55000000000000004">
      <c r="A139" t="s">
        <v>3692</v>
      </c>
      <c r="B139">
        <v>2010</v>
      </c>
      <c r="C139" t="s">
        <v>4307</v>
      </c>
      <c r="D139" t="s">
        <v>13587</v>
      </c>
      <c r="F139">
        <v>1</v>
      </c>
      <c r="N139">
        <v>1</v>
      </c>
      <c r="O139" t="s">
        <v>3698</v>
      </c>
    </row>
    <row r="140" spans="1:15" x14ac:dyDescent="0.55000000000000004">
      <c r="A140" t="s">
        <v>3741</v>
      </c>
      <c r="B140">
        <v>2010</v>
      </c>
      <c r="C140" t="s">
        <v>4307</v>
      </c>
      <c r="D140" t="s">
        <v>13602</v>
      </c>
      <c r="F140">
        <v>1</v>
      </c>
      <c r="I140">
        <v>1</v>
      </c>
      <c r="O140" t="s">
        <v>3749</v>
      </c>
    </row>
    <row r="141" spans="1:15" x14ac:dyDescent="0.55000000000000004">
      <c r="A141" t="s">
        <v>526</v>
      </c>
      <c r="B141">
        <v>2011</v>
      </c>
      <c r="C141" t="s">
        <v>4304</v>
      </c>
      <c r="D141" t="s">
        <v>13581</v>
      </c>
      <c r="F141">
        <v>1</v>
      </c>
      <c r="K141">
        <v>1</v>
      </c>
      <c r="O141" t="s">
        <v>533</v>
      </c>
    </row>
    <row r="142" spans="1:15" x14ac:dyDescent="0.55000000000000004">
      <c r="A142" t="s">
        <v>584</v>
      </c>
      <c r="B142">
        <v>2011</v>
      </c>
      <c r="C142" t="s">
        <v>4304</v>
      </c>
      <c r="D142" t="s">
        <v>13592</v>
      </c>
      <c r="F142">
        <v>1</v>
      </c>
      <c r="I142">
        <v>1</v>
      </c>
      <c r="O142" t="s">
        <v>590</v>
      </c>
    </row>
    <row r="143" spans="1:15" x14ac:dyDescent="0.55000000000000004">
      <c r="A143" t="s">
        <v>600</v>
      </c>
      <c r="B143">
        <v>2011</v>
      </c>
      <c r="C143" t="s">
        <v>4308</v>
      </c>
      <c r="D143" t="s">
        <v>13583</v>
      </c>
      <c r="F143">
        <v>1</v>
      </c>
      <c r="J143">
        <v>1</v>
      </c>
      <c r="O143" t="s">
        <v>607</v>
      </c>
    </row>
    <row r="144" spans="1:15" x14ac:dyDescent="0.55000000000000004">
      <c r="A144" t="s">
        <v>609</v>
      </c>
      <c r="B144">
        <v>2011</v>
      </c>
      <c r="C144" t="s">
        <v>4304</v>
      </c>
      <c r="D144" t="s">
        <v>13581</v>
      </c>
      <c r="E144">
        <v>1</v>
      </c>
      <c r="L144">
        <v>1</v>
      </c>
      <c r="O144" t="s">
        <v>615</v>
      </c>
    </row>
    <row r="145" spans="1:15" x14ac:dyDescent="0.55000000000000004">
      <c r="A145" t="s">
        <v>651</v>
      </c>
      <c r="B145">
        <v>2011</v>
      </c>
      <c r="C145" t="s">
        <v>4304</v>
      </c>
      <c r="D145" t="s">
        <v>13581</v>
      </c>
      <c r="E145">
        <v>1</v>
      </c>
      <c r="K145">
        <v>1</v>
      </c>
      <c r="O145" t="s">
        <v>658</v>
      </c>
    </row>
    <row r="146" spans="1:15" x14ac:dyDescent="0.55000000000000004">
      <c r="A146" t="s">
        <v>714</v>
      </c>
      <c r="B146">
        <v>2011</v>
      </c>
      <c r="C146" t="s">
        <v>4304</v>
      </c>
      <c r="D146" s="8" t="s">
        <v>13617</v>
      </c>
      <c r="E146">
        <v>1</v>
      </c>
      <c r="L146">
        <v>1</v>
      </c>
      <c r="O146" t="s">
        <v>720</v>
      </c>
    </row>
    <row r="147" spans="1:15" x14ac:dyDescent="0.55000000000000004">
      <c r="A147" t="s">
        <v>722</v>
      </c>
      <c r="B147">
        <v>2011</v>
      </c>
      <c r="C147" t="s">
        <v>4305</v>
      </c>
      <c r="D147" t="s">
        <v>13588</v>
      </c>
      <c r="F147">
        <v>1</v>
      </c>
      <c r="I147">
        <v>1</v>
      </c>
      <c r="O147" t="s">
        <v>727</v>
      </c>
    </row>
    <row r="148" spans="1:15" x14ac:dyDescent="0.55000000000000004">
      <c r="A148" t="s">
        <v>891</v>
      </c>
      <c r="B148">
        <v>2011</v>
      </c>
      <c r="C148" t="s">
        <v>4304</v>
      </c>
      <c r="D148" t="s">
        <v>13583</v>
      </c>
      <c r="F148">
        <v>1</v>
      </c>
      <c r="J148">
        <v>1</v>
      </c>
      <c r="O148" t="s">
        <v>898</v>
      </c>
    </row>
    <row r="149" spans="1:15" x14ac:dyDescent="0.55000000000000004">
      <c r="A149" t="s">
        <v>922</v>
      </c>
      <c r="B149">
        <v>2011</v>
      </c>
      <c r="C149" t="s">
        <v>4306</v>
      </c>
      <c r="D149" t="s">
        <v>13581</v>
      </c>
      <c r="F149">
        <v>1</v>
      </c>
      <c r="I149">
        <v>1</v>
      </c>
      <c r="O149" t="s">
        <v>927</v>
      </c>
    </row>
    <row r="150" spans="1:15" x14ac:dyDescent="0.55000000000000004">
      <c r="A150" t="s">
        <v>938</v>
      </c>
      <c r="B150">
        <v>2011</v>
      </c>
      <c r="C150" t="s">
        <v>4308</v>
      </c>
      <c r="D150" s="60" t="s">
        <v>14870</v>
      </c>
      <c r="F150">
        <v>1</v>
      </c>
      <c r="K150">
        <v>1</v>
      </c>
      <c r="O150" t="s">
        <v>945</v>
      </c>
    </row>
    <row r="151" spans="1:15" x14ac:dyDescent="0.55000000000000004">
      <c r="A151" t="s">
        <v>946</v>
      </c>
      <c r="B151">
        <v>2011</v>
      </c>
      <c r="C151" t="s">
        <v>4307</v>
      </c>
      <c r="D151" t="s">
        <v>13581</v>
      </c>
      <c r="F151">
        <v>1</v>
      </c>
      <c r="K151">
        <v>1</v>
      </c>
      <c r="O151" t="s">
        <v>951</v>
      </c>
    </row>
    <row r="152" spans="1:15" x14ac:dyDescent="0.55000000000000004">
      <c r="A152" t="s">
        <v>960</v>
      </c>
      <c r="B152">
        <v>2011</v>
      </c>
      <c r="C152" t="s">
        <v>4306</v>
      </c>
      <c r="D152" t="s">
        <v>13600</v>
      </c>
      <c r="F152">
        <v>1</v>
      </c>
      <c r="I152">
        <v>1</v>
      </c>
      <c r="O152" t="s">
        <v>966</v>
      </c>
    </row>
    <row r="153" spans="1:15" x14ac:dyDescent="0.55000000000000004">
      <c r="A153" t="s">
        <v>983</v>
      </c>
      <c r="B153">
        <v>2011</v>
      </c>
      <c r="C153" t="s">
        <v>4307</v>
      </c>
      <c r="D153" t="s">
        <v>13615</v>
      </c>
      <c r="F153">
        <v>1</v>
      </c>
      <c r="N153">
        <v>1</v>
      </c>
      <c r="O153" t="s">
        <v>989</v>
      </c>
    </row>
    <row r="154" spans="1:15" x14ac:dyDescent="0.55000000000000004">
      <c r="A154" t="s">
        <v>1100</v>
      </c>
      <c r="B154">
        <v>2011</v>
      </c>
      <c r="C154" t="s">
        <v>4308</v>
      </c>
      <c r="D154" t="s">
        <v>13582</v>
      </c>
      <c r="H154">
        <v>1</v>
      </c>
      <c r="L154">
        <v>1</v>
      </c>
      <c r="O154" t="s">
        <v>1108</v>
      </c>
    </row>
    <row r="155" spans="1:15" x14ac:dyDescent="0.55000000000000004">
      <c r="A155" t="s">
        <v>1146</v>
      </c>
      <c r="B155">
        <v>2011</v>
      </c>
      <c r="C155" t="s">
        <v>4304</v>
      </c>
      <c r="D155" t="s">
        <v>14869</v>
      </c>
      <c r="F155">
        <v>1</v>
      </c>
      <c r="K155">
        <v>1</v>
      </c>
      <c r="O155" t="s">
        <v>1154</v>
      </c>
    </row>
    <row r="156" spans="1:15" x14ac:dyDescent="0.55000000000000004">
      <c r="A156" s="1" t="s">
        <v>42</v>
      </c>
      <c r="B156" s="1">
        <v>2011</v>
      </c>
      <c r="C156" s="1" t="s">
        <v>4306</v>
      </c>
      <c r="D156" t="s">
        <v>13582</v>
      </c>
      <c r="F156">
        <v>1</v>
      </c>
      <c r="M156">
        <v>1</v>
      </c>
      <c r="O156" t="s">
        <v>4284</v>
      </c>
    </row>
    <row r="157" spans="1:15" x14ac:dyDescent="0.55000000000000004">
      <c r="A157" s="1" t="s">
        <v>46</v>
      </c>
      <c r="B157" s="1">
        <v>2011</v>
      </c>
      <c r="C157" s="1" t="s">
        <v>4304</v>
      </c>
      <c r="D157" t="s">
        <v>13592</v>
      </c>
      <c r="H157">
        <v>1</v>
      </c>
      <c r="K157">
        <v>1</v>
      </c>
      <c r="O157" t="s">
        <v>4285</v>
      </c>
    </row>
    <row r="158" spans="1:15" x14ac:dyDescent="0.55000000000000004">
      <c r="A158" t="s">
        <v>1219</v>
      </c>
      <c r="B158">
        <v>2011</v>
      </c>
      <c r="C158" t="s">
        <v>4304</v>
      </c>
      <c r="D158" t="s">
        <v>13588</v>
      </c>
      <c r="F158">
        <v>1</v>
      </c>
      <c r="I158">
        <v>1</v>
      </c>
      <c r="O158" t="s">
        <v>1227</v>
      </c>
    </row>
    <row r="159" spans="1:15" x14ac:dyDescent="0.55000000000000004">
      <c r="A159" t="s">
        <v>1375</v>
      </c>
      <c r="B159">
        <v>2011</v>
      </c>
      <c r="C159" t="s">
        <v>4307</v>
      </c>
      <c r="D159" t="s">
        <v>13581</v>
      </c>
      <c r="F159">
        <v>1</v>
      </c>
      <c r="I159">
        <v>1</v>
      </c>
      <c r="O159" t="s">
        <v>1379</v>
      </c>
    </row>
    <row r="160" spans="1:15" x14ac:dyDescent="0.55000000000000004">
      <c r="A160" t="s">
        <v>1390</v>
      </c>
      <c r="B160">
        <v>2011</v>
      </c>
      <c r="C160" t="s">
        <v>4304</v>
      </c>
      <c r="D160" t="s">
        <v>13582</v>
      </c>
      <c r="H160">
        <v>1</v>
      </c>
      <c r="J160">
        <v>1</v>
      </c>
      <c r="O160" t="s">
        <v>1395</v>
      </c>
    </row>
    <row r="161" spans="1:15" x14ac:dyDescent="0.55000000000000004">
      <c r="A161" t="s">
        <v>1520</v>
      </c>
      <c r="B161">
        <v>2011</v>
      </c>
      <c r="C161" t="s">
        <v>4304</v>
      </c>
      <c r="D161" s="8" t="s">
        <v>13599</v>
      </c>
      <c r="G161">
        <v>1</v>
      </c>
      <c r="K161">
        <v>1</v>
      </c>
      <c r="O161" t="s">
        <v>1525</v>
      </c>
    </row>
    <row r="162" spans="1:15" x14ac:dyDescent="0.55000000000000004">
      <c r="A162" t="s">
        <v>1579</v>
      </c>
      <c r="B162">
        <v>2011</v>
      </c>
      <c r="C162" t="s">
        <v>4304</v>
      </c>
      <c r="D162" t="s">
        <v>13581</v>
      </c>
      <c r="F162">
        <v>1</v>
      </c>
      <c r="K162">
        <v>1</v>
      </c>
      <c r="O162" t="s">
        <v>1584</v>
      </c>
    </row>
    <row r="163" spans="1:15" x14ac:dyDescent="0.55000000000000004">
      <c r="A163" t="s">
        <v>1611</v>
      </c>
      <c r="B163">
        <v>2011</v>
      </c>
      <c r="C163" t="s">
        <v>4304</v>
      </c>
      <c r="D163" t="s">
        <v>13583</v>
      </c>
      <c r="F163">
        <v>1</v>
      </c>
      <c r="K163">
        <v>1</v>
      </c>
      <c r="O163" t="s">
        <v>1618</v>
      </c>
    </row>
    <row r="164" spans="1:15" x14ac:dyDescent="0.55000000000000004">
      <c r="A164" t="s">
        <v>1677</v>
      </c>
      <c r="B164">
        <v>2011</v>
      </c>
      <c r="C164" t="s">
        <v>4307</v>
      </c>
      <c r="D164" t="s">
        <v>13581</v>
      </c>
      <c r="H164">
        <v>1</v>
      </c>
      <c r="I164">
        <v>1</v>
      </c>
      <c r="O164" t="s">
        <v>1682</v>
      </c>
    </row>
    <row r="165" spans="1:15" x14ac:dyDescent="0.55000000000000004">
      <c r="A165" t="s">
        <v>1745</v>
      </c>
      <c r="B165">
        <v>2011</v>
      </c>
      <c r="C165" t="s">
        <v>4307</v>
      </c>
      <c r="D165" t="s">
        <v>13581</v>
      </c>
      <c r="F165">
        <v>1</v>
      </c>
      <c r="J165">
        <v>1</v>
      </c>
      <c r="O165" t="s">
        <v>1750</v>
      </c>
    </row>
    <row r="166" spans="1:15" x14ac:dyDescent="0.55000000000000004">
      <c r="A166" t="s">
        <v>1751</v>
      </c>
      <c r="B166">
        <v>2011</v>
      </c>
      <c r="C166" t="s">
        <v>4307</v>
      </c>
      <c r="D166" t="s">
        <v>13581</v>
      </c>
      <c r="F166">
        <v>1</v>
      </c>
      <c r="K166">
        <v>1</v>
      </c>
      <c r="O166" t="s">
        <v>1760</v>
      </c>
    </row>
    <row r="167" spans="1:15" x14ac:dyDescent="0.55000000000000004">
      <c r="A167" t="s">
        <v>1837</v>
      </c>
      <c r="B167">
        <v>2011</v>
      </c>
      <c r="C167" t="s">
        <v>4307</v>
      </c>
      <c r="D167" t="s">
        <v>13581</v>
      </c>
      <c r="G167">
        <v>1</v>
      </c>
      <c r="I167">
        <v>1</v>
      </c>
      <c r="O167" t="s">
        <v>1844</v>
      </c>
    </row>
    <row r="168" spans="1:15" x14ac:dyDescent="0.55000000000000004">
      <c r="A168" t="s">
        <v>1905</v>
      </c>
      <c r="B168">
        <v>2011</v>
      </c>
      <c r="C168" t="s">
        <v>4304</v>
      </c>
      <c r="D168" s="8" t="s">
        <v>13581</v>
      </c>
      <c r="G168">
        <v>1</v>
      </c>
      <c r="L168">
        <v>1</v>
      </c>
      <c r="O168" t="s">
        <v>1911</v>
      </c>
    </row>
    <row r="169" spans="1:15" x14ac:dyDescent="0.55000000000000004">
      <c r="A169" t="s">
        <v>1922</v>
      </c>
      <c r="B169">
        <v>2011</v>
      </c>
      <c r="C169" t="s">
        <v>4306</v>
      </c>
      <c r="D169" t="s">
        <v>13589</v>
      </c>
      <c r="G169">
        <v>1</v>
      </c>
      <c r="M169">
        <v>1</v>
      </c>
      <c r="O169" t="s">
        <v>1926</v>
      </c>
    </row>
    <row r="170" spans="1:15" x14ac:dyDescent="0.55000000000000004">
      <c r="A170" t="s">
        <v>2001</v>
      </c>
      <c r="B170">
        <v>2011</v>
      </c>
      <c r="C170" t="s">
        <v>4307</v>
      </c>
      <c r="D170" t="s">
        <v>13581</v>
      </c>
      <c r="G170">
        <v>1</v>
      </c>
      <c r="M170">
        <v>1</v>
      </c>
      <c r="O170" t="s">
        <v>4322</v>
      </c>
    </row>
    <row r="171" spans="1:15" x14ac:dyDescent="0.55000000000000004">
      <c r="A171" t="s">
        <v>2196</v>
      </c>
      <c r="B171">
        <v>2011</v>
      </c>
      <c r="C171" t="s">
        <v>4304</v>
      </c>
      <c r="D171" t="s">
        <v>13581</v>
      </c>
      <c r="H171">
        <v>1</v>
      </c>
      <c r="L171">
        <v>1</v>
      </c>
      <c r="O171" t="s">
        <v>2202</v>
      </c>
    </row>
    <row r="172" spans="1:15" x14ac:dyDescent="0.55000000000000004">
      <c r="A172" t="s">
        <v>2224</v>
      </c>
      <c r="B172">
        <v>2011</v>
      </c>
      <c r="C172" t="s">
        <v>4304</v>
      </c>
      <c r="D172" t="s">
        <v>13581</v>
      </c>
      <c r="F172">
        <v>1</v>
      </c>
      <c r="I172">
        <v>1</v>
      </c>
      <c r="O172" t="s">
        <v>2232</v>
      </c>
    </row>
    <row r="173" spans="1:15" x14ac:dyDescent="0.55000000000000004">
      <c r="A173" t="s">
        <v>2300</v>
      </c>
      <c r="B173">
        <v>2011</v>
      </c>
      <c r="C173" t="s">
        <v>4308</v>
      </c>
      <c r="D173" t="s">
        <v>13589</v>
      </c>
      <c r="F173">
        <v>1</v>
      </c>
      <c r="M173">
        <v>1</v>
      </c>
      <c r="O173" t="s">
        <v>2307</v>
      </c>
    </row>
    <row r="174" spans="1:15" x14ac:dyDescent="0.55000000000000004">
      <c r="A174" t="s">
        <v>2521</v>
      </c>
      <c r="B174">
        <v>2011</v>
      </c>
      <c r="C174" t="s">
        <v>4306</v>
      </c>
      <c r="D174" t="s">
        <v>13592</v>
      </c>
      <c r="F174">
        <v>1</v>
      </c>
      <c r="J174">
        <v>1</v>
      </c>
      <c r="O174" t="s">
        <v>2526</v>
      </c>
    </row>
    <row r="175" spans="1:15" x14ac:dyDescent="0.55000000000000004">
      <c r="A175" t="s">
        <v>2569</v>
      </c>
      <c r="B175">
        <v>2011</v>
      </c>
      <c r="C175" t="s">
        <v>4305</v>
      </c>
      <c r="D175" t="s">
        <v>13581</v>
      </c>
      <c r="F175">
        <v>1</v>
      </c>
      <c r="I175">
        <v>1</v>
      </c>
      <c r="O175" t="s">
        <v>2573</v>
      </c>
    </row>
    <row r="176" spans="1:15" x14ac:dyDescent="0.55000000000000004">
      <c r="A176" t="s">
        <v>2591</v>
      </c>
      <c r="B176">
        <v>2011</v>
      </c>
      <c r="C176" t="s">
        <v>4304</v>
      </c>
      <c r="D176" t="s">
        <v>13592</v>
      </c>
      <c r="F176">
        <v>1</v>
      </c>
      <c r="L176">
        <v>1</v>
      </c>
      <c r="O176" t="s">
        <v>2597</v>
      </c>
    </row>
    <row r="177" spans="1:15" x14ac:dyDescent="0.55000000000000004">
      <c r="A177" t="s">
        <v>2690</v>
      </c>
      <c r="B177">
        <v>2011</v>
      </c>
      <c r="C177" t="s">
        <v>4307</v>
      </c>
      <c r="D177" t="s">
        <v>13588</v>
      </c>
      <c r="F177">
        <v>1</v>
      </c>
      <c r="I177">
        <v>1</v>
      </c>
      <c r="O177" t="s">
        <v>2696</v>
      </c>
    </row>
    <row r="178" spans="1:15" x14ac:dyDescent="0.55000000000000004">
      <c r="A178" t="s">
        <v>2724</v>
      </c>
      <c r="B178">
        <v>2011</v>
      </c>
      <c r="C178" t="s">
        <v>4304</v>
      </c>
      <c r="D178" t="s">
        <v>13581</v>
      </c>
      <c r="F178">
        <v>1</v>
      </c>
      <c r="L178">
        <v>1</v>
      </c>
      <c r="O178" t="s">
        <v>2731</v>
      </c>
    </row>
    <row r="179" spans="1:15" x14ac:dyDescent="0.55000000000000004">
      <c r="A179" s="1" t="s">
        <v>79</v>
      </c>
      <c r="B179" s="1">
        <v>2011</v>
      </c>
      <c r="C179" s="1" t="s">
        <v>4307</v>
      </c>
      <c r="D179" t="s">
        <v>13581</v>
      </c>
      <c r="H179">
        <v>1</v>
      </c>
      <c r="K179">
        <v>1</v>
      </c>
      <c r="O179" t="s">
        <v>4292</v>
      </c>
    </row>
    <row r="180" spans="1:15" x14ac:dyDescent="0.55000000000000004">
      <c r="A180" t="s">
        <v>2854</v>
      </c>
      <c r="B180">
        <v>2011</v>
      </c>
      <c r="C180" t="s">
        <v>4306</v>
      </c>
      <c r="D180" t="s">
        <v>13589</v>
      </c>
      <c r="F180">
        <v>1</v>
      </c>
      <c r="J180">
        <v>1</v>
      </c>
      <c r="O180" t="s">
        <v>2859</v>
      </c>
    </row>
    <row r="181" spans="1:15" x14ac:dyDescent="0.55000000000000004">
      <c r="A181" t="s">
        <v>2861</v>
      </c>
      <c r="B181">
        <v>2011</v>
      </c>
      <c r="C181" t="s">
        <v>4304</v>
      </c>
      <c r="D181" t="s">
        <v>13592</v>
      </c>
      <c r="G181">
        <v>1</v>
      </c>
      <c r="J181">
        <v>1</v>
      </c>
      <c r="O181" t="s">
        <v>2865</v>
      </c>
    </row>
    <row r="182" spans="1:15" x14ac:dyDescent="0.55000000000000004">
      <c r="A182" t="s">
        <v>2889</v>
      </c>
      <c r="B182">
        <v>2011</v>
      </c>
      <c r="C182" t="s">
        <v>4307</v>
      </c>
      <c r="D182" t="s">
        <v>13581</v>
      </c>
      <c r="H182">
        <v>1</v>
      </c>
      <c r="I182">
        <v>1</v>
      </c>
      <c r="O182" t="s">
        <v>2894</v>
      </c>
    </row>
    <row r="183" spans="1:15" x14ac:dyDescent="0.55000000000000004">
      <c r="A183" t="s">
        <v>2927</v>
      </c>
      <c r="B183">
        <v>2011</v>
      </c>
      <c r="C183" t="s">
        <v>4307</v>
      </c>
      <c r="D183" t="s">
        <v>13617</v>
      </c>
      <c r="H183">
        <v>1</v>
      </c>
      <c r="I183">
        <v>1</v>
      </c>
      <c r="O183" t="s">
        <v>2934</v>
      </c>
    </row>
    <row r="184" spans="1:15" x14ac:dyDescent="0.55000000000000004">
      <c r="A184" t="s">
        <v>2986</v>
      </c>
      <c r="B184">
        <v>2011</v>
      </c>
      <c r="C184" t="s">
        <v>4306</v>
      </c>
      <c r="D184" t="s">
        <v>13583</v>
      </c>
      <c r="G184">
        <v>1</v>
      </c>
      <c r="M184">
        <v>1</v>
      </c>
      <c r="O184" t="s">
        <v>2991</v>
      </c>
    </row>
    <row r="185" spans="1:15" x14ac:dyDescent="0.55000000000000004">
      <c r="A185" t="s">
        <v>3087</v>
      </c>
      <c r="B185">
        <v>2011</v>
      </c>
      <c r="C185" t="s">
        <v>4307</v>
      </c>
      <c r="D185" t="s">
        <v>13589</v>
      </c>
      <c r="F185">
        <v>1</v>
      </c>
      <c r="K185">
        <v>1</v>
      </c>
      <c r="O185" t="s">
        <v>3093</v>
      </c>
    </row>
    <row r="186" spans="1:15" x14ac:dyDescent="0.55000000000000004">
      <c r="A186" t="s">
        <v>3094</v>
      </c>
      <c r="B186">
        <v>2011</v>
      </c>
      <c r="C186" t="s">
        <v>4306</v>
      </c>
      <c r="D186" t="s">
        <v>14880</v>
      </c>
      <c r="E186">
        <v>1</v>
      </c>
      <c r="M186">
        <v>1</v>
      </c>
      <c r="O186" t="s">
        <v>3102</v>
      </c>
    </row>
    <row r="187" spans="1:15" x14ac:dyDescent="0.55000000000000004">
      <c r="A187" s="1" t="s">
        <v>88</v>
      </c>
      <c r="B187" s="1">
        <v>2011</v>
      </c>
      <c r="C187" s="1" t="s">
        <v>4304</v>
      </c>
      <c r="D187" s="8" t="s">
        <v>13581</v>
      </c>
      <c r="H187">
        <v>1</v>
      </c>
      <c r="K187">
        <v>1</v>
      </c>
      <c r="O187" t="s">
        <v>4294</v>
      </c>
    </row>
    <row r="188" spans="1:15" x14ac:dyDescent="0.55000000000000004">
      <c r="A188" t="s">
        <v>3213</v>
      </c>
      <c r="B188">
        <v>2011</v>
      </c>
      <c r="C188" t="s">
        <v>4307</v>
      </c>
      <c r="D188" t="s">
        <v>13583</v>
      </c>
      <c r="H188">
        <v>1</v>
      </c>
      <c r="M188">
        <v>1</v>
      </c>
      <c r="O188" t="s">
        <v>3218</v>
      </c>
    </row>
    <row r="189" spans="1:15" x14ac:dyDescent="0.55000000000000004">
      <c r="A189" t="s">
        <v>3313</v>
      </c>
      <c r="B189">
        <v>2011</v>
      </c>
      <c r="C189" t="s">
        <v>4304</v>
      </c>
      <c r="D189" t="s">
        <v>13587</v>
      </c>
      <c r="F189">
        <v>1</v>
      </c>
      <c r="I189">
        <v>1</v>
      </c>
      <c r="O189" t="s">
        <v>3318</v>
      </c>
    </row>
    <row r="190" spans="1:15" x14ac:dyDescent="0.55000000000000004">
      <c r="A190" t="s">
        <v>4858</v>
      </c>
      <c r="B190">
        <v>2011</v>
      </c>
      <c r="C190" t="s">
        <v>4307</v>
      </c>
      <c r="D190" s="8" t="s">
        <v>13581</v>
      </c>
      <c r="H190">
        <v>1</v>
      </c>
      <c r="K190">
        <v>1</v>
      </c>
      <c r="O190" t="s">
        <v>4861</v>
      </c>
    </row>
    <row r="191" spans="1:15" x14ac:dyDescent="0.55000000000000004">
      <c r="A191" t="s">
        <v>3424</v>
      </c>
      <c r="B191">
        <v>2011</v>
      </c>
      <c r="C191" t="s">
        <v>4304</v>
      </c>
      <c r="D191" s="60" t="s">
        <v>13604</v>
      </c>
      <c r="F191">
        <v>1</v>
      </c>
      <c r="K191">
        <v>1</v>
      </c>
      <c r="O191" t="s">
        <v>3430</v>
      </c>
    </row>
    <row r="192" spans="1:15" x14ac:dyDescent="0.55000000000000004">
      <c r="A192" t="s">
        <v>3557</v>
      </c>
      <c r="B192">
        <v>2011</v>
      </c>
      <c r="C192" t="s">
        <v>4304</v>
      </c>
      <c r="D192" t="s">
        <v>13581</v>
      </c>
      <c r="H192">
        <v>1</v>
      </c>
      <c r="L192">
        <v>1</v>
      </c>
      <c r="O192" t="s">
        <v>3562</v>
      </c>
    </row>
    <row r="193" spans="1:15" x14ac:dyDescent="0.55000000000000004">
      <c r="A193" s="1" t="s">
        <v>110</v>
      </c>
      <c r="B193" s="1">
        <v>2011</v>
      </c>
      <c r="C193" s="1" t="s">
        <v>4304</v>
      </c>
      <c r="D193" t="s">
        <v>13581</v>
      </c>
      <c r="F193">
        <v>1</v>
      </c>
      <c r="K193">
        <v>1</v>
      </c>
      <c r="O193" t="s">
        <v>4299</v>
      </c>
    </row>
    <row r="194" spans="1:15" x14ac:dyDescent="0.55000000000000004">
      <c r="A194" t="s">
        <v>3582</v>
      </c>
      <c r="B194">
        <v>2011</v>
      </c>
      <c r="C194" t="s">
        <v>4307</v>
      </c>
      <c r="D194" t="s">
        <v>13583</v>
      </c>
      <c r="F194">
        <v>1</v>
      </c>
      <c r="J194">
        <v>1</v>
      </c>
      <c r="O194" t="s">
        <v>3588</v>
      </c>
    </row>
    <row r="195" spans="1:15" x14ac:dyDescent="0.55000000000000004">
      <c r="A195" t="s">
        <v>3598</v>
      </c>
      <c r="B195">
        <v>2011</v>
      </c>
      <c r="C195" t="s">
        <v>4306</v>
      </c>
      <c r="D195" t="s">
        <v>13581</v>
      </c>
      <c r="E195">
        <v>1</v>
      </c>
      <c r="N195">
        <v>1</v>
      </c>
      <c r="O195" t="s">
        <v>3602</v>
      </c>
    </row>
    <row r="196" spans="1:15" x14ac:dyDescent="0.55000000000000004">
      <c r="A196" t="s">
        <v>3626</v>
      </c>
      <c r="B196">
        <v>2011</v>
      </c>
      <c r="C196" t="s">
        <v>4304</v>
      </c>
      <c r="D196" t="s">
        <v>13581</v>
      </c>
      <c r="F196">
        <v>1</v>
      </c>
      <c r="I196">
        <v>1</v>
      </c>
      <c r="O196" t="s">
        <v>3631</v>
      </c>
    </row>
    <row r="197" spans="1:15" x14ac:dyDescent="0.55000000000000004">
      <c r="A197" t="s">
        <v>3657</v>
      </c>
      <c r="B197">
        <v>2011</v>
      </c>
      <c r="C197" t="s">
        <v>4304</v>
      </c>
      <c r="D197" t="s">
        <v>13617</v>
      </c>
      <c r="F197">
        <v>1</v>
      </c>
      <c r="N197">
        <v>1</v>
      </c>
      <c r="O197" t="s">
        <v>3665</v>
      </c>
    </row>
    <row r="198" spans="1:15" x14ac:dyDescent="0.55000000000000004">
      <c r="A198" t="s">
        <v>3783</v>
      </c>
      <c r="B198">
        <v>2011</v>
      </c>
      <c r="C198" t="s">
        <v>4304</v>
      </c>
      <c r="D198" t="s">
        <v>13598</v>
      </c>
      <c r="G198">
        <v>1</v>
      </c>
      <c r="L198">
        <v>1</v>
      </c>
      <c r="O198" t="s">
        <v>3789</v>
      </c>
    </row>
    <row r="199" spans="1:15" x14ac:dyDescent="0.55000000000000004">
      <c r="A199" t="s">
        <v>173</v>
      </c>
      <c r="B199">
        <v>2012</v>
      </c>
      <c r="C199" t="s">
        <v>4306</v>
      </c>
      <c r="D199" t="s">
        <v>13615</v>
      </c>
      <c r="H199">
        <v>1</v>
      </c>
      <c r="K199">
        <v>1</v>
      </c>
      <c r="O199" t="s">
        <v>181</v>
      </c>
    </row>
    <row r="200" spans="1:15" x14ac:dyDescent="0.55000000000000004">
      <c r="A200" t="s">
        <v>264</v>
      </c>
      <c r="B200">
        <v>2012</v>
      </c>
      <c r="C200" t="s">
        <v>4304</v>
      </c>
      <c r="D200" t="s">
        <v>13592</v>
      </c>
      <c r="H200">
        <v>1</v>
      </c>
      <c r="L200">
        <v>1</v>
      </c>
      <c r="O200" t="s">
        <v>272</v>
      </c>
    </row>
    <row r="201" spans="1:15" x14ac:dyDescent="0.55000000000000004">
      <c r="A201" t="s">
        <v>300</v>
      </c>
      <c r="B201">
        <v>2012</v>
      </c>
      <c r="C201" t="s">
        <v>4308</v>
      </c>
      <c r="D201" t="s">
        <v>13583</v>
      </c>
      <c r="F201">
        <v>1</v>
      </c>
      <c r="I201">
        <v>1</v>
      </c>
      <c r="O201" t="s">
        <v>307</v>
      </c>
    </row>
    <row r="202" spans="1:15" x14ac:dyDescent="0.55000000000000004">
      <c r="A202" t="s">
        <v>309</v>
      </c>
      <c r="B202">
        <v>2012</v>
      </c>
      <c r="C202" t="s">
        <v>4304</v>
      </c>
      <c r="D202" t="s">
        <v>14871</v>
      </c>
      <c r="G202">
        <v>1</v>
      </c>
      <c r="K202">
        <v>1</v>
      </c>
      <c r="O202" t="s">
        <v>316</v>
      </c>
    </row>
    <row r="203" spans="1:15" x14ac:dyDescent="0.55000000000000004">
      <c r="A203" t="s">
        <v>318</v>
      </c>
      <c r="B203">
        <v>2012</v>
      </c>
      <c r="C203" t="s">
        <v>4304</v>
      </c>
      <c r="D203" t="s">
        <v>13587</v>
      </c>
      <c r="F203">
        <v>1</v>
      </c>
      <c r="I203">
        <v>1</v>
      </c>
      <c r="O203" t="s">
        <v>324</v>
      </c>
    </row>
    <row r="204" spans="1:15" x14ac:dyDescent="0.55000000000000004">
      <c r="A204" t="s">
        <v>326</v>
      </c>
      <c r="B204">
        <v>2012</v>
      </c>
      <c r="C204" t="s">
        <v>4304</v>
      </c>
      <c r="D204" t="s">
        <v>13581</v>
      </c>
      <c r="H204">
        <v>1</v>
      </c>
      <c r="K204">
        <v>1</v>
      </c>
      <c r="O204" t="s">
        <v>334</v>
      </c>
    </row>
    <row r="205" spans="1:15" x14ac:dyDescent="0.55000000000000004">
      <c r="A205" t="s">
        <v>345</v>
      </c>
      <c r="B205">
        <v>2012</v>
      </c>
      <c r="C205" t="s">
        <v>4304</v>
      </c>
      <c r="D205" t="s">
        <v>13581</v>
      </c>
      <c r="G205">
        <v>1</v>
      </c>
      <c r="K205">
        <v>1</v>
      </c>
      <c r="O205" t="s">
        <v>350</v>
      </c>
    </row>
    <row r="206" spans="1:15" x14ac:dyDescent="0.55000000000000004">
      <c r="A206" t="s">
        <v>352</v>
      </c>
      <c r="B206">
        <v>2012</v>
      </c>
      <c r="C206" t="s">
        <v>4304</v>
      </c>
      <c r="D206" t="s">
        <v>13587</v>
      </c>
      <c r="F206">
        <v>1</v>
      </c>
      <c r="I206">
        <v>1</v>
      </c>
      <c r="O206" t="s">
        <v>358</v>
      </c>
    </row>
    <row r="207" spans="1:15" x14ac:dyDescent="0.55000000000000004">
      <c r="A207" t="s">
        <v>369</v>
      </c>
      <c r="B207">
        <v>2012</v>
      </c>
      <c r="C207" t="s">
        <v>4304</v>
      </c>
      <c r="D207" t="s">
        <v>13596</v>
      </c>
      <c r="H207">
        <v>1</v>
      </c>
      <c r="I207">
        <v>1</v>
      </c>
      <c r="O207" t="s">
        <v>375</v>
      </c>
    </row>
    <row r="208" spans="1:15" x14ac:dyDescent="0.55000000000000004">
      <c r="A208" t="s">
        <v>393</v>
      </c>
      <c r="B208">
        <v>2012</v>
      </c>
      <c r="C208" t="s">
        <v>4304</v>
      </c>
      <c r="D208" t="s">
        <v>13581</v>
      </c>
      <c r="F208">
        <v>1</v>
      </c>
      <c r="I208">
        <v>1</v>
      </c>
      <c r="O208" t="s">
        <v>400</v>
      </c>
    </row>
    <row r="209" spans="1:15" x14ac:dyDescent="0.55000000000000004">
      <c r="A209" t="s">
        <v>554</v>
      </c>
      <c r="B209">
        <v>2012</v>
      </c>
      <c r="C209" t="s">
        <v>4307</v>
      </c>
      <c r="D209" t="s">
        <v>13581</v>
      </c>
      <c r="E209">
        <v>1</v>
      </c>
      <c r="J209">
        <v>1</v>
      </c>
      <c r="O209" t="s">
        <v>558</v>
      </c>
    </row>
    <row r="210" spans="1:15" x14ac:dyDescent="0.55000000000000004">
      <c r="A210" t="s">
        <v>560</v>
      </c>
      <c r="B210">
        <v>2012</v>
      </c>
      <c r="C210" t="s">
        <v>4308</v>
      </c>
      <c r="D210" s="8" t="s">
        <v>13617</v>
      </c>
      <c r="G210">
        <v>1</v>
      </c>
      <c r="L210">
        <v>1</v>
      </c>
      <c r="O210" t="s">
        <v>566</v>
      </c>
    </row>
    <row r="211" spans="1:15" x14ac:dyDescent="0.55000000000000004">
      <c r="A211" t="s">
        <v>577</v>
      </c>
      <c r="B211">
        <v>2012</v>
      </c>
      <c r="C211" t="s">
        <v>4307</v>
      </c>
      <c r="D211" t="s">
        <v>13593</v>
      </c>
      <c r="F211">
        <v>1</v>
      </c>
      <c r="K211">
        <v>1</v>
      </c>
      <c r="O211" t="s">
        <v>582</v>
      </c>
    </row>
    <row r="212" spans="1:15" x14ac:dyDescent="0.55000000000000004">
      <c r="A212" t="s">
        <v>670</v>
      </c>
      <c r="B212">
        <v>2012</v>
      </c>
      <c r="C212" t="s">
        <v>4308</v>
      </c>
      <c r="D212" t="s">
        <v>13595</v>
      </c>
      <c r="H212">
        <v>1</v>
      </c>
      <c r="K212">
        <v>1</v>
      </c>
      <c r="O212" t="s">
        <v>678</v>
      </c>
    </row>
    <row r="213" spans="1:15" x14ac:dyDescent="0.55000000000000004">
      <c r="A213" t="s">
        <v>859</v>
      </c>
      <c r="B213">
        <v>2012</v>
      </c>
      <c r="C213" t="s">
        <v>4307</v>
      </c>
      <c r="D213" t="s">
        <v>13581</v>
      </c>
      <c r="H213">
        <v>1</v>
      </c>
      <c r="I213">
        <v>1</v>
      </c>
      <c r="O213" t="s">
        <v>867</v>
      </c>
    </row>
    <row r="214" spans="1:15" x14ac:dyDescent="0.55000000000000004">
      <c r="A214" s="1" t="s">
        <v>33</v>
      </c>
      <c r="B214" s="1">
        <v>2012</v>
      </c>
      <c r="C214" s="1" t="s">
        <v>4306</v>
      </c>
      <c r="D214" t="s">
        <v>13583</v>
      </c>
      <c r="F214">
        <v>1</v>
      </c>
      <c r="N214">
        <v>1</v>
      </c>
      <c r="O214" t="s">
        <v>4282</v>
      </c>
    </row>
    <row r="215" spans="1:15" x14ac:dyDescent="0.55000000000000004">
      <c r="A215" t="s">
        <v>968</v>
      </c>
      <c r="B215">
        <v>2012</v>
      </c>
      <c r="C215" t="s">
        <v>4306</v>
      </c>
      <c r="D215" t="s">
        <v>13583</v>
      </c>
      <c r="G215">
        <v>1</v>
      </c>
      <c r="I215">
        <v>1</v>
      </c>
      <c r="O215" t="s">
        <v>973</v>
      </c>
    </row>
    <row r="216" spans="1:15" x14ac:dyDescent="0.55000000000000004">
      <c r="A216" t="s">
        <v>1063</v>
      </c>
      <c r="B216">
        <v>2012</v>
      </c>
      <c r="C216" t="s">
        <v>4307</v>
      </c>
      <c r="D216" t="s">
        <v>13581</v>
      </c>
      <c r="F216">
        <v>1</v>
      </c>
      <c r="L216">
        <v>1</v>
      </c>
      <c r="O216" t="s">
        <v>1071</v>
      </c>
    </row>
    <row r="217" spans="1:15" x14ac:dyDescent="0.55000000000000004">
      <c r="A217" t="s">
        <v>1091</v>
      </c>
      <c r="B217">
        <v>2012</v>
      </c>
      <c r="C217" t="s">
        <v>4307</v>
      </c>
      <c r="D217" t="s">
        <v>13581</v>
      </c>
      <c r="H217">
        <v>1</v>
      </c>
      <c r="K217">
        <v>1</v>
      </c>
      <c r="O217" t="s">
        <v>1098</v>
      </c>
    </row>
    <row r="218" spans="1:15" x14ac:dyDescent="0.55000000000000004">
      <c r="A218" t="s">
        <v>1110</v>
      </c>
      <c r="B218">
        <v>2012</v>
      </c>
      <c r="C218" t="s">
        <v>4306</v>
      </c>
      <c r="D218" t="s">
        <v>13581</v>
      </c>
      <c r="H218">
        <v>1</v>
      </c>
      <c r="I218">
        <v>1</v>
      </c>
      <c r="O218" t="s">
        <v>1118</v>
      </c>
    </row>
    <row r="219" spans="1:15" x14ac:dyDescent="0.55000000000000004">
      <c r="A219" t="s">
        <v>1127</v>
      </c>
      <c r="B219">
        <v>2012</v>
      </c>
      <c r="C219" t="s">
        <v>4304</v>
      </c>
      <c r="D219" t="s">
        <v>13581</v>
      </c>
      <c r="F219">
        <v>1</v>
      </c>
      <c r="J219">
        <v>1</v>
      </c>
      <c r="O219" t="s">
        <v>1133</v>
      </c>
    </row>
    <row r="220" spans="1:15" x14ac:dyDescent="0.55000000000000004">
      <c r="A220" t="s">
        <v>1174</v>
      </c>
      <c r="B220">
        <v>2012</v>
      </c>
      <c r="C220" t="s">
        <v>4307</v>
      </c>
      <c r="D220" t="s">
        <v>13592</v>
      </c>
      <c r="F220">
        <v>1</v>
      </c>
      <c r="J220">
        <v>1</v>
      </c>
      <c r="O220" t="s">
        <v>1181</v>
      </c>
    </row>
    <row r="221" spans="1:15" x14ac:dyDescent="0.55000000000000004">
      <c r="A221" t="s">
        <v>1191</v>
      </c>
      <c r="B221">
        <v>2012</v>
      </c>
      <c r="C221" t="s">
        <v>4304</v>
      </c>
      <c r="D221" t="s">
        <v>13592</v>
      </c>
      <c r="F221">
        <v>1</v>
      </c>
      <c r="I221">
        <v>1</v>
      </c>
      <c r="O221" t="s">
        <v>1203</v>
      </c>
    </row>
    <row r="222" spans="1:15" x14ac:dyDescent="0.55000000000000004">
      <c r="A222" t="s">
        <v>1254</v>
      </c>
      <c r="B222">
        <v>2012</v>
      </c>
      <c r="C222" t="s">
        <v>4307</v>
      </c>
      <c r="D222" t="s">
        <v>13581</v>
      </c>
      <c r="E222">
        <v>1</v>
      </c>
      <c r="L222">
        <v>1</v>
      </c>
      <c r="O222" t="s">
        <v>1261</v>
      </c>
    </row>
    <row r="223" spans="1:15" x14ac:dyDescent="0.55000000000000004">
      <c r="A223" t="s">
        <v>1270</v>
      </c>
      <c r="B223">
        <v>2012</v>
      </c>
      <c r="C223" t="s">
        <v>4304</v>
      </c>
      <c r="D223" t="s">
        <v>13583</v>
      </c>
      <c r="H223">
        <v>1</v>
      </c>
      <c r="M223">
        <v>1</v>
      </c>
      <c r="O223" t="s">
        <v>1274</v>
      </c>
    </row>
    <row r="224" spans="1:15" x14ac:dyDescent="0.55000000000000004">
      <c r="A224" t="s">
        <v>1307</v>
      </c>
      <c r="B224">
        <v>2012</v>
      </c>
      <c r="C224" t="s">
        <v>4307</v>
      </c>
      <c r="D224" t="s">
        <v>13603</v>
      </c>
      <c r="F224">
        <v>1</v>
      </c>
      <c r="I224">
        <v>1</v>
      </c>
      <c r="O224" t="s">
        <v>1311</v>
      </c>
    </row>
    <row r="225" spans="1:15" x14ac:dyDescent="0.55000000000000004">
      <c r="A225" t="s">
        <v>1348</v>
      </c>
      <c r="B225">
        <v>2012</v>
      </c>
      <c r="C225" t="s">
        <v>4304</v>
      </c>
      <c r="D225" t="s">
        <v>13582</v>
      </c>
      <c r="F225">
        <v>1</v>
      </c>
      <c r="L225">
        <v>1</v>
      </c>
      <c r="O225" t="s">
        <v>1352</v>
      </c>
    </row>
    <row r="226" spans="1:15" x14ac:dyDescent="0.55000000000000004">
      <c r="A226" t="s">
        <v>1438</v>
      </c>
      <c r="B226">
        <v>2012</v>
      </c>
      <c r="C226" t="s">
        <v>4304</v>
      </c>
      <c r="D226" t="s">
        <v>13596</v>
      </c>
      <c r="H226">
        <v>1</v>
      </c>
      <c r="I226">
        <v>1</v>
      </c>
      <c r="O226" t="s">
        <v>1444</v>
      </c>
    </row>
    <row r="227" spans="1:15" x14ac:dyDescent="0.55000000000000004">
      <c r="A227" t="s">
        <v>1446</v>
      </c>
      <c r="B227">
        <v>2012</v>
      </c>
      <c r="C227" t="s">
        <v>4307</v>
      </c>
      <c r="D227" t="s">
        <v>13581</v>
      </c>
      <c r="F227">
        <v>1</v>
      </c>
      <c r="I227">
        <v>1</v>
      </c>
      <c r="O227" t="s">
        <v>1451</v>
      </c>
    </row>
    <row r="228" spans="1:15" x14ac:dyDescent="0.55000000000000004">
      <c r="A228" t="s">
        <v>1541</v>
      </c>
      <c r="B228">
        <v>2012</v>
      </c>
      <c r="C228" t="s">
        <v>4304</v>
      </c>
      <c r="D228" s="8" t="s">
        <v>13615</v>
      </c>
      <c r="G228">
        <v>1</v>
      </c>
      <c r="K228">
        <v>1</v>
      </c>
      <c r="O228" t="s">
        <v>1546</v>
      </c>
    </row>
    <row r="229" spans="1:15" x14ac:dyDescent="0.55000000000000004">
      <c r="A229" t="s">
        <v>1571</v>
      </c>
      <c r="B229">
        <v>2012</v>
      </c>
      <c r="C229" t="s">
        <v>4307</v>
      </c>
      <c r="D229" t="s">
        <v>13581</v>
      </c>
      <c r="E229">
        <v>1</v>
      </c>
      <c r="K229">
        <v>1</v>
      </c>
      <c r="O229" t="s">
        <v>1577</v>
      </c>
    </row>
    <row r="230" spans="1:15" x14ac:dyDescent="0.55000000000000004">
      <c r="A230" t="s">
        <v>1596</v>
      </c>
      <c r="B230">
        <v>2012</v>
      </c>
      <c r="C230" t="s">
        <v>4307</v>
      </c>
      <c r="D230" t="s">
        <v>13592</v>
      </c>
      <c r="F230">
        <v>1</v>
      </c>
      <c r="I230">
        <v>1</v>
      </c>
      <c r="O230" t="s">
        <v>1602</v>
      </c>
    </row>
    <row r="231" spans="1:15" x14ac:dyDescent="0.55000000000000004">
      <c r="A231" t="s">
        <v>1620</v>
      </c>
      <c r="B231">
        <v>2012</v>
      </c>
      <c r="C231" t="s">
        <v>4304</v>
      </c>
      <c r="D231" t="s">
        <v>13581</v>
      </c>
      <c r="F231">
        <v>1</v>
      </c>
      <c r="K231">
        <v>1</v>
      </c>
      <c r="O231" t="s">
        <v>1628</v>
      </c>
    </row>
    <row r="232" spans="1:15" x14ac:dyDescent="0.55000000000000004">
      <c r="A232" t="s">
        <v>1657</v>
      </c>
      <c r="B232">
        <v>2012</v>
      </c>
      <c r="C232" t="s">
        <v>4304</v>
      </c>
      <c r="D232" t="s">
        <v>13581</v>
      </c>
      <c r="H232">
        <v>1</v>
      </c>
      <c r="I232">
        <v>1</v>
      </c>
      <c r="O232" t="s">
        <v>1665</v>
      </c>
    </row>
    <row r="233" spans="1:15" x14ac:dyDescent="0.55000000000000004">
      <c r="A233" s="1" t="s">
        <v>51</v>
      </c>
      <c r="B233" s="1">
        <v>2012</v>
      </c>
      <c r="C233" s="1" t="s">
        <v>4307</v>
      </c>
      <c r="D233" t="s">
        <v>13581</v>
      </c>
      <c r="H233">
        <v>1</v>
      </c>
      <c r="I233">
        <v>1</v>
      </c>
      <c r="O233" t="s">
        <v>4321</v>
      </c>
    </row>
    <row r="234" spans="1:15" x14ac:dyDescent="0.55000000000000004">
      <c r="A234" t="s">
        <v>1784</v>
      </c>
      <c r="B234">
        <v>2012</v>
      </c>
      <c r="C234" t="s">
        <v>4304</v>
      </c>
      <c r="D234" t="s">
        <v>13600</v>
      </c>
      <c r="F234">
        <v>1</v>
      </c>
      <c r="I234">
        <v>1</v>
      </c>
      <c r="O234" t="s">
        <v>1790</v>
      </c>
    </row>
    <row r="235" spans="1:15" x14ac:dyDescent="0.55000000000000004">
      <c r="A235" t="s">
        <v>1877</v>
      </c>
      <c r="B235">
        <v>2012</v>
      </c>
      <c r="C235" t="s">
        <v>4307</v>
      </c>
      <c r="D235" t="s">
        <v>13582</v>
      </c>
      <c r="F235">
        <v>1</v>
      </c>
      <c r="K235">
        <v>1</v>
      </c>
      <c r="O235" t="s">
        <v>1882</v>
      </c>
    </row>
    <row r="236" spans="1:15" x14ac:dyDescent="0.55000000000000004">
      <c r="A236" t="s">
        <v>1884</v>
      </c>
      <c r="B236">
        <v>2012</v>
      </c>
      <c r="C236" t="s">
        <v>4304</v>
      </c>
      <c r="D236" t="s">
        <v>13583</v>
      </c>
      <c r="H236">
        <v>1</v>
      </c>
      <c r="M236">
        <v>1</v>
      </c>
      <c r="O236" t="s">
        <v>1888</v>
      </c>
    </row>
    <row r="237" spans="1:15" x14ac:dyDescent="0.55000000000000004">
      <c r="A237" t="s">
        <v>1938</v>
      </c>
      <c r="B237">
        <v>2012</v>
      </c>
      <c r="C237" t="s">
        <v>4307</v>
      </c>
      <c r="D237" t="s">
        <v>13581</v>
      </c>
      <c r="F237">
        <v>1</v>
      </c>
      <c r="K237">
        <v>1</v>
      </c>
      <c r="O237" t="s">
        <v>1944</v>
      </c>
    </row>
    <row r="238" spans="1:15" x14ac:dyDescent="0.55000000000000004">
      <c r="A238" t="s">
        <v>1969</v>
      </c>
      <c r="B238">
        <v>2012</v>
      </c>
      <c r="C238" t="s">
        <v>4305</v>
      </c>
      <c r="D238" t="s">
        <v>13587</v>
      </c>
      <c r="F238">
        <v>1</v>
      </c>
      <c r="J238">
        <v>1</v>
      </c>
      <c r="O238" t="s">
        <v>1977</v>
      </c>
    </row>
    <row r="239" spans="1:15" x14ac:dyDescent="0.55000000000000004">
      <c r="A239" t="s">
        <v>4840</v>
      </c>
      <c r="B239">
        <v>2012</v>
      </c>
      <c r="C239" t="s">
        <v>4304</v>
      </c>
      <c r="D239" s="60" t="s">
        <v>13587</v>
      </c>
      <c r="F239">
        <v>1</v>
      </c>
      <c r="K239">
        <v>1</v>
      </c>
      <c r="O239" t="s">
        <v>4844</v>
      </c>
    </row>
    <row r="240" spans="1:15" x14ac:dyDescent="0.55000000000000004">
      <c r="A240" t="s">
        <v>2268</v>
      </c>
      <c r="B240">
        <v>2012</v>
      </c>
      <c r="C240" t="s">
        <v>4305</v>
      </c>
      <c r="D240" t="s">
        <v>13581</v>
      </c>
      <c r="F240">
        <v>1</v>
      </c>
      <c r="N240">
        <v>1</v>
      </c>
      <c r="O240" t="s">
        <v>2276</v>
      </c>
    </row>
    <row r="241" spans="1:15" x14ac:dyDescent="0.55000000000000004">
      <c r="A241" t="s">
        <v>2285</v>
      </c>
      <c r="B241">
        <v>2012</v>
      </c>
      <c r="C241" t="s">
        <v>4307</v>
      </c>
      <c r="D241" t="s">
        <v>13581</v>
      </c>
      <c r="H241">
        <v>1</v>
      </c>
      <c r="M241">
        <v>1</v>
      </c>
      <c r="O241" t="s">
        <v>2291</v>
      </c>
    </row>
    <row r="242" spans="1:15" x14ac:dyDescent="0.55000000000000004">
      <c r="A242" t="s">
        <v>2352</v>
      </c>
      <c r="B242">
        <v>2012</v>
      </c>
      <c r="C242" t="s">
        <v>4307</v>
      </c>
      <c r="D242" t="s">
        <v>13583</v>
      </c>
      <c r="F242">
        <v>1</v>
      </c>
      <c r="I242">
        <v>1</v>
      </c>
      <c r="O242" t="s">
        <v>2356</v>
      </c>
    </row>
    <row r="243" spans="1:15" x14ac:dyDescent="0.55000000000000004">
      <c r="A243" t="s">
        <v>2451</v>
      </c>
      <c r="B243">
        <v>2012</v>
      </c>
      <c r="C243" t="s">
        <v>4307</v>
      </c>
      <c r="D243" t="s">
        <v>13581</v>
      </c>
      <c r="F243">
        <v>1</v>
      </c>
      <c r="I243">
        <v>1</v>
      </c>
      <c r="O243" t="s">
        <v>2459</v>
      </c>
    </row>
    <row r="244" spans="1:15" x14ac:dyDescent="0.55000000000000004">
      <c r="A244" t="s">
        <v>2512</v>
      </c>
      <c r="B244">
        <v>2012</v>
      </c>
      <c r="C244" t="s">
        <v>4307</v>
      </c>
      <c r="D244" t="s">
        <v>13581</v>
      </c>
      <c r="G244">
        <v>1</v>
      </c>
      <c r="K244">
        <v>1</v>
      </c>
      <c r="O244" t="s">
        <v>2519</v>
      </c>
    </row>
    <row r="245" spans="1:15" x14ac:dyDescent="0.55000000000000004">
      <c r="A245" t="s">
        <v>2528</v>
      </c>
      <c r="B245">
        <v>2012</v>
      </c>
      <c r="C245" t="s">
        <v>4307</v>
      </c>
      <c r="D245" t="s">
        <v>13583</v>
      </c>
      <c r="G245">
        <v>1</v>
      </c>
      <c r="M245">
        <v>1</v>
      </c>
      <c r="O245" t="s">
        <v>2535</v>
      </c>
    </row>
    <row r="246" spans="1:15" x14ac:dyDescent="0.55000000000000004">
      <c r="A246" t="s">
        <v>2575</v>
      </c>
      <c r="B246">
        <v>2012</v>
      </c>
      <c r="C246" t="s">
        <v>4307</v>
      </c>
      <c r="D246" s="8" t="s">
        <v>14867</v>
      </c>
      <c r="E246">
        <v>1</v>
      </c>
      <c r="L246">
        <v>1</v>
      </c>
      <c r="O246" t="s">
        <v>2581</v>
      </c>
    </row>
    <row r="247" spans="1:15" x14ac:dyDescent="0.55000000000000004">
      <c r="A247" t="s">
        <v>2673</v>
      </c>
      <c r="B247">
        <v>2012</v>
      </c>
      <c r="C247" t="s">
        <v>4307</v>
      </c>
      <c r="D247" t="s">
        <v>13589</v>
      </c>
      <c r="F247">
        <v>1</v>
      </c>
      <c r="I247">
        <v>1</v>
      </c>
      <c r="O247" t="s">
        <v>2680</v>
      </c>
    </row>
    <row r="248" spans="1:15" x14ac:dyDescent="0.55000000000000004">
      <c r="A248" t="s">
        <v>2682</v>
      </c>
      <c r="B248">
        <v>2012</v>
      </c>
      <c r="C248" t="s">
        <v>4307</v>
      </c>
      <c r="D248" t="s">
        <v>13587</v>
      </c>
      <c r="F248">
        <v>1</v>
      </c>
      <c r="K248">
        <v>1</v>
      </c>
      <c r="O248" t="s">
        <v>2688</v>
      </c>
    </row>
    <row r="249" spans="1:15" x14ac:dyDescent="0.55000000000000004">
      <c r="A249" t="s">
        <v>2707</v>
      </c>
      <c r="B249">
        <v>2012</v>
      </c>
      <c r="C249" t="s">
        <v>4304</v>
      </c>
      <c r="D249" t="s">
        <v>13588</v>
      </c>
      <c r="F249">
        <v>1</v>
      </c>
      <c r="J249">
        <v>1</v>
      </c>
      <c r="O249" t="s">
        <v>2714</v>
      </c>
    </row>
    <row r="250" spans="1:15" x14ac:dyDescent="0.55000000000000004">
      <c r="A250" t="s">
        <v>2764</v>
      </c>
      <c r="B250">
        <v>2012</v>
      </c>
      <c r="C250" t="s">
        <v>4307</v>
      </c>
      <c r="D250" t="s">
        <v>13617</v>
      </c>
      <c r="E250">
        <v>1</v>
      </c>
      <c r="I250">
        <v>1</v>
      </c>
      <c r="O250" t="s">
        <v>2770</v>
      </c>
    </row>
    <row r="251" spans="1:15" x14ac:dyDescent="0.55000000000000004">
      <c r="A251" t="s">
        <v>2786</v>
      </c>
      <c r="B251">
        <v>2012</v>
      </c>
      <c r="C251" t="s">
        <v>4306</v>
      </c>
      <c r="D251" t="s">
        <v>13615</v>
      </c>
      <c r="H251">
        <v>1</v>
      </c>
      <c r="M251">
        <v>1</v>
      </c>
      <c r="O251" t="s">
        <v>2790</v>
      </c>
    </row>
    <row r="252" spans="1:15" x14ac:dyDescent="0.55000000000000004">
      <c r="A252" t="s">
        <v>2809</v>
      </c>
      <c r="B252">
        <v>2012</v>
      </c>
      <c r="C252" t="s">
        <v>4305</v>
      </c>
      <c r="D252" t="s">
        <v>13587</v>
      </c>
      <c r="F252">
        <v>1</v>
      </c>
      <c r="M252">
        <v>1</v>
      </c>
      <c r="O252" t="s">
        <v>2814</v>
      </c>
    </row>
    <row r="253" spans="1:15" x14ac:dyDescent="0.55000000000000004">
      <c r="A253" t="s">
        <v>2816</v>
      </c>
      <c r="B253">
        <v>2012</v>
      </c>
      <c r="C253" t="s">
        <v>4308</v>
      </c>
      <c r="D253" t="s">
        <v>13583</v>
      </c>
      <c r="F253">
        <v>1</v>
      </c>
      <c r="M253">
        <v>1</v>
      </c>
      <c r="O253" t="s">
        <v>2820</v>
      </c>
    </row>
    <row r="254" spans="1:15" x14ac:dyDescent="0.55000000000000004">
      <c r="A254" t="s">
        <v>2936</v>
      </c>
      <c r="B254">
        <v>2012</v>
      </c>
      <c r="C254" t="s">
        <v>4308</v>
      </c>
      <c r="D254" t="s">
        <v>13587</v>
      </c>
      <c r="F254">
        <v>1</v>
      </c>
      <c r="I254">
        <v>1</v>
      </c>
      <c r="O254" t="s">
        <v>2941</v>
      </c>
    </row>
    <row r="255" spans="1:15" x14ac:dyDescent="0.55000000000000004">
      <c r="A255" s="1" t="s">
        <v>83</v>
      </c>
      <c r="B255" s="1">
        <v>2012</v>
      </c>
      <c r="C255" s="1" t="s">
        <v>4305</v>
      </c>
      <c r="D255" t="s">
        <v>13581</v>
      </c>
      <c r="F255">
        <v>1</v>
      </c>
      <c r="I255">
        <v>1</v>
      </c>
      <c r="O255" t="s">
        <v>4293</v>
      </c>
    </row>
    <row r="256" spans="1:15" x14ac:dyDescent="0.55000000000000004">
      <c r="A256" t="s">
        <v>3081</v>
      </c>
      <c r="B256">
        <v>2012</v>
      </c>
      <c r="C256" t="s">
        <v>4304</v>
      </c>
      <c r="D256" t="s">
        <v>13582</v>
      </c>
      <c r="E256">
        <v>1</v>
      </c>
      <c r="I256">
        <v>1</v>
      </c>
      <c r="O256" t="s">
        <v>3085</v>
      </c>
    </row>
    <row r="257" spans="1:15" x14ac:dyDescent="0.55000000000000004">
      <c r="A257" t="s">
        <v>3119</v>
      </c>
      <c r="B257">
        <v>2012</v>
      </c>
      <c r="C257" t="s">
        <v>4308</v>
      </c>
      <c r="D257" t="s">
        <v>13592</v>
      </c>
      <c r="H257">
        <v>1</v>
      </c>
      <c r="J257">
        <v>1</v>
      </c>
      <c r="O257" t="s">
        <v>3123</v>
      </c>
    </row>
    <row r="258" spans="1:15" x14ac:dyDescent="0.55000000000000004">
      <c r="A258" t="s">
        <v>3259</v>
      </c>
      <c r="B258">
        <v>2012</v>
      </c>
      <c r="C258" t="s">
        <v>4307</v>
      </c>
      <c r="D258" t="s">
        <v>13592</v>
      </c>
      <c r="F258">
        <v>1</v>
      </c>
      <c r="K258">
        <v>1</v>
      </c>
      <c r="O258" t="s">
        <v>3265</v>
      </c>
    </row>
    <row r="259" spans="1:15" x14ac:dyDescent="0.55000000000000004">
      <c r="A259" t="s">
        <v>3267</v>
      </c>
      <c r="B259">
        <v>2012</v>
      </c>
      <c r="C259" t="s">
        <v>4306</v>
      </c>
      <c r="D259" t="s">
        <v>13581</v>
      </c>
      <c r="E259">
        <v>1</v>
      </c>
      <c r="I259">
        <v>1</v>
      </c>
      <c r="O259" t="s">
        <v>3275</v>
      </c>
    </row>
    <row r="260" spans="1:15" x14ac:dyDescent="0.55000000000000004">
      <c r="A260" t="s">
        <v>3293</v>
      </c>
      <c r="B260">
        <v>2012</v>
      </c>
      <c r="C260" t="s">
        <v>4304</v>
      </c>
      <c r="D260" t="s">
        <v>13592</v>
      </c>
      <c r="H260">
        <v>1</v>
      </c>
      <c r="J260">
        <v>1</v>
      </c>
      <c r="O260" t="s">
        <v>3296</v>
      </c>
    </row>
    <row r="261" spans="1:15" x14ac:dyDescent="0.55000000000000004">
      <c r="A261" t="s">
        <v>3298</v>
      </c>
      <c r="B261">
        <v>2012</v>
      </c>
      <c r="C261" t="s">
        <v>4305</v>
      </c>
      <c r="D261" t="s">
        <v>13581</v>
      </c>
      <c r="F261">
        <v>1</v>
      </c>
      <c r="N261">
        <v>1</v>
      </c>
      <c r="O261" t="s">
        <v>3304</v>
      </c>
    </row>
    <row r="262" spans="1:15" x14ac:dyDescent="0.55000000000000004">
      <c r="A262" t="s">
        <v>3344</v>
      </c>
      <c r="B262">
        <v>2012</v>
      </c>
      <c r="C262" t="s">
        <v>4306</v>
      </c>
      <c r="D262" t="s">
        <v>13583</v>
      </c>
      <c r="F262">
        <v>1</v>
      </c>
      <c r="N262">
        <v>1</v>
      </c>
      <c r="O262" t="s">
        <v>3348</v>
      </c>
    </row>
    <row r="263" spans="1:15" x14ac:dyDescent="0.55000000000000004">
      <c r="A263" t="s">
        <v>3524</v>
      </c>
      <c r="B263">
        <v>2012</v>
      </c>
      <c r="C263" t="s">
        <v>4304</v>
      </c>
      <c r="D263" t="s">
        <v>13581</v>
      </c>
      <c r="G263">
        <v>1</v>
      </c>
      <c r="K263">
        <v>1</v>
      </c>
      <c r="O263" t="s">
        <v>3531</v>
      </c>
    </row>
    <row r="264" spans="1:15" x14ac:dyDescent="0.55000000000000004">
      <c r="A264" t="s">
        <v>3612</v>
      </c>
      <c r="B264">
        <v>2012</v>
      </c>
      <c r="C264" t="s">
        <v>4307</v>
      </c>
      <c r="D264" t="s">
        <v>14874</v>
      </c>
      <c r="E264">
        <v>1</v>
      </c>
      <c r="K264">
        <v>1</v>
      </c>
      <c r="O264" t="s">
        <v>3618</v>
      </c>
    </row>
    <row r="265" spans="1:15" x14ac:dyDescent="0.55000000000000004">
      <c r="A265" t="s">
        <v>3700</v>
      </c>
      <c r="B265">
        <v>2012</v>
      </c>
      <c r="C265" t="s">
        <v>4307</v>
      </c>
      <c r="D265" t="s">
        <v>13581</v>
      </c>
      <c r="H265">
        <v>1</v>
      </c>
      <c r="I265">
        <v>1</v>
      </c>
      <c r="O265" t="s">
        <v>3704</v>
      </c>
    </row>
    <row r="266" spans="1:15" x14ac:dyDescent="0.55000000000000004">
      <c r="A266" t="s">
        <v>238</v>
      </c>
      <c r="B266">
        <v>2013</v>
      </c>
      <c r="C266" t="s">
        <v>4307</v>
      </c>
      <c r="D266" t="s">
        <v>13581</v>
      </c>
      <c r="F266">
        <v>1</v>
      </c>
      <c r="K266">
        <v>1</v>
      </c>
      <c r="O266" t="s">
        <v>246</v>
      </c>
    </row>
    <row r="267" spans="1:15" x14ac:dyDescent="0.55000000000000004">
      <c r="A267" t="s">
        <v>376</v>
      </c>
      <c r="B267">
        <v>2013</v>
      </c>
      <c r="C267" t="s">
        <v>4304</v>
      </c>
      <c r="D267" s="60" t="s">
        <v>13581</v>
      </c>
      <c r="H267">
        <v>1</v>
      </c>
      <c r="K267">
        <v>1</v>
      </c>
      <c r="O267" t="s">
        <v>384</v>
      </c>
    </row>
    <row r="268" spans="1:15" x14ac:dyDescent="0.55000000000000004">
      <c r="A268" t="s">
        <v>418</v>
      </c>
      <c r="B268">
        <v>2013</v>
      </c>
      <c r="C268" t="s">
        <v>4304</v>
      </c>
      <c r="D268" t="s">
        <v>13581</v>
      </c>
      <c r="F268">
        <v>1</v>
      </c>
      <c r="I268">
        <v>1</v>
      </c>
      <c r="O268" t="s">
        <v>426</v>
      </c>
    </row>
    <row r="269" spans="1:15" x14ac:dyDescent="0.55000000000000004">
      <c r="A269" t="s">
        <v>428</v>
      </c>
      <c r="B269">
        <v>2013</v>
      </c>
      <c r="C269" t="s">
        <v>4304</v>
      </c>
      <c r="D269" t="s">
        <v>13581</v>
      </c>
      <c r="G269">
        <v>1</v>
      </c>
      <c r="J269">
        <v>1</v>
      </c>
      <c r="O269" t="s">
        <v>435</v>
      </c>
    </row>
    <row r="270" spans="1:15" x14ac:dyDescent="0.55000000000000004">
      <c r="A270" t="s">
        <v>445</v>
      </c>
      <c r="B270">
        <v>2013</v>
      </c>
      <c r="C270" t="s">
        <v>4304</v>
      </c>
      <c r="D270" t="s">
        <v>13602</v>
      </c>
      <c r="F270">
        <v>1</v>
      </c>
      <c r="I270">
        <v>1</v>
      </c>
      <c r="O270" t="s">
        <v>453</v>
      </c>
    </row>
    <row r="271" spans="1:15" x14ac:dyDescent="0.55000000000000004">
      <c r="A271" t="s">
        <v>617</v>
      </c>
      <c r="B271">
        <v>2013</v>
      </c>
      <c r="C271" t="s">
        <v>4308</v>
      </c>
      <c r="D271" t="s">
        <v>13591</v>
      </c>
      <c r="H271">
        <v>1</v>
      </c>
      <c r="I271">
        <v>1</v>
      </c>
      <c r="O271" t="s">
        <v>622</v>
      </c>
    </row>
    <row r="272" spans="1:15" x14ac:dyDescent="0.55000000000000004">
      <c r="A272" t="s">
        <v>632</v>
      </c>
      <c r="B272">
        <v>2013</v>
      </c>
      <c r="C272" t="s">
        <v>4306</v>
      </c>
      <c r="D272" t="s">
        <v>14880</v>
      </c>
      <c r="F272">
        <v>1</v>
      </c>
      <c r="M272">
        <v>1</v>
      </c>
      <c r="O272" t="s">
        <v>639</v>
      </c>
    </row>
    <row r="273" spans="1:15" x14ac:dyDescent="0.55000000000000004">
      <c r="A273" t="s">
        <v>706</v>
      </c>
      <c r="B273">
        <v>2013</v>
      </c>
      <c r="C273" t="s">
        <v>4307</v>
      </c>
      <c r="D273" t="s">
        <v>13581</v>
      </c>
      <c r="E273">
        <v>1</v>
      </c>
      <c r="N273">
        <v>1</v>
      </c>
      <c r="O273" t="s">
        <v>712</v>
      </c>
    </row>
    <row r="274" spans="1:15" x14ac:dyDescent="0.55000000000000004">
      <c r="A274" t="s">
        <v>729</v>
      </c>
      <c r="B274">
        <v>2013</v>
      </c>
      <c r="C274" t="s">
        <v>4304</v>
      </c>
      <c r="D274" t="s">
        <v>13581</v>
      </c>
      <c r="G274">
        <v>1</v>
      </c>
      <c r="J274">
        <v>1</v>
      </c>
      <c r="O274" t="s">
        <v>736</v>
      </c>
    </row>
    <row r="275" spans="1:15" x14ac:dyDescent="0.55000000000000004">
      <c r="A275" t="s">
        <v>783</v>
      </c>
      <c r="B275">
        <v>2013</v>
      </c>
      <c r="C275" t="s">
        <v>4306</v>
      </c>
      <c r="D275" t="s">
        <v>13600</v>
      </c>
      <c r="F275">
        <v>1</v>
      </c>
      <c r="N275">
        <v>1</v>
      </c>
      <c r="O275" t="s">
        <v>788</v>
      </c>
    </row>
    <row r="276" spans="1:15" x14ac:dyDescent="0.55000000000000004">
      <c r="A276" t="s">
        <v>799</v>
      </c>
      <c r="B276">
        <v>2013</v>
      </c>
      <c r="C276" t="s">
        <v>4304</v>
      </c>
      <c r="D276" t="s">
        <v>13589</v>
      </c>
      <c r="H276">
        <v>1</v>
      </c>
      <c r="K276">
        <v>1</v>
      </c>
      <c r="O276" t="s">
        <v>806</v>
      </c>
    </row>
    <row r="277" spans="1:15" x14ac:dyDescent="0.55000000000000004">
      <c r="A277" t="s">
        <v>835</v>
      </c>
      <c r="B277">
        <v>2013</v>
      </c>
      <c r="C277" t="s">
        <v>4307</v>
      </c>
      <c r="D277" t="s">
        <v>13587</v>
      </c>
      <c r="F277">
        <v>1</v>
      </c>
      <c r="I277">
        <v>1</v>
      </c>
      <c r="O277" t="s">
        <v>841</v>
      </c>
    </row>
    <row r="278" spans="1:15" x14ac:dyDescent="0.55000000000000004">
      <c r="A278" t="s">
        <v>869</v>
      </c>
      <c r="B278">
        <v>2013</v>
      </c>
      <c r="C278" t="s">
        <v>4307</v>
      </c>
      <c r="D278" t="s">
        <v>13581</v>
      </c>
      <c r="E278">
        <v>1</v>
      </c>
      <c r="K278">
        <v>1</v>
      </c>
      <c r="O278" t="s">
        <v>876</v>
      </c>
    </row>
    <row r="279" spans="1:15" x14ac:dyDescent="0.55000000000000004">
      <c r="A279" t="s">
        <v>899</v>
      </c>
      <c r="B279">
        <v>2013</v>
      </c>
      <c r="C279" t="s">
        <v>4304</v>
      </c>
      <c r="D279" s="8" t="s">
        <v>13592</v>
      </c>
      <c r="G279">
        <v>1</v>
      </c>
      <c r="K279">
        <v>1</v>
      </c>
      <c r="O279" t="s">
        <v>903</v>
      </c>
    </row>
    <row r="280" spans="1:15" x14ac:dyDescent="0.55000000000000004">
      <c r="A280" t="s">
        <v>905</v>
      </c>
      <c r="B280">
        <v>2013</v>
      </c>
      <c r="C280" t="s">
        <v>4304</v>
      </c>
      <c r="D280" s="8" t="s">
        <v>13618</v>
      </c>
      <c r="E280">
        <v>1</v>
      </c>
      <c r="K280">
        <v>1</v>
      </c>
      <c r="O280" t="s">
        <v>913</v>
      </c>
    </row>
    <row r="281" spans="1:15" x14ac:dyDescent="0.55000000000000004">
      <c r="A281" t="s">
        <v>929</v>
      </c>
      <c r="B281">
        <v>2013</v>
      </c>
      <c r="C281" t="s">
        <v>4304</v>
      </c>
      <c r="D281" t="s">
        <v>13587</v>
      </c>
      <c r="H281">
        <v>1</v>
      </c>
      <c r="I281">
        <v>1</v>
      </c>
      <c r="O281" t="s">
        <v>936</v>
      </c>
    </row>
    <row r="282" spans="1:15" x14ac:dyDescent="0.55000000000000004">
      <c r="A282" t="s">
        <v>998</v>
      </c>
      <c r="B282">
        <v>2013</v>
      </c>
      <c r="C282" t="s">
        <v>4304</v>
      </c>
      <c r="D282" t="s">
        <v>13582</v>
      </c>
      <c r="E282">
        <v>1</v>
      </c>
      <c r="I282">
        <v>1</v>
      </c>
      <c r="O282" t="s">
        <v>1004</v>
      </c>
    </row>
    <row r="283" spans="1:15" x14ac:dyDescent="0.55000000000000004">
      <c r="A283" t="s">
        <v>1053</v>
      </c>
      <c r="B283">
        <v>2013</v>
      </c>
      <c r="C283" t="s">
        <v>4304</v>
      </c>
      <c r="D283" s="8" t="s">
        <v>13582</v>
      </c>
      <c r="F283">
        <v>1</v>
      </c>
      <c r="L283">
        <v>1</v>
      </c>
      <c r="O283" t="s">
        <v>1061</v>
      </c>
    </row>
    <row r="284" spans="1:15" x14ac:dyDescent="0.55000000000000004">
      <c r="A284" t="s">
        <v>1156</v>
      </c>
      <c r="B284">
        <v>2013</v>
      </c>
      <c r="C284" t="s">
        <v>4306</v>
      </c>
      <c r="D284" t="s">
        <v>14868</v>
      </c>
      <c r="F284">
        <v>1</v>
      </c>
      <c r="K284">
        <v>1</v>
      </c>
      <c r="O284" t="s">
        <v>1163</v>
      </c>
    </row>
    <row r="285" spans="1:15" x14ac:dyDescent="0.55000000000000004">
      <c r="A285" t="s">
        <v>1204</v>
      </c>
      <c r="B285">
        <v>2013</v>
      </c>
      <c r="C285" t="s">
        <v>4304</v>
      </c>
      <c r="D285" t="s">
        <v>14883</v>
      </c>
      <c r="H285">
        <v>1</v>
      </c>
      <c r="K285">
        <v>1</v>
      </c>
      <c r="O285" t="s">
        <v>1210</v>
      </c>
    </row>
    <row r="286" spans="1:15" x14ac:dyDescent="0.55000000000000004">
      <c r="A286" t="s">
        <v>1237</v>
      </c>
      <c r="B286">
        <v>2013</v>
      </c>
      <c r="C286" t="s">
        <v>4304</v>
      </c>
      <c r="D286" t="s">
        <v>13581</v>
      </c>
      <c r="F286">
        <v>1</v>
      </c>
      <c r="I286">
        <v>1</v>
      </c>
      <c r="O286" t="s">
        <v>1244</v>
      </c>
    </row>
    <row r="287" spans="1:15" x14ac:dyDescent="0.55000000000000004">
      <c r="A287" t="s">
        <v>1329</v>
      </c>
      <c r="B287">
        <v>2013</v>
      </c>
      <c r="C287" t="s">
        <v>4304</v>
      </c>
      <c r="D287" t="s">
        <v>13592</v>
      </c>
      <c r="H287">
        <v>1</v>
      </c>
      <c r="I287">
        <v>1</v>
      </c>
      <c r="O287" t="s">
        <v>1337</v>
      </c>
    </row>
    <row r="288" spans="1:15" x14ac:dyDescent="0.55000000000000004">
      <c r="A288" t="s">
        <v>1414</v>
      </c>
      <c r="B288">
        <v>2013</v>
      </c>
      <c r="C288" t="s">
        <v>4305</v>
      </c>
      <c r="D288" t="s">
        <v>13592</v>
      </c>
      <c r="H288">
        <v>1</v>
      </c>
      <c r="J288">
        <v>1</v>
      </c>
      <c r="O288" t="s">
        <v>1419</v>
      </c>
    </row>
    <row r="289" spans="1:15" x14ac:dyDescent="0.55000000000000004">
      <c r="A289" t="s">
        <v>1430</v>
      </c>
      <c r="B289">
        <v>2013</v>
      </c>
      <c r="C289" t="s">
        <v>4304</v>
      </c>
      <c r="D289" t="s">
        <v>13581</v>
      </c>
      <c r="H289">
        <v>1</v>
      </c>
      <c r="L289">
        <v>1</v>
      </c>
      <c r="O289" t="s">
        <v>1436</v>
      </c>
    </row>
    <row r="290" spans="1:15" x14ac:dyDescent="0.55000000000000004">
      <c r="A290" s="1" t="s">
        <v>4234</v>
      </c>
      <c r="B290" s="1">
        <v>2013</v>
      </c>
      <c r="C290" s="1" t="s">
        <v>4307</v>
      </c>
      <c r="D290" t="s">
        <v>13581</v>
      </c>
      <c r="E290">
        <v>1</v>
      </c>
      <c r="K290">
        <v>1</v>
      </c>
      <c r="O290" t="s">
        <v>4286</v>
      </c>
    </row>
    <row r="291" spans="1:15" x14ac:dyDescent="0.55000000000000004">
      <c r="A291" t="s">
        <v>1461</v>
      </c>
      <c r="B291">
        <v>2013</v>
      </c>
      <c r="C291" t="s">
        <v>4308</v>
      </c>
      <c r="D291" t="s">
        <v>13581</v>
      </c>
      <c r="F291">
        <v>1</v>
      </c>
      <c r="L291">
        <v>1</v>
      </c>
      <c r="O291" t="s">
        <v>1467</v>
      </c>
    </row>
    <row r="292" spans="1:15" x14ac:dyDescent="0.55000000000000004">
      <c r="A292" t="s">
        <v>1480</v>
      </c>
      <c r="B292">
        <v>2013</v>
      </c>
      <c r="C292" t="s">
        <v>4304</v>
      </c>
      <c r="D292" t="s">
        <v>13581</v>
      </c>
      <c r="F292">
        <v>1</v>
      </c>
      <c r="I292">
        <v>1</v>
      </c>
      <c r="O292" t="s">
        <v>1488</v>
      </c>
    </row>
    <row r="293" spans="1:15" x14ac:dyDescent="0.55000000000000004">
      <c r="A293" t="s">
        <v>1557</v>
      </c>
      <c r="B293">
        <v>2013</v>
      </c>
      <c r="C293" t="s">
        <v>4304</v>
      </c>
      <c r="D293" t="s">
        <v>13604</v>
      </c>
      <c r="F293">
        <v>1</v>
      </c>
      <c r="K293">
        <v>1</v>
      </c>
      <c r="O293" t="s">
        <v>1562</v>
      </c>
    </row>
    <row r="294" spans="1:15" x14ac:dyDescent="0.55000000000000004">
      <c r="A294" t="s">
        <v>1564</v>
      </c>
      <c r="B294">
        <v>2013</v>
      </c>
      <c r="C294" t="s">
        <v>4304</v>
      </c>
      <c r="D294" t="s">
        <v>13582</v>
      </c>
      <c r="F294">
        <v>1</v>
      </c>
      <c r="K294">
        <v>1</v>
      </c>
      <c r="O294" t="s">
        <v>1569</v>
      </c>
    </row>
    <row r="295" spans="1:15" x14ac:dyDescent="0.55000000000000004">
      <c r="A295" t="s">
        <v>1586</v>
      </c>
      <c r="B295">
        <v>2013</v>
      </c>
      <c r="C295" t="s">
        <v>4307</v>
      </c>
      <c r="D295" t="s">
        <v>13581</v>
      </c>
      <c r="F295">
        <v>1</v>
      </c>
      <c r="K295">
        <v>1</v>
      </c>
      <c r="O295" t="s">
        <v>1594</v>
      </c>
    </row>
    <row r="296" spans="1:15" x14ac:dyDescent="0.55000000000000004">
      <c r="A296" t="s">
        <v>1630</v>
      </c>
      <c r="B296">
        <v>2013</v>
      </c>
      <c r="C296" t="s">
        <v>4307</v>
      </c>
      <c r="D296" t="s">
        <v>13589</v>
      </c>
      <c r="F296">
        <v>1</v>
      </c>
      <c r="I296">
        <v>1</v>
      </c>
      <c r="O296" t="s">
        <v>1637</v>
      </c>
    </row>
    <row r="297" spans="1:15" x14ac:dyDescent="0.55000000000000004">
      <c r="A297" t="s">
        <v>1701</v>
      </c>
      <c r="B297">
        <v>2013</v>
      </c>
      <c r="C297" t="s">
        <v>4307</v>
      </c>
      <c r="D297" t="s">
        <v>13581</v>
      </c>
      <c r="H297">
        <v>1</v>
      </c>
      <c r="K297">
        <v>1</v>
      </c>
      <c r="O297" t="s">
        <v>1706</v>
      </c>
    </row>
    <row r="298" spans="1:15" x14ac:dyDescent="0.55000000000000004">
      <c r="A298" t="s">
        <v>1730</v>
      </c>
      <c r="B298">
        <v>2013</v>
      </c>
      <c r="C298" t="s">
        <v>4304</v>
      </c>
      <c r="D298" s="8" t="s">
        <v>13592</v>
      </c>
      <c r="G298">
        <v>1</v>
      </c>
      <c r="K298">
        <v>1</v>
      </c>
      <c r="O298" t="s">
        <v>1735</v>
      </c>
    </row>
    <row r="299" spans="1:15" x14ac:dyDescent="0.55000000000000004">
      <c r="A299" t="s">
        <v>1799</v>
      </c>
      <c r="B299">
        <v>2013</v>
      </c>
      <c r="C299" t="s">
        <v>4307</v>
      </c>
      <c r="D299" t="s">
        <v>13581</v>
      </c>
      <c r="G299">
        <v>1</v>
      </c>
      <c r="J299">
        <v>1</v>
      </c>
      <c r="O299" t="s">
        <v>1804</v>
      </c>
    </row>
    <row r="300" spans="1:15" x14ac:dyDescent="0.55000000000000004">
      <c r="A300" t="s">
        <v>1814</v>
      </c>
      <c r="B300">
        <v>2013</v>
      </c>
      <c r="C300" t="s">
        <v>4305</v>
      </c>
      <c r="D300" t="s">
        <v>13581</v>
      </c>
      <c r="G300">
        <v>1</v>
      </c>
      <c r="J300">
        <v>1</v>
      </c>
      <c r="O300" t="s">
        <v>1821</v>
      </c>
    </row>
    <row r="301" spans="1:15" x14ac:dyDescent="0.55000000000000004">
      <c r="A301" t="s">
        <v>1846</v>
      </c>
      <c r="B301">
        <v>2013</v>
      </c>
      <c r="C301" t="s">
        <v>4307</v>
      </c>
      <c r="D301" t="s">
        <v>13581</v>
      </c>
      <c r="E301">
        <v>1</v>
      </c>
      <c r="I301">
        <v>1</v>
      </c>
      <c r="O301" t="s">
        <v>1852</v>
      </c>
    </row>
    <row r="302" spans="1:15" x14ac:dyDescent="0.55000000000000004">
      <c r="A302" t="s">
        <v>1871</v>
      </c>
      <c r="B302">
        <v>2013</v>
      </c>
      <c r="C302" t="s">
        <v>4307</v>
      </c>
      <c r="D302" t="s">
        <v>13582</v>
      </c>
      <c r="E302">
        <v>1</v>
      </c>
      <c r="N302">
        <v>1</v>
      </c>
      <c r="O302" t="s">
        <v>1876</v>
      </c>
    </row>
    <row r="303" spans="1:15" x14ac:dyDescent="0.55000000000000004">
      <c r="A303" t="s">
        <v>1954</v>
      </c>
      <c r="B303">
        <v>2013</v>
      </c>
      <c r="C303" t="s">
        <v>4307</v>
      </c>
      <c r="D303" s="59" t="s">
        <v>13618</v>
      </c>
      <c r="F303">
        <v>1</v>
      </c>
      <c r="K303">
        <v>1</v>
      </c>
      <c r="O303" t="s">
        <v>1959</v>
      </c>
    </row>
    <row r="304" spans="1:15" x14ac:dyDescent="0.55000000000000004">
      <c r="A304" t="s">
        <v>1986</v>
      </c>
      <c r="B304">
        <v>2013</v>
      </c>
      <c r="C304" t="s">
        <v>4304</v>
      </c>
      <c r="D304" t="s">
        <v>13587</v>
      </c>
      <c r="F304">
        <v>1</v>
      </c>
      <c r="I304">
        <v>1</v>
      </c>
      <c r="O304" t="s">
        <v>1991</v>
      </c>
    </row>
    <row r="305" spans="1:15" x14ac:dyDescent="0.55000000000000004">
      <c r="A305" t="s">
        <v>2010</v>
      </c>
      <c r="B305">
        <v>2013</v>
      </c>
      <c r="C305" t="s">
        <v>4308</v>
      </c>
      <c r="D305" s="8" t="s">
        <v>13592</v>
      </c>
      <c r="H305">
        <v>1</v>
      </c>
      <c r="K305">
        <v>1</v>
      </c>
      <c r="O305" t="s">
        <v>2016</v>
      </c>
    </row>
    <row r="306" spans="1:15" x14ac:dyDescent="0.55000000000000004">
      <c r="A306" t="s">
        <v>2059</v>
      </c>
      <c r="B306">
        <v>2013</v>
      </c>
      <c r="C306" t="s">
        <v>4304</v>
      </c>
      <c r="D306" t="s">
        <v>14883</v>
      </c>
      <c r="H306">
        <v>1</v>
      </c>
      <c r="K306">
        <v>1</v>
      </c>
      <c r="O306" t="s">
        <v>2065</v>
      </c>
    </row>
    <row r="307" spans="1:15" x14ac:dyDescent="0.55000000000000004">
      <c r="A307" t="s">
        <v>2074</v>
      </c>
      <c r="B307">
        <v>2013</v>
      </c>
      <c r="C307" t="s">
        <v>4307</v>
      </c>
      <c r="D307" s="8" t="s">
        <v>13618</v>
      </c>
      <c r="H307">
        <v>1</v>
      </c>
      <c r="K307">
        <v>1</v>
      </c>
      <c r="O307" t="s">
        <v>2080</v>
      </c>
    </row>
    <row r="308" spans="1:15" x14ac:dyDescent="0.55000000000000004">
      <c r="A308" t="s">
        <v>2096</v>
      </c>
      <c r="B308">
        <v>2013</v>
      </c>
      <c r="C308" t="s">
        <v>4304</v>
      </c>
      <c r="D308" t="s">
        <v>13582</v>
      </c>
      <c r="H308">
        <v>1</v>
      </c>
      <c r="L308">
        <v>1</v>
      </c>
      <c r="O308" t="s">
        <v>2102</v>
      </c>
    </row>
    <row r="309" spans="1:15" x14ac:dyDescent="0.55000000000000004">
      <c r="A309" t="s">
        <v>2104</v>
      </c>
      <c r="B309">
        <v>2013</v>
      </c>
      <c r="C309" t="s">
        <v>4304</v>
      </c>
      <c r="D309" s="8" t="s">
        <v>13583</v>
      </c>
      <c r="G309">
        <v>1</v>
      </c>
      <c r="K309">
        <v>1</v>
      </c>
      <c r="O309" t="s">
        <v>2110</v>
      </c>
    </row>
    <row r="310" spans="1:15" x14ac:dyDescent="0.55000000000000004">
      <c r="A310" t="s">
        <v>2120</v>
      </c>
      <c r="B310">
        <v>2013</v>
      </c>
      <c r="C310" t="s">
        <v>4304</v>
      </c>
      <c r="D310" t="s">
        <v>13592</v>
      </c>
      <c r="G310">
        <v>1</v>
      </c>
      <c r="J310">
        <v>1</v>
      </c>
      <c r="O310" t="s">
        <v>4323</v>
      </c>
    </row>
    <row r="311" spans="1:15" x14ac:dyDescent="0.55000000000000004">
      <c r="A311" t="s">
        <v>2127</v>
      </c>
      <c r="B311">
        <v>2013</v>
      </c>
      <c r="C311" t="s">
        <v>4304</v>
      </c>
      <c r="D311" t="s">
        <v>13587</v>
      </c>
      <c r="F311">
        <v>1</v>
      </c>
      <c r="I311">
        <v>1</v>
      </c>
      <c r="O311" t="s">
        <v>2132</v>
      </c>
    </row>
    <row r="312" spans="1:15" x14ac:dyDescent="0.55000000000000004">
      <c r="A312" t="s">
        <v>2143</v>
      </c>
      <c r="B312">
        <v>2013</v>
      </c>
      <c r="C312" t="s">
        <v>4304</v>
      </c>
      <c r="D312" s="59" t="s">
        <v>13588</v>
      </c>
      <c r="H312">
        <v>1</v>
      </c>
      <c r="K312">
        <v>1</v>
      </c>
      <c r="O312" t="s">
        <v>2149</v>
      </c>
    </row>
    <row r="313" spans="1:15" x14ac:dyDescent="0.55000000000000004">
      <c r="A313" s="8" t="s">
        <v>2166</v>
      </c>
      <c r="B313" s="8">
        <v>2013</v>
      </c>
      <c r="C313" s="8" t="s">
        <v>4307</v>
      </c>
      <c r="D313" s="8" t="s">
        <v>13581</v>
      </c>
      <c r="E313" s="8"/>
      <c r="F313" s="8">
        <v>1</v>
      </c>
      <c r="G313" s="8"/>
      <c r="H313" s="8"/>
      <c r="I313" s="8"/>
      <c r="J313" s="8"/>
      <c r="K313" s="8">
        <v>1</v>
      </c>
      <c r="L313" s="8"/>
      <c r="M313" s="8"/>
      <c r="O313" s="8" t="s">
        <v>2171</v>
      </c>
    </row>
    <row r="314" spans="1:15" x14ac:dyDescent="0.55000000000000004">
      <c r="A314" t="s">
        <v>2233</v>
      </c>
      <c r="B314">
        <v>2013</v>
      </c>
      <c r="C314" t="s">
        <v>4304</v>
      </c>
      <c r="D314" t="s">
        <v>13587</v>
      </c>
      <c r="F314">
        <v>1</v>
      </c>
      <c r="K314">
        <v>1</v>
      </c>
      <c r="O314" t="s">
        <v>2239</v>
      </c>
    </row>
    <row r="315" spans="1:15" x14ac:dyDescent="0.55000000000000004">
      <c r="A315" t="s">
        <v>2249</v>
      </c>
      <c r="B315">
        <v>2013</v>
      </c>
      <c r="C315" t="s">
        <v>4307</v>
      </c>
      <c r="D315" t="s">
        <v>13581</v>
      </c>
      <c r="E315">
        <v>1</v>
      </c>
      <c r="K315">
        <v>1</v>
      </c>
      <c r="O315" t="s">
        <v>2252</v>
      </c>
    </row>
    <row r="316" spans="1:15" x14ac:dyDescent="0.55000000000000004">
      <c r="A316" t="s">
        <v>2254</v>
      </c>
      <c r="B316">
        <v>2013</v>
      </c>
      <c r="C316" t="s">
        <v>4307</v>
      </c>
      <c r="D316" t="s">
        <v>13583</v>
      </c>
      <c r="F316">
        <v>1</v>
      </c>
      <c r="M316">
        <v>1</v>
      </c>
      <c r="O316" t="s">
        <v>2258</v>
      </c>
    </row>
    <row r="317" spans="1:15" x14ac:dyDescent="0.55000000000000004">
      <c r="A317" t="s">
        <v>2308</v>
      </c>
      <c r="B317">
        <v>2013</v>
      </c>
      <c r="C317" t="s">
        <v>4307</v>
      </c>
      <c r="D317" t="s">
        <v>13581</v>
      </c>
      <c r="F317">
        <v>1</v>
      </c>
      <c r="I317">
        <v>1</v>
      </c>
      <c r="O317" t="s">
        <v>2315</v>
      </c>
    </row>
    <row r="318" spans="1:15" x14ac:dyDescent="0.55000000000000004">
      <c r="A318" t="s">
        <v>2326</v>
      </c>
      <c r="B318">
        <v>2013</v>
      </c>
      <c r="C318" t="s">
        <v>4307</v>
      </c>
      <c r="D318" t="s">
        <v>13581</v>
      </c>
      <c r="H318">
        <v>1</v>
      </c>
      <c r="I318">
        <v>1</v>
      </c>
      <c r="O318" t="s">
        <v>2332</v>
      </c>
    </row>
    <row r="319" spans="1:15" x14ac:dyDescent="0.55000000000000004">
      <c r="A319" t="s">
        <v>2334</v>
      </c>
      <c r="B319">
        <v>2013</v>
      </c>
      <c r="C319" t="s">
        <v>4308</v>
      </c>
      <c r="D319" t="s">
        <v>13590</v>
      </c>
      <c r="F319">
        <v>1</v>
      </c>
      <c r="I319">
        <v>1</v>
      </c>
      <c r="O319" t="s">
        <v>2340</v>
      </c>
    </row>
    <row r="320" spans="1:15" x14ac:dyDescent="0.55000000000000004">
      <c r="A320" t="s">
        <v>2390</v>
      </c>
      <c r="B320">
        <v>2013</v>
      </c>
      <c r="C320" t="s">
        <v>4304</v>
      </c>
      <c r="D320" t="s">
        <v>13588</v>
      </c>
      <c r="H320">
        <v>1</v>
      </c>
      <c r="K320">
        <v>1</v>
      </c>
      <c r="O320" t="s">
        <v>2396</v>
      </c>
    </row>
    <row r="321" spans="1:15" x14ac:dyDescent="0.55000000000000004">
      <c r="A321" t="s">
        <v>2405</v>
      </c>
      <c r="B321">
        <v>2013</v>
      </c>
      <c r="C321" t="s">
        <v>4307</v>
      </c>
      <c r="D321" s="8" t="s">
        <v>13581</v>
      </c>
      <c r="H321">
        <v>1</v>
      </c>
      <c r="K321">
        <v>1</v>
      </c>
      <c r="O321" t="s">
        <v>2409</v>
      </c>
    </row>
    <row r="322" spans="1:15" x14ac:dyDescent="0.55000000000000004">
      <c r="A322" t="s">
        <v>2428</v>
      </c>
      <c r="B322">
        <v>2013</v>
      </c>
      <c r="C322" t="s">
        <v>4304</v>
      </c>
      <c r="D322" t="s">
        <v>13581</v>
      </c>
      <c r="G322">
        <v>1</v>
      </c>
      <c r="I322">
        <v>1</v>
      </c>
      <c r="O322" t="s">
        <v>2434</v>
      </c>
    </row>
    <row r="323" spans="1:15" x14ac:dyDescent="0.55000000000000004">
      <c r="A323" t="s">
        <v>2503</v>
      </c>
      <c r="B323">
        <v>2013</v>
      </c>
      <c r="C323" t="s">
        <v>4304</v>
      </c>
      <c r="D323" s="60" t="s">
        <v>13581</v>
      </c>
      <c r="H323">
        <v>1</v>
      </c>
      <c r="K323">
        <v>1</v>
      </c>
      <c r="O323" t="s">
        <v>2510</v>
      </c>
    </row>
    <row r="324" spans="1:15" x14ac:dyDescent="0.55000000000000004">
      <c r="A324" t="s">
        <v>2553</v>
      </c>
      <c r="B324">
        <v>2013</v>
      </c>
      <c r="C324" t="s">
        <v>4307</v>
      </c>
      <c r="D324" t="s">
        <v>13592</v>
      </c>
      <c r="G324">
        <v>1</v>
      </c>
      <c r="I324">
        <v>1</v>
      </c>
      <c r="O324" t="s">
        <v>2559</v>
      </c>
    </row>
    <row r="325" spans="1:15" x14ac:dyDescent="0.55000000000000004">
      <c r="A325" t="s">
        <v>2697</v>
      </c>
      <c r="B325">
        <v>2013</v>
      </c>
      <c r="C325" t="s">
        <v>4306</v>
      </c>
      <c r="D325" t="s">
        <v>13592</v>
      </c>
      <c r="F325">
        <v>1</v>
      </c>
      <c r="I325">
        <v>1</v>
      </c>
      <c r="O325" t="s">
        <v>2705</v>
      </c>
    </row>
    <row r="326" spans="1:15" x14ac:dyDescent="0.55000000000000004">
      <c r="A326" s="1" t="s">
        <v>70</v>
      </c>
      <c r="B326" s="1">
        <v>2013</v>
      </c>
      <c r="C326" s="1" t="s">
        <v>4305</v>
      </c>
      <c r="D326" t="s">
        <v>13581</v>
      </c>
      <c r="F326">
        <v>1</v>
      </c>
      <c r="I326">
        <v>1</v>
      </c>
      <c r="O326" t="s">
        <v>4301</v>
      </c>
    </row>
    <row r="327" spans="1:15" x14ac:dyDescent="0.55000000000000004">
      <c r="A327" t="s">
        <v>2733</v>
      </c>
      <c r="B327">
        <v>2013</v>
      </c>
      <c r="C327" t="s">
        <v>4304</v>
      </c>
      <c r="D327" t="s">
        <v>13583</v>
      </c>
      <c r="F327">
        <v>1</v>
      </c>
      <c r="I327">
        <v>1</v>
      </c>
      <c r="O327" t="s">
        <v>2739</v>
      </c>
    </row>
    <row r="328" spans="1:15" x14ac:dyDescent="0.55000000000000004">
      <c r="A328" s="1" t="s">
        <v>74</v>
      </c>
      <c r="B328" s="1">
        <v>2013</v>
      </c>
      <c r="C328" s="1" t="s">
        <v>4307</v>
      </c>
      <c r="D328" t="s">
        <v>13602</v>
      </c>
      <c r="F328">
        <v>1</v>
      </c>
      <c r="K328">
        <v>1</v>
      </c>
      <c r="O328" t="s">
        <v>4290</v>
      </c>
    </row>
    <row r="329" spans="1:15" x14ac:dyDescent="0.55000000000000004">
      <c r="A329" t="s">
        <v>2792</v>
      </c>
      <c r="B329">
        <v>2013</v>
      </c>
      <c r="C329" t="s">
        <v>4307</v>
      </c>
      <c r="D329" t="s">
        <v>13592</v>
      </c>
      <c r="H329">
        <v>1</v>
      </c>
      <c r="L329">
        <v>1</v>
      </c>
      <c r="O329" t="s">
        <v>2797</v>
      </c>
    </row>
    <row r="330" spans="1:15" x14ac:dyDescent="0.55000000000000004">
      <c r="A330" t="s">
        <v>2822</v>
      </c>
      <c r="B330">
        <v>2013</v>
      </c>
      <c r="C330" t="s">
        <v>4306</v>
      </c>
      <c r="D330" t="s">
        <v>14881</v>
      </c>
      <c r="E330">
        <v>1</v>
      </c>
      <c r="I330">
        <v>1</v>
      </c>
      <c r="O330" t="s">
        <v>2828</v>
      </c>
    </row>
    <row r="331" spans="1:15" x14ac:dyDescent="0.55000000000000004">
      <c r="A331" t="s">
        <v>2830</v>
      </c>
      <c r="B331">
        <v>2013</v>
      </c>
      <c r="C331" t="s">
        <v>4307</v>
      </c>
      <c r="D331" t="s">
        <v>13581</v>
      </c>
      <c r="H331">
        <v>1</v>
      </c>
      <c r="L331">
        <v>1</v>
      </c>
      <c r="O331" t="s">
        <v>2837</v>
      </c>
    </row>
    <row r="332" spans="1:15" x14ac:dyDescent="0.55000000000000004">
      <c r="A332" t="s">
        <v>2847</v>
      </c>
      <c r="B332">
        <v>2013</v>
      </c>
      <c r="C332" t="s">
        <v>4304</v>
      </c>
      <c r="D332" t="s">
        <v>13582</v>
      </c>
      <c r="F332">
        <v>1</v>
      </c>
      <c r="J332">
        <v>1</v>
      </c>
      <c r="O332" t="s">
        <v>2852</v>
      </c>
    </row>
    <row r="333" spans="1:15" x14ac:dyDescent="0.55000000000000004">
      <c r="A333" t="s">
        <v>2866</v>
      </c>
      <c r="B333">
        <v>2013</v>
      </c>
      <c r="C333" t="s">
        <v>4307</v>
      </c>
      <c r="D333" t="s">
        <v>13587</v>
      </c>
      <c r="F333">
        <v>1</v>
      </c>
      <c r="M333">
        <v>1</v>
      </c>
      <c r="O333" t="s">
        <v>2873</v>
      </c>
    </row>
    <row r="334" spans="1:15" x14ac:dyDescent="0.55000000000000004">
      <c r="A334" t="s">
        <v>2874</v>
      </c>
      <c r="B334">
        <v>2013</v>
      </c>
      <c r="C334" t="s">
        <v>4308</v>
      </c>
      <c r="D334" t="s">
        <v>13583</v>
      </c>
      <c r="G334">
        <v>1</v>
      </c>
      <c r="K334">
        <v>1</v>
      </c>
      <c r="O334" t="s">
        <v>2878</v>
      </c>
    </row>
    <row r="335" spans="1:15" x14ac:dyDescent="0.55000000000000004">
      <c r="A335" t="s">
        <v>2896</v>
      </c>
      <c r="B335">
        <v>2013</v>
      </c>
      <c r="C335" t="s">
        <v>4307</v>
      </c>
      <c r="D335" s="60" t="s">
        <v>14881</v>
      </c>
      <c r="F335">
        <v>1</v>
      </c>
      <c r="K335">
        <v>1</v>
      </c>
      <c r="O335" t="s">
        <v>2901</v>
      </c>
    </row>
    <row r="336" spans="1:15" x14ac:dyDescent="0.55000000000000004">
      <c r="A336" t="s">
        <v>3016</v>
      </c>
      <c r="B336">
        <v>2013</v>
      </c>
      <c r="C336" t="s">
        <v>4305</v>
      </c>
      <c r="D336" t="s">
        <v>14860</v>
      </c>
      <c r="H336">
        <v>1</v>
      </c>
      <c r="N336">
        <v>1</v>
      </c>
      <c r="O336" t="s">
        <v>3021</v>
      </c>
    </row>
    <row r="337" spans="1:15" x14ac:dyDescent="0.55000000000000004">
      <c r="A337" t="s">
        <v>3154</v>
      </c>
      <c r="B337">
        <v>2013</v>
      </c>
      <c r="C337" t="s">
        <v>4304</v>
      </c>
      <c r="D337" t="s">
        <v>13581</v>
      </c>
      <c r="F337">
        <v>1</v>
      </c>
      <c r="N337">
        <v>1</v>
      </c>
      <c r="O337" t="s">
        <v>3162</v>
      </c>
    </row>
    <row r="338" spans="1:15" x14ac:dyDescent="0.55000000000000004">
      <c r="A338" t="s">
        <v>3164</v>
      </c>
      <c r="B338">
        <v>2013</v>
      </c>
      <c r="C338" t="s">
        <v>4307</v>
      </c>
      <c r="D338" t="s">
        <v>13592</v>
      </c>
      <c r="G338">
        <v>1</v>
      </c>
      <c r="I338">
        <v>1</v>
      </c>
      <c r="O338" t="s">
        <v>3170</v>
      </c>
    </row>
    <row r="339" spans="1:15" x14ac:dyDescent="0.55000000000000004">
      <c r="A339" t="s">
        <v>3189</v>
      </c>
      <c r="B339">
        <v>2013</v>
      </c>
      <c r="C339" t="s">
        <v>4304</v>
      </c>
      <c r="D339" t="s">
        <v>13587</v>
      </c>
      <c r="F339">
        <v>1</v>
      </c>
      <c r="I339">
        <v>1</v>
      </c>
      <c r="O339" t="s">
        <v>3196</v>
      </c>
    </row>
    <row r="340" spans="1:15" x14ac:dyDescent="0.55000000000000004">
      <c r="A340" t="s">
        <v>3236</v>
      </c>
      <c r="B340">
        <v>2013</v>
      </c>
      <c r="C340" t="s">
        <v>4304</v>
      </c>
      <c r="D340" t="s">
        <v>13587</v>
      </c>
      <c r="F340">
        <v>1</v>
      </c>
      <c r="K340">
        <v>1</v>
      </c>
      <c r="O340" t="s">
        <v>3242</v>
      </c>
    </row>
    <row r="341" spans="1:15" x14ac:dyDescent="0.55000000000000004">
      <c r="A341" t="s">
        <v>3371</v>
      </c>
      <c r="B341">
        <v>2013</v>
      </c>
      <c r="C341" t="s">
        <v>4307</v>
      </c>
      <c r="D341" s="59" t="s">
        <v>13618</v>
      </c>
      <c r="H341">
        <v>1</v>
      </c>
      <c r="J341">
        <v>1</v>
      </c>
      <c r="O341" t="s">
        <v>3378</v>
      </c>
    </row>
    <row r="342" spans="1:15" x14ac:dyDescent="0.55000000000000004">
      <c r="A342" t="s">
        <v>3441</v>
      </c>
      <c r="B342">
        <v>2013</v>
      </c>
      <c r="C342" t="s">
        <v>4306</v>
      </c>
      <c r="D342" t="s">
        <v>13583</v>
      </c>
      <c r="G342">
        <v>1</v>
      </c>
      <c r="M342">
        <v>1</v>
      </c>
      <c r="O342" t="s">
        <v>3447</v>
      </c>
    </row>
    <row r="343" spans="1:15" x14ac:dyDescent="0.55000000000000004">
      <c r="A343" t="s">
        <v>3457</v>
      </c>
      <c r="B343">
        <v>2013</v>
      </c>
      <c r="C343" t="s">
        <v>4307</v>
      </c>
      <c r="D343" t="s">
        <v>13581</v>
      </c>
      <c r="F343">
        <v>1</v>
      </c>
      <c r="K343">
        <v>1</v>
      </c>
      <c r="O343" t="s">
        <v>3463</v>
      </c>
    </row>
    <row r="344" spans="1:15" x14ac:dyDescent="0.55000000000000004">
      <c r="A344" t="s">
        <v>3476</v>
      </c>
      <c r="B344">
        <v>2013</v>
      </c>
      <c r="C344" t="s">
        <v>4307</v>
      </c>
      <c r="D344" t="s">
        <v>13581</v>
      </c>
      <c r="E344">
        <v>1</v>
      </c>
      <c r="I344">
        <v>1</v>
      </c>
      <c r="O344" t="s">
        <v>3481</v>
      </c>
    </row>
    <row r="345" spans="1:15" x14ac:dyDescent="0.55000000000000004">
      <c r="A345" t="s">
        <v>3499</v>
      </c>
      <c r="B345">
        <v>2013</v>
      </c>
      <c r="C345" t="s">
        <v>4307</v>
      </c>
      <c r="D345" t="s">
        <v>13587</v>
      </c>
      <c r="F345">
        <v>1</v>
      </c>
      <c r="I345">
        <v>1</v>
      </c>
      <c r="O345" t="s">
        <v>3504</v>
      </c>
    </row>
    <row r="346" spans="1:15" x14ac:dyDescent="0.55000000000000004">
      <c r="A346" t="s">
        <v>3706</v>
      </c>
      <c r="B346">
        <v>2013</v>
      </c>
      <c r="C346" t="s">
        <v>4307</v>
      </c>
      <c r="D346" t="s">
        <v>13581</v>
      </c>
      <c r="F346">
        <v>1</v>
      </c>
      <c r="I346">
        <v>1</v>
      </c>
      <c r="O346" t="s">
        <v>3711</v>
      </c>
    </row>
    <row r="347" spans="1:15" x14ac:dyDescent="0.55000000000000004">
      <c r="A347" t="s">
        <v>3763</v>
      </c>
      <c r="B347">
        <v>2013</v>
      </c>
      <c r="C347" t="s">
        <v>4304</v>
      </c>
      <c r="D347" t="s">
        <v>13581</v>
      </c>
      <c r="H347">
        <v>1</v>
      </c>
      <c r="K347">
        <v>1</v>
      </c>
      <c r="O347" t="s">
        <v>3766</v>
      </c>
    </row>
    <row r="348" spans="1:15" x14ac:dyDescent="0.55000000000000004">
      <c r="A348" t="s">
        <v>3791</v>
      </c>
      <c r="B348">
        <v>2013</v>
      </c>
      <c r="C348" t="s">
        <v>4307</v>
      </c>
      <c r="D348" t="s">
        <v>13593</v>
      </c>
      <c r="F348">
        <v>1</v>
      </c>
      <c r="N348">
        <v>1</v>
      </c>
      <c r="O348" t="s">
        <v>3796</v>
      </c>
    </row>
    <row r="349" spans="1:15" x14ac:dyDescent="0.55000000000000004">
      <c r="A349" t="s">
        <v>162</v>
      </c>
      <c r="B349">
        <v>2014</v>
      </c>
      <c r="C349" t="s">
        <v>4305</v>
      </c>
      <c r="D349" t="s">
        <v>13588</v>
      </c>
      <c r="F349">
        <v>1</v>
      </c>
      <c r="N349">
        <v>1</v>
      </c>
      <c r="O349" t="s">
        <v>171</v>
      </c>
    </row>
    <row r="350" spans="1:15" x14ac:dyDescent="0.55000000000000004">
      <c r="A350" t="s">
        <v>183</v>
      </c>
      <c r="B350">
        <v>2014</v>
      </c>
      <c r="C350" t="s">
        <v>4304</v>
      </c>
      <c r="D350" t="s">
        <v>13581</v>
      </c>
      <c r="F350">
        <v>1</v>
      </c>
      <c r="K350">
        <v>1</v>
      </c>
      <c r="O350" t="s">
        <v>191</v>
      </c>
    </row>
    <row r="351" spans="1:15" x14ac:dyDescent="0.55000000000000004">
      <c r="A351" t="s">
        <v>257</v>
      </c>
      <c r="B351">
        <v>2014</v>
      </c>
      <c r="C351" t="s">
        <v>4304</v>
      </c>
      <c r="D351" s="8" t="s">
        <v>13581</v>
      </c>
      <c r="H351">
        <v>1</v>
      </c>
      <c r="K351">
        <v>1</v>
      </c>
      <c r="O351" t="s">
        <v>263</v>
      </c>
    </row>
    <row r="352" spans="1:15" x14ac:dyDescent="0.55000000000000004">
      <c r="A352" t="s">
        <v>385</v>
      </c>
      <c r="B352">
        <v>2014</v>
      </c>
      <c r="C352" t="s">
        <v>4304</v>
      </c>
      <c r="D352" s="60" t="s">
        <v>13581</v>
      </c>
      <c r="H352">
        <v>1</v>
      </c>
      <c r="L352">
        <v>1</v>
      </c>
      <c r="O352" t="s">
        <v>391</v>
      </c>
    </row>
    <row r="353" spans="1:15" x14ac:dyDescent="0.55000000000000004">
      <c r="A353" t="s">
        <v>436</v>
      </c>
      <c r="B353">
        <v>2014</v>
      </c>
      <c r="C353" t="s">
        <v>4304</v>
      </c>
      <c r="D353" t="s">
        <v>13583</v>
      </c>
      <c r="F353">
        <v>1</v>
      </c>
      <c r="I353">
        <v>1</v>
      </c>
      <c r="O353" t="s">
        <v>444</v>
      </c>
    </row>
    <row r="354" spans="1:15" x14ac:dyDescent="0.55000000000000004">
      <c r="A354" t="s">
        <v>471</v>
      </c>
      <c r="B354">
        <v>2014</v>
      </c>
      <c r="C354" t="s">
        <v>4304</v>
      </c>
      <c r="D354" t="s">
        <v>13592</v>
      </c>
      <c r="F354">
        <v>1</v>
      </c>
      <c r="J354">
        <v>1</v>
      </c>
      <c r="O354" t="s">
        <v>479</v>
      </c>
    </row>
    <row r="355" spans="1:15" x14ac:dyDescent="0.55000000000000004">
      <c r="A355" t="s">
        <v>480</v>
      </c>
      <c r="B355">
        <v>2014</v>
      </c>
      <c r="C355" t="s">
        <v>4304</v>
      </c>
      <c r="D355" t="s">
        <v>13581</v>
      </c>
      <c r="E355">
        <v>1</v>
      </c>
      <c r="K355">
        <v>1</v>
      </c>
      <c r="O355" t="s">
        <v>488</v>
      </c>
    </row>
    <row r="356" spans="1:15" x14ac:dyDescent="0.55000000000000004">
      <c r="A356" s="1" t="s">
        <v>28</v>
      </c>
      <c r="B356" s="1">
        <v>2014</v>
      </c>
      <c r="C356" s="1" t="s">
        <v>4304</v>
      </c>
      <c r="D356" t="s">
        <v>13581</v>
      </c>
      <c r="F356">
        <v>1</v>
      </c>
      <c r="K356">
        <v>1</v>
      </c>
      <c r="O356" t="s">
        <v>4281</v>
      </c>
    </row>
    <row r="357" spans="1:15" x14ac:dyDescent="0.55000000000000004">
      <c r="A357" t="s">
        <v>592</v>
      </c>
      <c r="B357">
        <v>2014</v>
      </c>
      <c r="C357" t="s">
        <v>4304</v>
      </c>
      <c r="D357" t="s">
        <v>13587</v>
      </c>
      <c r="F357">
        <v>1</v>
      </c>
      <c r="I357">
        <v>1</v>
      </c>
      <c r="O357" t="s">
        <v>598</v>
      </c>
    </row>
    <row r="358" spans="1:15" x14ac:dyDescent="0.55000000000000004">
      <c r="A358" t="s">
        <v>680</v>
      </c>
      <c r="B358">
        <v>2014</v>
      </c>
      <c r="C358" t="s">
        <v>4304</v>
      </c>
      <c r="D358" t="s">
        <v>13601</v>
      </c>
      <c r="H358">
        <v>1</v>
      </c>
      <c r="K358">
        <v>1</v>
      </c>
      <c r="O358" t="s">
        <v>686</v>
      </c>
    </row>
    <row r="359" spans="1:15" x14ac:dyDescent="0.55000000000000004">
      <c r="A359" s="8" t="s">
        <v>4775</v>
      </c>
      <c r="B359" s="8">
        <v>2014</v>
      </c>
      <c r="C359" s="8" t="s">
        <v>4304</v>
      </c>
      <c r="D359" s="8" t="s">
        <v>13581</v>
      </c>
      <c r="H359">
        <v>1</v>
      </c>
      <c r="K359">
        <v>1</v>
      </c>
      <c r="O359" s="8" t="s">
        <v>4781</v>
      </c>
    </row>
    <row r="360" spans="1:15" x14ac:dyDescent="0.55000000000000004">
      <c r="A360" t="s">
        <v>790</v>
      </c>
      <c r="B360">
        <v>2014</v>
      </c>
      <c r="C360" t="s">
        <v>4304</v>
      </c>
      <c r="D360" t="s">
        <v>13581</v>
      </c>
      <c r="G360">
        <v>1</v>
      </c>
      <c r="J360">
        <v>1</v>
      </c>
      <c r="O360" t="s">
        <v>797</v>
      </c>
    </row>
    <row r="361" spans="1:15" x14ac:dyDescent="0.55000000000000004">
      <c r="A361" t="s">
        <v>1014</v>
      </c>
      <c r="B361">
        <v>2014</v>
      </c>
      <c r="C361" t="s">
        <v>4304</v>
      </c>
      <c r="D361" t="s">
        <v>13583</v>
      </c>
      <c r="H361">
        <v>1</v>
      </c>
      <c r="I361">
        <v>1</v>
      </c>
      <c r="O361" t="s">
        <v>1021</v>
      </c>
    </row>
    <row r="362" spans="1:15" x14ac:dyDescent="0.55000000000000004">
      <c r="A362" t="s">
        <v>1035</v>
      </c>
      <c r="B362">
        <v>2014</v>
      </c>
      <c r="C362" t="s">
        <v>4304</v>
      </c>
      <c r="D362" t="s">
        <v>13604</v>
      </c>
      <c r="H362">
        <v>1</v>
      </c>
      <c r="I362">
        <v>1</v>
      </c>
      <c r="O362" t="s">
        <v>1043</v>
      </c>
    </row>
    <row r="363" spans="1:15" x14ac:dyDescent="0.55000000000000004">
      <c r="A363" t="s">
        <v>1045</v>
      </c>
      <c r="B363">
        <v>2014</v>
      </c>
      <c r="C363" t="s">
        <v>4304</v>
      </c>
      <c r="D363" t="s">
        <v>13592</v>
      </c>
      <c r="G363">
        <v>1</v>
      </c>
      <c r="I363">
        <v>1</v>
      </c>
      <c r="O363" t="s">
        <v>1051</v>
      </c>
    </row>
    <row r="364" spans="1:15" x14ac:dyDescent="0.55000000000000004">
      <c r="A364" t="s">
        <v>1083</v>
      </c>
      <c r="B364">
        <v>2014</v>
      </c>
      <c r="C364" t="s">
        <v>4304</v>
      </c>
      <c r="D364" t="s">
        <v>13615</v>
      </c>
      <c r="F364">
        <v>1</v>
      </c>
      <c r="K364">
        <v>1</v>
      </c>
      <c r="O364" t="s">
        <v>1089</v>
      </c>
    </row>
    <row r="365" spans="1:15" x14ac:dyDescent="0.55000000000000004">
      <c r="A365" t="s">
        <v>1183</v>
      </c>
      <c r="B365">
        <v>2014</v>
      </c>
      <c r="C365" t="s">
        <v>4304</v>
      </c>
      <c r="D365" s="8" t="s">
        <v>13592</v>
      </c>
      <c r="F365">
        <v>1</v>
      </c>
      <c r="I365">
        <v>1</v>
      </c>
      <c r="O365" t="s">
        <v>1190</v>
      </c>
    </row>
    <row r="366" spans="1:15" x14ac:dyDescent="0.55000000000000004">
      <c r="A366" t="s">
        <v>1230</v>
      </c>
      <c r="B366">
        <v>2014</v>
      </c>
      <c r="C366" t="s">
        <v>4305</v>
      </c>
      <c r="D366" t="s">
        <v>13592</v>
      </c>
      <c r="F366">
        <v>1</v>
      </c>
      <c r="N366">
        <v>1</v>
      </c>
      <c r="O366" t="s">
        <v>4319</v>
      </c>
    </row>
    <row r="367" spans="1:15" x14ac:dyDescent="0.55000000000000004">
      <c r="A367" t="s">
        <v>1313</v>
      </c>
      <c r="B367">
        <v>2014</v>
      </c>
      <c r="C367" t="s">
        <v>4304</v>
      </c>
      <c r="D367" s="60" t="s">
        <v>14881</v>
      </c>
      <c r="F367">
        <v>1</v>
      </c>
      <c r="K367">
        <v>1</v>
      </c>
      <c r="O367" t="s">
        <v>1318</v>
      </c>
    </row>
    <row r="368" spans="1:15" x14ac:dyDescent="0.55000000000000004">
      <c r="A368" t="s">
        <v>1405</v>
      </c>
      <c r="B368">
        <v>2014</v>
      </c>
      <c r="C368" t="s">
        <v>4304</v>
      </c>
      <c r="D368" t="s">
        <v>13581</v>
      </c>
      <c r="H368">
        <v>1</v>
      </c>
      <c r="K368">
        <v>1</v>
      </c>
      <c r="O368" t="s">
        <v>1412</v>
      </c>
    </row>
    <row r="369" spans="1:15" x14ac:dyDescent="0.55000000000000004">
      <c r="A369" t="s">
        <v>1490</v>
      </c>
      <c r="B369">
        <v>2014</v>
      </c>
      <c r="C369" t="s">
        <v>4308</v>
      </c>
      <c r="D369" t="s">
        <v>13581</v>
      </c>
      <c r="E369">
        <v>1</v>
      </c>
      <c r="I369">
        <v>1</v>
      </c>
      <c r="O369" t="s">
        <v>1498</v>
      </c>
    </row>
    <row r="370" spans="1:15" x14ac:dyDescent="0.55000000000000004">
      <c r="A370" t="s">
        <v>1500</v>
      </c>
      <c r="B370">
        <v>2014</v>
      </c>
      <c r="C370" t="s">
        <v>4320</v>
      </c>
      <c r="D370" t="s">
        <v>14862</v>
      </c>
      <c r="F370">
        <v>1</v>
      </c>
      <c r="N370">
        <v>1</v>
      </c>
      <c r="O370" t="s">
        <v>1508</v>
      </c>
    </row>
    <row r="371" spans="1:15" x14ac:dyDescent="0.55000000000000004">
      <c r="A371" t="s">
        <v>1548</v>
      </c>
      <c r="B371">
        <v>2014</v>
      </c>
      <c r="C371" t="s">
        <v>4307</v>
      </c>
      <c r="D371" t="s">
        <v>13587</v>
      </c>
      <c r="F371">
        <v>1</v>
      </c>
      <c r="K371">
        <v>1</v>
      </c>
      <c r="O371" t="s">
        <v>1555</v>
      </c>
    </row>
    <row r="372" spans="1:15" x14ac:dyDescent="0.55000000000000004">
      <c r="A372" t="s">
        <v>1648</v>
      </c>
      <c r="B372">
        <v>2014</v>
      </c>
      <c r="C372" t="s">
        <v>4307</v>
      </c>
      <c r="D372" t="s">
        <v>13581</v>
      </c>
      <c r="H372">
        <v>1</v>
      </c>
      <c r="K372">
        <v>1</v>
      </c>
      <c r="O372" t="s">
        <v>1655</v>
      </c>
    </row>
    <row r="373" spans="1:15" x14ac:dyDescent="0.55000000000000004">
      <c r="A373" t="s">
        <v>1667</v>
      </c>
      <c r="B373">
        <v>2014</v>
      </c>
      <c r="C373" t="s">
        <v>4304</v>
      </c>
      <c r="D373" t="s">
        <v>13604</v>
      </c>
      <c r="H373">
        <v>1</v>
      </c>
      <c r="I373">
        <v>1</v>
      </c>
      <c r="O373" t="s">
        <v>1675</v>
      </c>
    </row>
    <row r="374" spans="1:15" x14ac:dyDescent="0.55000000000000004">
      <c r="A374" t="s">
        <v>1715</v>
      </c>
      <c r="B374">
        <v>2014</v>
      </c>
      <c r="C374" t="s">
        <v>4307</v>
      </c>
      <c r="D374" s="8" t="s">
        <v>13581</v>
      </c>
      <c r="G374">
        <v>1</v>
      </c>
      <c r="K374">
        <v>1</v>
      </c>
      <c r="O374" t="s">
        <v>1723</v>
      </c>
    </row>
    <row r="375" spans="1:15" x14ac:dyDescent="0.55000000000000004">
      <c r="A375" t="s">
        <v>1762</v>
      </c>
      <c r="B375">
        <v>2014</v>
      </c>
      <c r="C375" t="s">
        <v>4304</v>
      </c>
      <c r="D375" t="s">
        <v>13604</v>
      </c>
      <c r="G375">
        <v>1</v>
      </c>
      <c r="L375">
        <v>1</v>
      </c>
      <c r="O375" t="s">
        <v>1769</v>
      </c>
    </row>
    <row r="376" spans="1:15" x14ac:dyDescent="0.55000000000000004">
      <c r="A376" t="s">
        <v>1890</v>
      </c>
      <c r="B376">
        <v>2014</v>
      </c>
      <c r="C376" t="s">
        <v>4304</v>
      </c>
      <c r="D376" t="s">
        <v>14870</v>
      </c>
      <c r="F376">
        <v>1</v>
      </c>
      <c r="K376">
        <v>1</v>
      </c>
      <c r="O376" t="s">
        <v>1897</v>
      </c>
    </row>
    <row r="377" spans="1:15" x14ac:dyDescent="0.55000000000000004">
      <c r="A377" t="s">
        <v>1946</v>
      </c>
      <c r="B377">
        <v>2014</v>
      </c>
      <c r="C377" t="s">
        <v>4304</v>
      </c>
      <c r="D377" t="s">
        <v>13581</v>
      </c>
      <c r="E377">
        <v>1</v>
      </c>
      <c r="I377">
        <v>1</v>
      </c>
      <c r="O377" t="s">
        <v>1953</v>
      </c>
    </row>
    <row r="378" spans="1:15" x14ac:dyDescent="0.55000000000000004">
      <c r="A378" t="s">
        <v>2026</v>
      </c>
      <c r="B378">
        <v>2014</v>
      </c>
      <c r="C378" t="s">
        <v>4307</v>
      </c>
      <c r="D378" t="s">
        <v>13581</v>
      </c>
      <c r="F378">
        <v>1</v>
      </c>
      <c r="K378">
        <v>1</v>
      </c>
      <c r="O378" t="s">
        <v>2034</v>
      </c>
    </row>
    <row r="379" spans="1:15" x14ac:dyDescent="0.55000000000000004">
      <c r="A379" t="s">
        <v>2035</v>
      </c>
      <c r="B379">
        <v>2014</v>
      </c>
      <c r="C379" t="s">
        <v>4304</v>
      </c>
      <c r="D379" t="s">
        <v>13582</v>
      </c>
      <c r="F379">
        <v>1</v>
      </c>
      <c r="J379">
        <v>1</v>
      </c>
      <c r="O379" t="s">
        <v>2048</v>
      </c>
    </row>
    <row r="380" spans="1:15" x14ac:dyDescent="0.55000000000000004">
      <c r="A380" t="s">
        <v>2067</v>
      </c>
      <c r="B380">
        <v>2014</v>
      </c>
      <c r="C380" t="s">
        <v>4304</v>
      </c>
      <c r="D380" s="8" t="s">
        <v>13592</v>
      </c>
      <c r="G380">
        <v>1</v>
      </c>
      <c r="K380">
        <v>1</v>
      </c>
      <c r="O380" t="s">
        <v>2072</v>
      </c>
    </row>
    <row r="381" spans="1:15" x14ac:dyDescent="0.55000000000000004">
      <c r="A381" t="s">
        <v>2173</v>
      </c>
      <c r="B381">
        <v>2014</v>
      </c>
      <c r="C381" t="s">
        <v>4307</v>
      </c>
      <c r="D381" s="8" t="s">
        <v>13581</v>
      </c>
      <c r="H381">
        <v>1</v>
      </c>
      <c r="K381">
        <v>1</v>
      </c>
      <c r="O381" t="s">
        <v>2177</v>
      </c>
    </row>
    <row r="382" spans="1:15" x14ac:dyDescent="0.55000000000000004">
      <c r="A382" t="s">
        <v>2204</v>
      </c>
      <c r="B382">
        <v>2014</v>
      </c>
      <c r="C382" t="s">
        <v>4304</v>
      </c>
      <c r="D382" t="s">
        <v>13592</v>
      </c>
      <c r="G382">
        <v>1</v>
      </c>
      <c r="K382">
        <v>1</v>
      </c>
      <c r="O382" t="s">
        <v>2209</v>
      </c>
    </row>
    <row r="383" spans="1:15" x14ac:dyDescent="0.55000000000000004">
      <c r="A383" t="s">
        <v>2211</v>
      </c>
      <c r="B383">
        <v>2014</v>
      </c>
      <c r="C383" t="s">
        <v>4304</v>
      </c>
      <c r="D383" t="s">
        <v>13601</v>
      </c>
      <c r="F383">
        <v>1</v>
      </c>
      <c r="I383">
        <v>1</v>
      </c>
      <c r="O383" t="s">
        <v>2217</v>
      </c>
    </row>
    <row r="384" spans="1:15" x14ac:dyDescent="0.55000000000000004">
      <c r="A384" t="s">
        <v>2316</v>
      </c>
      <c r="B384">
        <v>2014</v>
      </c>
      <c r="C384" t="s">
        <v>4304</v>
      </c>
      <c r="D384" t="s">
        <v>13592</v>
      </c>
      <c r="H384">
        <v>1</v>
      </c>
      <c r="I384">
        <v>1</v>
      </c>
      <c r="O384" t="s">
        <v>2324</v>
      </c>
    </row>
    <row r="385" spans="1:15" x14ac:dyDescent="0.55000000000000004">
      <c r="A385" t="s">
        <v>2342</v>
      </c>
      <c r="B385">
        <v>2014</v>
      </c>
      <c r="C385" t="s">
        <v>4304</v>
      </c>
      <c r="D385" t="s">
        <v>13581</v>
      </c>
      <c r="H385">
        <v>1</v>
      </c>
      <c r="I385">
        <v>1</v>
      </c>
      <c r="O385" t="s">
        <v>2350</v>
      </c>
    </row>
    <row r="386" spans="1:15" x14ac:dyDescent="0.55000000000000004">
      <c r="A386" t="s">
        <v>2365</v>
      </c>
      <c r="B386">
        <v>2014</v>
      </c>
      <c r="C386" t="s">
        <v>4307</v>
      </c>
      <c r="D386" t="s">
        <v>13592</v>
      </c>
      <c r="F386">
        <v>1</v>
      </c>
      <c r="I386">
        <v>1</v>
      </c>
      <c r="O386" t="s">
        <v>2372</v>
      </c>
    </row>
    <row r="387" spans="1:15" x14ac:dyDescent="0.55000000000000004">
      <c r="A387" t="s">
        <v>2436</v>
      </c>
      <c r="B387">
        <v>2014</v>
      </c>
      <c r="C387" t="s">
        <v>4308</v>
      </c>
      <c r="D387" t="s">
        <v>13582</v>
      </c>
      <c r="F387">
        <v>1</v>
      </c>
      <c r="I387">
        <v>1</v>
      </c>
      <c r="O387" t="s">
        <v>2442</v>
      </c>
    </row>
    <row r="388" spans="1:15" x14ac:dyDescent="0.55000000000000004">
      <c r="A388" t="s">
        <v>2469</v>
      </c>
      <c r="B388">
        <v>2014</v>
      </c>
      <c r="C388" t="s">
        <v>4306</v>
      </c>
      <c r="D388" t="s">
        <v>13581</v>
      </c>
      <c r="E388">
        <v>1</v>
      </c>
      <c r="M388">
        <v>1</v>
      </c>
      <c r="O388" t="s">
        <v>2477</v>
      </c>
    </row>
    <row r="389" spans="1:15" x14ac:dyDescent="0.55000000000000004">
      <c r="A389" t="s">
        <v>2478</v>
      </c>
      <c r="B389">
        <v>2014</v>
      </c>
      <c r="C389" t="s">
        <v>4307</v>
      </c>
      <c r="D389" t="s">
        <v>13581</v>
      </c>
      <c r="F389">
        <v>1</v>
      </c>
      <c r="I389">
        <v>1</v>
      </c>
      <c r="O389" t="s">
        <v>2486</v>
      </c>
    </row>
    <row r="390" spans="1:15" x14ac:dyDescent="0.55000000000000004">
      <c r="A390" t="s">
        <v>2546</v>
      </c>
      <c r="B390">
        <v>2014</v>
      </c>
      <c r="C390" t="s">
        <v>4304</v>
      </c>
      <c r="D390" s="60" t="s">
        <v>13581</v>
      </c>
      <c r="H390">
        <v>1</v>
      </c>
      <c r="K390">
        <v>1</v>
      </c>
      <c r="O390" t="s">
        <v>2551</v>
      </c>
    </row>
    <row r="391" spans="1:15" x14ac:dyDescent="0.55000000000000004">
      <c r="A391" t="s">
        <v>2623</v>
      </c>
      <c r="B391">
        <v>2014</v>
      </c>
      <c r="C391" t="s">
        <v>4307</v>
      </c>
      <c r="D391" t="s">
        <v>13581</v>
      </c>
      <c r="F391">
        <v>1</v>
      </c>
      <c r="I391">
        <v>1</v>
      </c>
      <c r="O391" t="s">
        <v>2631</v>
      </c>
    </row>
    <row r="392" spans="1:15" x14ac:dyDescent="0.55000000000000004">
      <c r="A392" t="s">
        <v>2632</v>
      </c>
      <c r="B392">
        <v>2014</v>
      </c>
      <c r="C392" t="s">
        <v>4304</v>
      </c>
      <c r="D392" s="8" t="s">
        <v>13581</v>
      </c>
      <c r="H392">
        <v>1</v>
      </c>
      <c r="K392">
        <v>1</v>
      </c>
      <c r="O392" t="s">
        <v>2638</v>
      </c>
    </row>
    <row r="393" spans="1:15" x14ac:dyDescent="0.55000000000000004">
      <c r="A393" t="s">
        <v>2740</v>
      </c>
      <c r="B393">
        <v>2014</v>
      </c>
      <c r="C393" t="s">
        <v>4304</v>
      </c>
      <c r="D393" t="s">
        <v>13581</v>
      </c>
      <c r="F393">
        <v>1</v>
      </c>
      <c r="I393">
        <v>1</v>
      </c>
      <c r="O393" t="s">
        <v>2747</v>
      </c>
    </row>
    <row r="394" spans="1:15" x14ac:dyDescent="0.55000000000000004">
      <c r="A394" t="s">
        <v>2749</v>
      </c>
      <c r="B394">
        <v>2014</v>
      </c>
      <c r="C394" t="s">
        <v>4304</v>
      </c>
      <c r="D394" t="s">
        <v>14880</v>
      </c>
      <c r="G394">
        <v>1</v>
      </c>
      <c r="K394">
        <v>1</v>
      </c>
      <c r="O394" t="s">
        <v>2755</v>
      </c>
    </row>
    <row r="395" spans="1:15" x14ac:dyDescent="0.55000000000000004">
      <c r="A395" t="s">
        <v>2967</v>
      </c>
      <c r="B395">
        <v>2014</v>
      </c>
      <c r="C395" t="s">
        <v>4307</v>
      </c>
      <c r="D395" t="s">
        <v>13582</v>
      </c>
      <c r="G395">
        <v>1</v>
      </c>
      <c r="M395">
        <v>1</v>
      </c>
      <c r="O395" t="s">
        <v>2973</v>
      </c>
    </row>
    <row r="396" spans="1:15" x14ac:dyDescent="0.55000000000000004">
      <c r="A396" t="s">
        <v>2997</v>
      </c>
      <c r="B396">
        <v>2014</v>
      </c>
      <c r="C396" t="s">
        <v>4307</v>
      </c>
      <c r="D396" t="s">
        <v>13598</v>
      </c>
      <c r="F396">
        <v>1</v>
      </c>
      <c r="I396">
        <v>1</v>
      </c>
      <c r="O396" t="s">
        <v>3002</v>
      </c>
    </row>
    <row r="397" spans="1:15" x14ac:dyDescent="0.55000000000000004">
      <c r="A397" t="s">
        <v>3010</v>
      </c>
      <c r="B397">
        <v>2014</v>
      </c>
      <c r="C397" t="s">
        <v>4304</v>
      </c>
      <c r="D397" t="s">
        <v>13581</v>
      </c>
      <c r="F397">
        <v>1</v>
      </c>
      <c r="L397">
        <v>1</v>
      </c>
      <c r="O397" t="s">
        <v>3015</v>
      </c>
    </row>
    <row r="398" spans="1:15" x14ac:dyDescent="0.55000000000000004">
      <c r="A398" t="s">
        <v>3023</v>
      </c>
      <c r="B398">
        <v>2014</v>
      </c>
      <c r="C398" t="s">
        <v>4307</v>
      </c>
      <c r="D398" t="s">
        <v>13587</v>
      </c>
      <c r="F398">
        <v>1</v>
      </c>
      <c r="K398">
        <v>1</v>
      </c>
      <c r="O398" t="s">
        <v>3028</v>
      </c>
    </row>
    <row r="399" spans="1:15" x14ac:dyDescent="0.55000000000000004">
      <c r="A399" t="s">
        <v>3040</v>
      </c>
      <c r="B399">
        <v>2014</v>
      </c>
      <c r="C399" t="s">
        <v>4305</v>
      </c>
      <c r="D399" t="s">
        <v>14862</v>
      </c>
      <c r="F399">
        <v>1</v>
      </c>
      <c r="N399">
        <v>1</v>
      </c>
      <c r="O399" t="s">
        <v>3047</v>
      </c>
    </row>
    <row r="400" spans="1:15" x14ac:dyDescent="0.55000000000000004">
      <c r="A400" t="s">
        <v>3067</v>
      </c>
      <c r="B400">
        <v>2014</v>
      </c>
      <c r="C400" t="s">
        <v>4304</v>
      </c>
      <c r="D400" t="s">
        <v>13592</v>
      </c>
      <c r="F400">
        <v>1</v>
      </c>
      <c r="I400">
        <v>1</v>
      </c>
      <c r="O400" t="s">
        <v>3070</v>
      </c>
    </row>
    <row r="401" spans="1:15" x14ac:dyDescent="0.55000000000000004">
      <c r="A401" t="s">
        <v>3104</v>
      </c>
      <c r="B401">
        <v>2014</v>
      </c>
      <c r="C401" t="s">
        <v>4306</v>
      </c>
      <c r="D401" t="s">
        <v>14861</v>
      </c>
      <c r="G401">
        <v>1</v>
      </c>
      <c r="I401">
        <v>1</v>
      </c>
      <c r="O401" t="s">
        <v>3111</v>
      </c>
    </row>
    <row r="402" spans="1:15" x14ac:dyDescent="0.55000000000000004">
      <c r="A402" t="s">
        <v>3112</v>
      </c>
      <c r="B402">
        <v>2014</v>
      </c>
      <c r="C402" t="s">
        <v>4304</v>
      </c>
      <c r="D402" t="s">
        <v>13587</v>
      </c>
      <c r="F402">
        <v>1</v>
      </c>
      <c r="K402">
        <v>1</v>
      </c>
      <c r="O402" t="s">
        <v>3117</v>
      </c>
    </row>
    <row r="403" spans="1:15" x14ac:dyDescent="0.55000000000000004">
      <c r="A403" t="s">
        <v>3180</v>
      </c>
      <c r="B403">
        <v>2014</v>
      </c>
      <c r="C403" t="s">
        <v>4304</v>
      </c>
      <c r="D403" t="s">
        <v>13615</v>
      </c>
      <c r="H403">
        <v>1</v>
      </c>
      <c r="I403">
        <v>1</v>
      </c>
      <c r="O403" t="s">
        <v>3188</v>
      </c>
    </row>
    <row r="404" spans="1:15" x14ac:dyDescent="0.55000000000000004">
      <c r="A404" t="s">
        <v>3306</v>
      </c>
      <c r="B404">
        <v>2014</v>
      </c>
      <c r="C404" t="s">
        <v>4305</v>
      </c>
      <c r="D404" t="s">
        <v>13587</v>
      </c>
      <c r="F404">
        <v>1</v>
      </c>
      <c r="N404">
        <v>1</v>
      </c>
      <c r="O404" t="s">
        <v>3312</v>
      </c>
    </row>
    <row r="405" spans="1:15" x14ac:dyDescent="0.55000000000000004">
      <c r="A405" s="8" t="s">
        <v>4767</v>
      </c>
      <c r="B405" s="8">
        <v>2014</v>
      </c>
      <c r="C405" s="8" t="s">
        <v>4305</v>
      </c>
      <c r="D405" t="s">
        <v>13581</v>
      </c>
      <c r="F405">
        <v>1</v>
      </c>
      <c r="I405">
        <v>1</v>
      </c>
      <c r="O405" s="8" t="s">
        <v>4774</v>
      </c>
    </row>
    <row r="406" spans="1:15" x14ac:dyDescent="0.55000000000000004">
      <c r="A406" t="s">
        <v>3327</v>
      </c>
      <c r="B406">
        <v>2014</v>
      </c>
      <c r="C406" t="s">
        <v>4304</v>
      </c>
      <c r="D406" t="s">
        <v>13581</v>
      </c>
      <c r="F406">
        <v>1</v>
      </c>
      <c r="I406">
        <v>1</v>
      </c>
      <c r="O406" t="s">
        <v>3334</v>
      </c>
    </row>
    <row r="407" spans="1:15" x14ac:dyDescent="0.55000000000000004">
      <c r="A407" t="s">
        <v>3349</v>
      </c>
      <c r="B407">
        <v>2014</v>
      </c>
      <c r="C407" t="s">
        <v>4306</v>
      </c>
      <c r="D407" t="s">
        <v>14880</v>
      </c>
      <c r="E407">
        <v>1</v>
      </c>
      <c r="I407">
        <v>1</v>
      </c>
      <c r="O407" t="s">
        <v>3357</v>
      </c>
    </row>
    <row r="408" spans="1:15" x14ac:dyDescent="0.55000000000000004">
      <c r="A408" t="s">
        <v>3358</v>
      </c>
      <c r="B408">
        <v>2014</v>
      </c>
      <c r="C408" t="s">
        <v>4306</v>
      </c>
      <c r="D408" t="s">
        <v>14862</v>
      </c>
      <c r="F408">
        <v>1</v>
      </c>
      <c r="N408">
        <v>1</v>
      </c>
      <c r="O408" t="s">
        <v>3363</v>
      </c>
    </row>
    <row r="409" spans="1:15" x14ac:dyDescent="0.55000000000000004">
      <c r="A409" t="s">
        <v>3401</v>
      </c>
      <c r="B409">
        <v>2014</v>
      </c>
      <c r="C409" t="s">
        <v>4306</v>
      </c>
      <c r="D409" t="s">
        <v>13587</v>
      </c>
      <c r="F409">
        <v>1</v>
      </c>
      <c r="N409">
        <v>1</v>
      </c>
      <c r="O409" t="s">
        <v>3406</v>
      </c>
    </row>
    <row r="410" spans="1:15" x14ac:dyDescent="0.55000000000000004">
      <c r="A410" t="s">
        <v>3515</v>
      </c>
      <c r="B410">
        <v>2014</v>
      </c>
      <c r="C410" t="s">
        <v>4307</v>
      </c>
      <c r="D410" t="s">
        <v>13581</v>
      </c>
      <c r="F410">
        <v>1</v>
      </c>
      <c r="I410">
        <v>1</v>
      </c>
      <c r="O410" t="s">
        <v>3522</v>
      </c>
    </row>
    <row r="411" spans="1:15" x14ac:dyDescent="0.55000000000000004">
      <c r="A411" t="s">
        <v>3540</v>
      </c>
      <c r="B411">
        <v>2014</v>
      </c>
      <c r="C411" t="s">
        <v>4304</v>
      </c>
      <c r="D411" s="8" t="s">
        <v>13581</v>
      </c>
      <c r="H411">
        <v>1</v>
      </c>
      <c r="K411">
        <v>1</v>
      </c>
      <c r="O411" t="s">
        <v>3547</v>
      </c>
    </row>
    <row r="412" spans="1:15" x14ac:dyDescent="0.55000000000000004">
      <c r="A412" t="s">
        <v>3564</v>
      </c>
      <c r="B412">
        <v>2014</v>
      </c>
      <c r="C412" t="s">
        <v>4308</v>
      </c>
      <c r="D412" s="8" t="s">
        <v>13588</v>
      </c>
      <c r="F412">
        <v>1</v>
      </c>
      <c r="L412">
        <v>1</v>
      </c>
      <c r="O412" t="s">
        <v>3571</v>
      </c>
    </row>
    <row r="413" spans="1:15" x14ac:dyDescent="0.55000000000000004">
      <c r="A413" t="s">
        <v>3573</v>
      </c>
      <c r="B413">
        <v>2014</v>
      </c>
      <c r="C413" t="s">
        <v>4304</v>
      </c>
      <c r="D413" t="s">
        <v>13592</v>
      </c>
      <c r="F413">
        <v>1</v>
      </c>
      <c r="K413">
        <v>1</v>
      </c>
      <c r="O413" t="s">
        <v>3580</v>
      </c>
    </row>
    <row r="414" spans="1:15" x14ac:dyDescent="0.55000000000000004">
      <c r="A414" t="s">
        <v>3675</v>
      </c>
      <c r="B414">
        <v>2014</v>
      </c>
      <c r="C414" t="s">
        <v>4304</v>
      </c>
      <c r="D414" t="s">
        <v>14859</v>
      </c>
      <c r="H414">
        <v>1</v>
      </c>
      <c r="M414">
        <v>1</v>
      </c>
      <c r="O414" t="s">
        <v>3682</v>
      </c>
    </row>
    <row r="415" spans="1:15" x14ac:dyDescent="0.55000000000000004">
      <c r="A415" t="s">
        <v>3731</v>
      </c>
      <c r="B415">
        <v>2014</v>
      </c>
      <c r="C415" t="s">
        <v>4307</v>
      </c>
      <c r="D415" t="s">
        <v>13584</v>
      </c>
      <c r="F415">
        <v>1</v>
      </c>
      <c r="K415">
        <v>1</v>
      </c>
      <c r="O415" t="s">
        <v>3739</v>
      </c>
    </row>
    <row r="416" spans="1:15" x14ac:dyDescent="0.55000000000000004">
      <c r="A416" t="s">
        <v>3758</v>
      </c>
      <c r="B416">
        <v>2014</v>
      </c>
      <c r="C416" t="s">
        <v>4306</v>
      </c>
      <c r="D416" t="s">
        <v>13581</v>
      </c>
      <c r="H416">
        <v>1</v>
      </c>
      <c r="I416">
        <v>1</v>
      </c>
      <c r="O416" t="s">
        <v>3762</v>
      </c>
    </row>
    <row r="417" spans="1:15" x14ac:dyDescent="0.55000000000000004">
      <c r="A417" t="s">
        <v>228</v>
      </c>
      <c r="B417">
        <v>2015</v>
      </c>
      <c r="C417" t="s">
        <v>4304</v>
      </c>
      <c r="D417" s="60" t="s">
        <v>13592</v>
      </c>
      <c r="F417">
        <v>1</v>
      </c>
      <c r="I417">
        <v>1</v>
      </c>
      <c r="O417" t="s">
        <v>236</v>
      </c>
    </row>
    <row r="418" spans="1:15" x14ac:dyDescent="0.55000000000000004">
      <c r="A418" s="1" t="s">
        <v>22</v>
      </c>
      <c r="B418" s="1">
        <v>2015</v>
      </c>
      <c r="C418" s="1" t="s">
        <v>4307</v>
      </c>
      <c r="D418" s="59" t="s">
        <v>13618</v>
      </c>
      <c r="H418">
        <v>1</v>
      </c>
      <c r="K418">
        <v>1</v>
      </c>
      <c r="O418" t="s">
        <v>4280</v>
      </c>
    </row>
    <row r="419" spans="1:15" x14ac:dyDescent="0.55000000000000004">
      <c r="A419" t="s">
        <v>335</v>
      </c>
      <c r="B419">
        <v>2015</v>
      </c>
      <c r="C419" t="s">
        <v>4304</v>
      </c>
      <c r="D419" t="s">
        <v>13615</v>
      </c>
      <c r="F419">
        <v>1</v>
      </c>
      <c r="K419">
        <v>1</v>
      </c>
      <c r="O419" t="s">
        <v>343</v>
      </c>
    </row>
    <row r="420" spans="1:15" x14ac:dyDescent="0.55000000000000004">
      <c r="A420" t="s">
        <v>360</v>
      </c>
      <c r="B420">
        <v>2015</v>
      </c>
      <c r="C420" t="s">
        <v>4304</v>
      </c>
      <c r="D420" t="s">
        <v>14873</v>
      </c>
      <c r="H420">
        <v>1</v>
      </c>
      <c r="K420">
        <v>1</v>
      </c>
      <c r="O420" t="s">
        <v>368</v>
      </c>
    </row>
    <row r="421" spans="1:15" x14ac:dyDescent="0.55000000000000004">
      <c r="A421" t="s">
        <v>410</v>
      </c>
      <c r="B421">
        <v>2015</v>
      </c>
      <c r="C421" t="s">
        <v>4304</v>
      </c>
      <c r="D421" t="s">
        <v>13598</v>
      </c>
      <c r="H421">
        <v>1</v>
      </c>
      <c r="L421">
        <v>1</v>
      </c>
      <c r="O421" t="s">
        <v>416</v>
      </c>
    </row>
    <row r="422" spans="1:15" x14ac:dyDescent="0.55000000000000004">
      <c r="A422" s="8" t="s">
        <v>4737</v>
      </c>
      <c r="B422" s="8">
        <v>2015</v>
      </c>
      <c r="C422" s="8" t="s">
        <v>4304</v>
      </c>
      <c r="D422" s="8" t="s">
        <v>13592</v>
      </c>
      <c r="F422">
        <v>1</v>
      </c>
      <c r="I422">
        <v>1</v>
      </c>
      <c r="O422" s="12" t="s">
        <v>4743</v>
      </c>
    </row>
    <row r="423" spans="1:15" x14ac:dyDescent="0.55000000000000004">
      <c r="A423" t="s">
        <v>490</v>
      </c>
      <c r="B423">
        <v>2015</v>
      </c>
      <c r="C423" t="s">
        <v>4308</v>
      </c>
      <c r="D423" t="s">
        <v>13615</v>
      </c>
      <c r="H423">
        <v>1</v>
      </c>
      <c r="I423">
        <v>1</v>
      </c>
      <c r="O423" t="s">
        <v>496</v>
      </c>
    </row>
    <row r="424" spans="1:15" x14ac:dyDescent="0.55000000000000004">
      <c r="A424" t="s">
        <v>498</v>
      </c>
      <c r="B424">
        <v>2015</v>
      </c>
      <c r="C424" t="s">
        <v>4308</v>
      </c>
      <c r="D424" t="s">
        <v>13589</v>
      </c>
      <c r="F424">
        <v>1</v>
      </c>
      <c r="I424">
        <v>1</v>
      </c>
      <c r="O424" t="s">
        <v>505</v>
      </c>
    </row>
    <row r="425" spans="1:15" x14ac:dyDescent="0.55000000000000004">
      <c r="A425" t="s">
        <v>544</v>
      </c>
      <c r="B425">
        <v>2015</v>
      </c>
      <c r="C425" t="s">
        <v>4304</v>
      </c>
      <c r="D425" t="s">
        <v>13592</v>
      </c>
      <c r="F425">
        <v>1</v>
      </c>
      <c r="K425">
        <v>1</v>
      </c>
      <c r="O425" t="s">
        <v>552</v>
      </c>
    </row>
    <row r="426" spans="1:15" x14ac:dyDescent="0.55000000000000004">
      <c r="A426" s="8" t="s">
        <v>4756</v>
      </c>
      <c r="B426" s="8">
        <v>2015</v>
      </c>
      <c r="C426" s="8" t="s">
        <v>4304</v>
      </c>
      <c r="D426" s="8" t="s">
        <v>13587</v>
      </c>
      <c r="F426">
        <v>1</v>
      </c>
      <c r="K426">
        <v>1</v>
      </c>
      <c r="O426" s="8" t="s">
        <v>4764</v>
      </c>
    </row>
    <row r="427" spans="1:15" x14ac:dyDescent="0.55000000000000004">
      <c r="A427" t="s">
        <v>624</v>
      </c>
      <c r="B427">
        <v>2015</v>
      </c>
      <c r="C427" t="s">
        <v>4308</v>
      </c>
      <c r="D427" t="s">
        <v>13581</v>
      </c>
      <c r="G427">
        <v>1</v>
      </c>
      <c r="J427">
        <v>1</v>
      </c>
      <c r="O427" t="s">
        <v>631</v>
      </c>
    </row>
    <row r="428" spans="1:15" x14ac:dyDescent="0.55000000000000004">
      <c r="A428" t="s">
        <v>660</v>
      </c>
      <c r="B428">
        <v>2015</v>
      </c>
      <c r="C428" t="s">
        <v>4308</v>
      </c>
      <c r="D428" t="s">
        <v>13583</v>
      </c>
      <c r="H428">
        <v>1</v>
      </c>
      <c r="I428">
        <v>1</v>
      </c>
      <c r="O428" t="s">
        <v>668</v>
      </c>
    </row>
    <row r="429" spans="1:15" x14ac:dyDescent="0.55000000000000004">
      <c r="A429" t="s">
        <v>737</v>
      </c>
      <c r="B429">
        <v>2015</v>
      </c>
      <c r="C429" t="s">
        <v>4304</v>
      </c>
      <c r="D429" t="s">
        <v>13581</v>
      </c>
      <c r="E429">
        <v>1</v>
      </c>
      <c r="K429">
        <v>1</v>
      </c>
      <c r="O429" t="s">
        <v>742</v>
      </c>
    </row>
    <row r="430" spans="1:15" x14ac:dyDescent="0.55000000000000004">
      <c r="A430" t="s">
        <v>744</v>
      </c>
      <c r="B430">
        <v>2015</v>
      </c>
      <c r="C430" t="s">
        <v>4304</v>
      </c>
      <c r="D430" t="s">
        <v>13581</v>
      </c>
      <c r="H430">
        <v>1</v>
      </c>
      <c r="I430">
        <v>1</v>
      </c>
      <c r="O430" t="s">
        <v>752</v>
      </c>
    </row>
    <row r="431" spans="1:15" x14ac:dyDescent="0.55000000000000004">
      <c r="A431" t="s">
        <v>755</v>
      </c>
      <c r="B431">
        <v>2015</v>
      </c>
      <c r="C431" t="s">
        <v>4307</v>
      </c>
      <c r="D431" t="s">
        <v>14880</v>
      </c>
      <c r="F431">
        <v>1</v>
      </c>
      <c r="M431">
        <v>1</v>
      </c>
      <c r="O431" t="s">
        <v>763</v>
      </c>
    </row>
    <row r="432" spans="1:15" x14ac:dyDescent="0.55000000000000004">
      <c r="A432" t="s">
        <v>826</v>
      </c>
      <c r="B432">
        <v>2015</v>
      </c>
      <c r="C432" t="s">
        <v>4304</v>
      </c>
      <c r="D432" t="s">
        <v>13581</v>
      </c>
      <c r="F432">
        <v>1</v>
      </c>
      <c r="I432">
        <v>1</v>
      </c>
      <c r="O432" t="s">
        <v>833</v>
      </c>
    </row>
    <row r="433" spans="1:15" x14ac:dyDescent="0.55000000000000004">
      <c r="A433" s="7" t="s">
        <v>851</v>
      </c>
      <c r="B433" s="7">
        <v>2015</v>
      </c>
      <c r="C433" t="s">
        <v>4304</v>
      </c>
      <c r="D433" t="s">
        <v>13581</v>
      </c>
      <c r="G433">
        <v>1</v>
      </c>
      <c r="L433">
        <v>1</v>
      </c>
      <c r="O433" t="s">
        <v>857</v>
      </c>
    </row>
    <row r="434" spans="1:15" x14ac:dyDescent="0.55000000000000004">
      <c r="A434" s="7" t="s">
        <v>991</v>
      </c>
      <c r="B434" s="7">
        <v>2015</v>
      </c>
      <c r="C434" t="s">
        <v>4306</v>
      </c>
      <c r="D434" t="s">
        <v>13581</v>
      </c>
      <c r="F434">
        <v>1</v>
      </c>
      <c r="I434">
        <v>1</v>
      </c>
      <c r="O434" t="s">
        <v>996</v>
      </c>
    </row>
    <row r="435" spans="1:15" x14ac:dyDescent="0.55000000000000004">
      <c r="A435" s="7" t="s">
        <v>1023</v>
      </c>
      <c r="B435" s="7">
        <v>2015</v>
      </c>
      <c r="C435" t="s">
        <v>4307</v>
      </c>
      <c r="D435" t="s">
        <v>13588</v>
      </c>
      <c r="H435">
        <v>1</v>
      </c>
      <c r="L435">
        <v>1</v>
      </c>
      <c r="O435" t="s">
        <v>1033</v>
      </c>
    </row>
    <row r="436" spans="1:15" x14ac:dyDescent="0.55000000000000004">
      <c r="A436" s="7" t="s">
        <v>1212</v>
      </c>
      <c r="B436" s="7">
        <v>2015</v>
      </c>
      <c r="C436" t="s">
        <v>4304</v>
      </c>
      <c r="D436" t="s">
        <v>13581</v>
      </c>
      <c r="H436">
        <v>1</v>
      </c>
      <c r="I436">
        <v>1</v>
      </c>
      <c r="O436" t="s">
        <v>1217</v>
      </c>
    </row>
    <row r="437" spans="1:15" x14ac:dyDescent="0.55000000000000004">
      <c r="A437" s="7" t="s">
        <v>1245</v>
      </c>
      <c r="B437" s="7">
        <v>2015</v>
      </c>
      <c r="C437" t="s">
        <v>4307</v>
      </c>
      <c r="D437" s="8" t="s">
        <v>13592</v>
      </c>
      <c r="F437">
        <v>1</v>
      </c>
      <c r="I437">
        <v>1</v>
      </c>
      <c r="O437" t="s">
        <v>1252</v>
      </c>
    </row>
    <row r="438" spans="1:15" x14ac:dyDescent="0.55000000000000004">
      <c r="A438" s="7" t="s">
        <v>1263</v>
      </c>
      <c r="B438" s="7">
        <v>2015</v>
      </c>
      <c r="C438" t="s">
        <v>4304</v>
      </c>
      <c r="D438" t="s">
        <v>14867</v>
      </c>
      <c r="E438">
        <v>1</v>
      </c>
      <c r="K438">
        <v>1</v>
      </c>
      <c r="O438" t="s">
        <v>1268</v>
      </c>
    </row>
    <row r="439" spans="1:15" x14ac:dyDescent="0.55000000000000004">
      <c r="A439" s="7" t="s">
        <v>1290</v>
      </c>
      <c r="B439" s="7">
        <v>2015</v>
      </c>
      <c r="C439" t="s">
        <v>4304</v>
      </c>
      <c r="D439" t="s">
        <v>13581</v>
      </c>
      <c r="H439">
        <v>1</v>
      </c>
      <c r="I439">
        <v>1</v>
      </c>
      <c r="O439" t="s">
        <v>1299</v>
      </c>
    </row>
    <row r="440" spans="1:15" x14ac:dyDescent="0.55000000000000004">
      <c r="A440" s="7" t="s">
        <v>1321</v>
      </c>
      <c r="B440" s="7">
        <v>2015</v>
      </c>
      <c r="C440" t="s">
        <v>4306</v>
      </c>
      <c r="D440" t="s">
        <v>13615</v>
      </c>
      <c r="F440">
        <v>1</v>
      </c>
      <c r="I440">
        <v>1</v>
      </c>
      <c r="O440" t="s">
        <v>1327</v>
      </c>
    </row>
    <row r="441" spans="1:15" x14ac:dyDescent="0.55000000000000004">
      <c r="A441" s="7" t="s">
        <v>1368</v>
      </c>
      <c r="B441" s="7">
        <v>2015</v>
      </c>
      <c r="C441" t="s">
        <v>4307</v>
      </c>
      <c r="D441" t="s">
        <v>13602</v>
      </c>
      <c r="F441">
        <v>1</v>
      </c>
      <c r="K441">
        <v>1</v>
      </c>
      <c r="O441" t="s">
        <v>1373</v>
      </c>
    </row>
    <row r="442" spans="1:15" x14ac:dyDescent="0.55000000000000004">
      <c r="A442" s="7" t="s">
        <v>4823</v>
      </c>
      <c r="B442" s="7">
        <v>2015</v>
      </c>
      <c r="C442" t="s">
        <v>4307</v>
      </c>
      <c r="D442" t="s">
        <v>13581</v>
      </c>
      <c r="H442">
        <v>1</v>
      </c>
      <c r="I442">
        <v>1</v>
      </c>
      <c r="O442" s="21" t="s">
        <v>4828</v>
      </c>
    </row>
    <row r="443" spans="1:15" x14ac:dyDescent="0.55000000000000004">
      <c r="A443" s="7" t="s">
        <v>1684</v>
      </c>
      <c r="B443" s="7">
        <v>2015</v>
      </c>
      <c r="C443" t="s">
        <v>4304</v>
      </c>
      <c r="D443" t="s">
        <v>13581</v>
      </c>
      <c r="H443">
        <v>1</v>
      </c>
      <c r="I443">
        <v>1</v>
      </c>
      <c r="O443" t="s">
        <v>1692</v>
      </c>
    </row>
    <row r="444" spans="1:15" x14ac:dyDescent="0.55000000000000004">
      <c r="A444" s="7" t="s">
        <v>1693</v>
      </c>
      <c r="B444" s="7">
        <v>2015</v>
      </c>
      <c r="C444" t="s">
        <v>4304</v>
      </c>
      <c r="D444" t="s">
        <v>13592</v>
      </c>
      <c r="H444">
        <v>1</v>
      </c>
      <c r="K444">
        <v>1</v>
      </c>
      <c r="O444" t="s">
        <v>1699</v>
      </c>
    </row>
    <row r="445" spans="1:15" x14ac:dyDescent="0.55000000000000004">
      <c r="A445" s="7" t="s">
        <v>1737</v>
      </c>
      <c r="B445" s="7">
        <v>2015</v>
      </c>
      <c r="C445" t="s">
        <v>4304</v>
      </c>
      <c r="D445" t="s">
        <v>13602</v>
      </c>
      <c r="H445">
        <v>1</v>
      </c>
      <c r="I445">
        <v>1</v>
      </c>
      <c r="O445" t="s">
        <v>1743</v>
      </c>
    </row>
    <row r="446" spans="1:15" x14ac:dyDescent="0.55000000000000004">
      <c r="A446" s="7" t="s">
        <v>1771</v>
      </c>
      <c r="B446" s="7">
        <v>2015</v>
      </c>
      <c r="C446" t="s">
        <v>4307</v>
      </c>
      <c r="D446" t="s">
        <v>13615</v>
      </c>
      <c r="F446">
        <v>1</v>
      </c>
      <c r="I446">
        <v>1</v>
      </c>
      <c r="O446" t="s">
        <v>1778</v>
      </c>
    </row>
    <row r="447" spans="1:15" x14ac:dyDescent="0.55000000000000004">
      <c r="A447" s="13" t="s">
        <v>4748</v>
      </c>
      <c r="B447" s="13">
        <v>2015</v>
      </c>
      <c r="C447" s="8" t="s">
        <v>4307</v>
      </c>
      <c r="D447" s="8" t="s">
        <v>13587</v>
      </c>
      <c r="F447">
        <v>1</v>
      </c>
      <c r="M447">
        <v>1</v>
      </c>
      <c r="O447" s="8" t="s">
        <v>4753</v>
      </c>
    </row>
    <row r="448" spans="1:15" x14ac:dyDescent="0.55000000000000004">
      <c r="A448" s="13" t="s">
        <v>4728</v>
      </c>
      <c r="B448" s="13">
        <v>2015</v>
      </c>
      <c r="C448" s="8" t="s">
        <v>4306</v>
      </c>
      <c r="D448" t="s">
        <v>13581</v>
      </c>
      <c r="H448">
        <v>1</v>
      </c>
      <c r="L448">
        <v>1</v>
      </c>
      <c r="O448" s="8" t="s">
        <v>4733</v>
      </c>
    </row>
    <row r="449" spans="1:15" x14ac:dyDescent="0.55000000000000004">
      <c r="A449" s="7" t="s">
        <v>1928</v>
      </c>
      <c r="B449" s="7">
        <v>2015</v>
      </c>
      <c r="C449" t="s">
        <v>4304</v>
      </c>
      <c r="D449" t="s">
        <v>14872</v>
      </c>
      <c r="G449">
        <v>1</v>
      </c>
      <c r="K449">
        <v>1</v>
      </c>
      <c r="O449" t="s">
        <v>1936</v>
      </c>
    </row>
    <row r="450" spans="1:15" x14ac:dyDescent="0.55000000000000004">
      <c r="A450" s="7" t="s">
        <v>2151</v>
      </c>
      <c r="B450" s="7">
        <v>2015</v>
      </c>
      <c r="C450" t="s">
        <v>4307</v>
      </c>
      <c r="D450" t="s">
        <v>13581</v>
      </c>
      <c r="F450">
        <v>1</v>
      </c>
      <c r="J450">
        <v>1</v>
      </c>
      <c r="O450" t="s">
        <v>2159</v>
      </c>
    </row>
    <row r="451" spans="1:15" x14ac:dyDescent="0.55000000000000004">
      <c r="A451" s="7" t="s">
        <v>2179</v>
      </c>
      <c r="B451" s="7">
        <v>2015</v>
      </c>
      <c r="C451" t="s">
        <v>4307</v>
      </c>
      <c r="D451" t="s">
        <v>13581</v>
      </c>
      <c r="H451">
        <v>1</v>
      </c>
      <c r="I451">
        <v>1</v>
      </c>
      <c r="O451" t="s">
        <v>2187</v>
      </c>
    </row>
    <row r="452" spans="1:15" x14ac:dyDescent="0.55000000000000004">
      <c r="A452" s="7" t="s">
        <v>2189</v>
      </c>
      <c r="B452" s="7">
        <v>2015</v>
      </c>
      <c r="C452" t="s">
        <v>4307</v>
      </c>
      <c r="D452" t="s">
        <v>13582</v>
      </c>
      <c r="H452">
        <v>1</v>
      </c>
      <c r="I452">
        <v>1</v>
      </c>
      <c r="O452" t="s">
        <v>2194</v>
      </c>
    </row>
    <row r="453" spans="1:15" x14ac:dyDescent="0.55000000000000004">
      <c r="A453" s="6" t="s">
        <v>65</v>
      </c>
      <c r="B453" s="6">
        <v>2015</v>
      </c>
      <c r="C453" s="1" t="s">
        <v>4304</v>
      </c>
      <c r="D453" t="s">
        <v>13583</v>
      </c>
      <c r="F453">
        <v>1</v>
      </c>
      <c r="I453">
        <v>1</v>
      </c>
      <c r="O453" t="s">
        <v>4289</v>
      </c>
    </row>
    <row r="454" spans="1:15" x14ac:dyDescent="0.55000000000000004">
      <c r="A454" s="7" t="s">
        <v>2374</v>
      </c>
      <c r="B454" s="7">
        <v>2015</v>
      </c>
      <c r="C454" t="s">
        <v>4307</v>
      </c>
      <c r="D454" t="s">
        <v>13583</v>
      </c>
      <c r="F454">
        <v>1</v>
      </c>
      <c r="J454">
        <v>1</v>
      </c>
      <c r="O454" t="s">
        <v>2380</v>
      </c>
    </row>
    <row r="455" spans="1:15" x14ac:dyDescent="0.55000000000000004">
      <c r="A455" s="7" t="s">
        <v>2411</v>
      </c>
      <c r="B455" s="7">
        <v>2015</v>
      </c>
      <c r="C455" t="s">
        <v>4307</v>
      </c>
      <c r="D455" t="s">
        <v>13581</v>
      </c>
      <c r="F455">
        <v>1</v>
      </c>
      <c r="I455">
        <v>1</v>
      </c>
      <c r="O455" t="s">
        <v>2417</v>
      </c>
    </row>
    <row r="456" spans="1:15" x14ac:dyDescent="0.55000000000000004">
      <c r="A456" s="7" t="s">
        <v>2495</v>
      </c>
      <c r="B456" s="7">
        <v>2015</v>
      </c>
      <c r="C456" t="s">
        <v>4304</v>
      </c>
      <c r="D456" t="s">
        <v>14873</v>
      </c>
      <c r="H456">
        <v>1</v>
      </c>
      <c r="K456">
        <v>1</v>
      </c>
      <c r="O456" t="s">
        <v>2501</v>
      </c>
    </row>
    <row r="457" spans="1:15" x14ac:dyDescent="0.55000000000000004">
      <c r="A457" t="s">
        <v>2537</v>
      </c>
      <c r="B457">
        <v>2015</v>
      </c>
      <c r="C457" t="s">
        <v>4307</v>
      </c>
      <c r="D457" t="s">
        <v>13597</v>
      </c>
      <c r="H457">
        <v>1</v>
      </c>
      <c r="I457">
        <v>1</v>
      </c>
      <c r="O457" t="s">
        <v>2544</v>
      </c>
    </row>
    <row r="458" spans="1:15" x14ac:dyDescent="0.55000000000000004">
      <c r="A458" t="s">
        <v>2609</v>
      </c>
      <c r="B458">
        <v>2015</v>
      </c>
      <c r="C458" t="s">
        <v>4307</v>
      </c>
      <c r="D458" s="8" t="s">
        <v>13592</v>
      </c>
      <c r="G458">
        <v>1</v>
      </c>
      <c r="K458">
        <v>1</v>
      </c>
      <c r="O458" t="s">
        <v>2614</v>
      </c>
    </row>
    <row r="459" spans="1:15" x14ac:dyDescent="0.55000000000000004">
      <c r="A459" s="10" t="s">
        <v>4720</v>
      </c>
      <c r="B459" s="8">
        <v>2015</v>
      </c>
      <c r="C459" s="8" t="s">
        <v>4304</v>
      </c>
      <c r="D459" s="8" t="s">
        <v>13581</v>
      </c>
      <c r="H459">
        <v>1</v>
      </c>
      <c r="K459">
        <v>1</v>
      </c>
      <c r="O459" s="8" t="s">
        <v>4727</v>
      </c>
    </row>
    <row r="460" spans="1:15" x14ac:dyDescent="0.55000000000000004">
      <c r="A460" t="s">
        <v>2663</v>
      </c>
      <c r="B460">
        <v>2015</v>
      </c>
      <c r="C460" t="s">
        <v>4304</v>
      </c>
      <c r="D460" t="s">
        <v>13583</v>
      </c>
      <c r="G460">
        <v>1</v>
      </c>
      <c r="I460">
        <v>1</v>
      </c>
      <c r="O460" t="s">
        <v>2671</v>
      </c>
    </row>
    <row r="461" spans="1:15" x14ac:dyDescent="0.55000000000000004">
      <c r="A461" t="s">
        <v>2772</v>
      </c>
      <c r="B461">
        <v>2015</v>
      </c>
      <c r="C461" t="s">
        <v>4305</v>
      </c>
      <c r="D461" t="s">
        <v>13581</v>
      </c>
      <c r="H461">
        <v>1</v>
      </c>
      <c r="J461">
        <v>1</v>
      </c>
      <c r="O461" t="s">
        <v>2778</v>
      </c>
    </row>
    <row r="462" spans="1:15" x14ac:dyDescent="0.55000000000000004">
      <c r="A462" t="s">
        <v>2880</v>
      </c>
      <c r="B462">
        <v>2015</v>
      </c>
      <c r="C462" t="s">
        <v>4306</v>
      </c>
      <c r="D462" t="s">
        <v>13592</v>
      </c>
      <c r="F462">
        <v>1</v>
      </c>
      <c r="K462">
        <v>1</v>
      </c>
      <c r="O462" t="s">
        <v>2887</v>
      </c>
    </row>
    <row r="463" spans="1:15" x14ac:dyDescent="0.55000000000000004">
      <c r="A463" t="s">
        <v>2903</v>
      </c>
      <c r="B463">
        <v>2015</v>
      </c>
      <c r="C463" t="s">
        <v>4306</v>
      </c>
      <c r="D463" t="s">
        <v>14862</v>
      </c>
      <c r="G463">
        <v>1</v>
      </c>
      <c r="N463">
        <v>1</v>
      </c>
      <c r="O463" t="s">
        <v>2911</v>
      </c>
    </row>
    <row r="464" spans="1:15" x14ac:dyDescent="0.55000000000000004">
      <c r="A464" t="s">
        <v>2949</v>
      </c>
      <c r="B464">
        <v>2015</v>
      </c>
      <c r="C464" t="s">
        <v>4304</v>
      </c>
      <c r="D464" t="s">
        <v>13581</v>
      </c>
      <c r="G464">
        <v>1</v>
      </c>
      <c r="J464">
        <v>1</v>
      </c>
      <c r="O464" t="s">
        <v>2956</v>
      </c>
    </row>
    <row r="465" spans="1:15" x14ac:dyDescent="0.55000000000000004">
      <c r="A465" t="s">
        <v>2958</v>
      </c>
      <c r="B465">
        <v>2015</v>
      </c>
      <c r="C465" t="s">
        <v>4307</v>
      </c>
      <c r="D465" t="s">
        <v>13587</v>
      </c>
      <c r="F465">
        <v>1</v>
      </c>
      <c r="I465">
        <v>1</v>
      </c>
      <c r="O465" t="s">
        <v>2965</v>
      </c>
    </row>
    <row r="466" spans="1:15" x14ac:dyDescent="0.55000000000000004">
      <c r="A466" t="s">
        <v>2975</v>
      </c>
      <c r="B466">
        <v>2015</v>
      </c>
      <c r="C466" t="s">
        <v>4307</v>
      </c>
      <c r="D466" t="s">
        <v>14860</v>
      </c>
      <c r="F466">
        <v>1</v>
      </c>
      <c r="I466">
        <v>1</v>
      </c>
      <c r="O466" t="s">
        <v>2984</v>
      </c>
    </row>
    <row r="467" spans="1:15" x14ac:dyDescent="0.55000000000000004">
      <c r="A467" t="s">
        <v>2992</v>
      </c>
      <c r="B467">
        <v>2015</v>
      </c>
      <c r="C467" t="s">
        <v>4307</v>
      </c>
      <c r="D467" t="s">
        <v>13581</v>
      </c>
      <c r="F467">
        <v>1</v>
      </c>
      <c r="I467">
        <v>1</v>
      </c>
      <c r="O467" t="s">
        <v>2995</v>
      </c>
    </row>
    <row r="468" spans="1:15" x14ac:dyDescent="0.55000000000000004">
      <c r="A468" t="s">
        <v>3003</v>
      </c>
      <c r="B468">
        <v>2015</v>
      </c>
      <c r="C468" t="s">
        <v>4308</v>
      </c>
      <c r="D468" t="s">
        <v>13587</v>
      </c>
      <c r="F468">
        <v>1</v>
      </c>
      <c r="K468">
        <v>1</v>
      </c>
      <c r="O468" t="s">
        <v>3008</v>
      </c>
    </row>
    <row r="469" spans="1:15" x14ac:dyDescent="0.55000000000000004">
      <c r="A469" t="s">
        <v>134</v>
      </c>
      <c r="B469">
        <v>2015</v>
      </c>
      <c r="C469" t="s">
        <v>4304</v>
      </c>
      <c r="D469" t="s">
        <v>13615</v>
      </c>
      <c r="G469">
        <v>1</v>
      </c>
      <c r="I469">
        <v>1</v>
      </c>
      <c r="O469" t="s">
        <v>140</v>
      </c>
    </row>
    <row r="470" spans="1:15" x14ac:dyDescent="0.55000000000000004">
      <c r="A470" t="s">
        <v>3048</v>
      </c>
      <c r="B470">
        <v>2015</v>
      </c>
      <c r="C470" t="s">
        <v>4307</v>
      </c>
      <c r="D470" t="s">
        <v>13617</v>
      </c>
      <c r="F470">
        <v>1</v>
      </c>
      <c r="K470">
        <v>1</v>
      </c>
      <c r="O470" t="s">
        <v>3052</v>
      </c>
    </row>
    <row r="471" spans="1:15" x14ac:dyDescent="0.55000000000000004">
      <c r="A471" t="s">
        <v>3053</v>
      </c>
      <c r="B471">
        <v>2015</v>
      </c>
      <c r="C471" t="s">
        <v>4304</v>
      </c>
      <c r="D471" t="s">
        <v>13592</v>
      </c>
      <c r="E471">
        <v>1</v>
      </c>
      <c r="I471">
        <v>1</v>
      </c>
      <c r="O471" t="s">
        <v>3059</v>
      </c>
    </row>
    <row r="472" spans="1:15" x14ac:dyDescent="0.55000000000000004">
      <c r="A472" t="s">
        <v>142</v>
      </c>
      <c r="B472">
        <v>2015</v>
      </c>
      <c r="C472" t="s">
        <v>4304</v>
      </c>
      <c r="D472" t="s">
        <v>13581</v>
      </c>
      <c r="H472">
        <v>1</v>
      </c>
      <c r="K472">
        <v>1</v>
      </c>
      <c r="O472" t="s">
        <v>148</v>
      </c>
    </row>
    <row r="473" spans="1:15" x14ac:dyDescent="0.55000000000000004">
      <c r="A473" t="s">
        <v>3198</v>
      </c>
      <c r="B473">
        <v>2015</v>
      </c>
      <c r="C473" t="s">
        <v>4307</v>
      </c>
      <c r="D473" t="s">
        <v>13581</v>
      </c>
      <c r="F473">
        <v>1</v>
      </c>
      <c r="I473">
        <v>1</v>
      </c>
      <c r="O473" t="s">
        <v>3204</v>
      </c>
    </row>
    <row r="474" spans="1:15" x14ac:dyDescent="0.55000000000000004">
      <c r="A474" s="1" t="s">
        <v>92</v>
      </c>
      <c r="B474" s="1">
        <v>2015</v>
      </c>
      <c r="C474" s="1" t="s">
        <v>4306</v>
      </c>
      <c r="D474" s="8" t="s">
        <v>13602</v>
      </c>
      <c r="H474">
        <v>1</v>
      </c>
      <c r="K474">
        <v>1</v>
      </c>
      <c r="O474" t="s">
        <v>4295</v>
      </c>
    </row>
    <row r="475" spans="1:15" x14ac:dyDescent="0.55000000000000004">
      <c r="A475" t="s">
        <v>3253</v>
      </c>
      <c r="B475">
        <v>2015</v>
      </c>
      <c r="C475" t="s">
        <v>4308</v>
      </c>
      <c r="D475" t="s">
        <v>13582</v>
      </c>
      <c r="F475">
        <v>1</v>
      </c>
      <c r="K475">
        <v>1</v>
      </c>
      <c r="O475" t="s">
        <v>3257</v>
      </c>
    </row>
    <row r="476" spans="1:15" x14ac:dyDescent="0.55000000000000004">
      <c r="A476" t="s">
        <v>3285</v>
      </c>
      <c r="B476">
        <v>2015</v>
      </c>
      <c r="C476" t="s">
        <v>4306</v>
      </c>
      <c r="D476" t="s">
        <v>13604</v>
      </c>
      <c r="F476">
        <v>1</v>
      </c>
      <c r="I476">
        <v>1</v>
      </c>
      <c r="O476" t="s">
        <v>3292</v>
      </c>
    </row>
    <row r="477" spans="1:15" x14ac:dyDescent="0.55000000000000004">
      <c r="A477" t="s">
        <v>3365</v>
      </c>
      <c r="B477">
        <v>2015</v>
      </c>
      <c r="C477" t="s">
        <v>4305</v>
      </c>
      <c r="D477" t="s">
        <v>13581</v>
      </c>
      <c r="H477">
        <v>1</v>
      </c>
      <c r="N477">
        <v>1</v>
      </c>
      <c r="O477" t="s">
        <v>3369</v>
      </c>
    </row>
    <row r="478" spans="1:15" x14ac:dyDescent="0.55000000000000004">
      <c r="A478" t="s">
        <v>3380</v>
      </c>
      <c r="B478">
        <v>2015</v>
      </c>
      <c r="C478" t="s">
        <v>4304</v>
      </c>
      <c r="D478" t="s">
        <v>13581</v>
      </c>
      <c r="H478">
        <v>1</v>
      </c>
      <c r="L478">
        <v>1</v>
      </c>
      <c r="O478" t="s">
        <v>3386</v>
      </c>
    </row>
    <row r="479" spans="1:15" x14ac:dyDescent="0.55000000000000004">
      <c r="A479" t="s">
        <v>3449</v>
      </c>
      <c r="B479">
        <v>2015</v>
      </c>
      <c r="C479" t="s">
        <v>4304</v>
      </c>
      <c r="D479" t="s">
        <v>13583</v>
      </c>
      <c r="F479">
        <v>1</v>
      </c>
      <c r="K479">
        <v>1</v>
      </c>
      <c r="O479" t="s">
        <v>3455</v>
      </c>
    </row>
    <row r="480" spans="1:15" x14ac:dyDescent="0.55000000000000004">
      <c r="A480" t="s">
        <v>4816</v>
      </c>
      <c r="B480">
        <v>2015</v>
      </c>
      <c r="C480" t="s">
        <v>4307</v>
      </c>
      <c r="D480" t="s">
        <v>14860</v>
      </c>
      <c r="F480">
        <v>1</v>
      </c>
      <c r="I480">
        <v>1</v>
      </c>
      <c r="O480" t="s">
        <v>4821</v>
      </c>
    </row>
    <row r="481" spans="1:15" x14ac:dyDescent="0.55000000000000004">
      <c r="A481" t="s">
        <v>3464</v>
      </c>
      <c r="B481">
        <v>2015</v>
      </c>
      <c r="C481" t="s">
        <v>4304</v>
      </c>
      <c r="D481" t="s">
        <v>13581</v>
      </c>
      <c r="H481">
        <v>1</v>
      </c>
      <c r="J481">
        <v>1</v>
      </c>
      <c r="O481" t="s">
        <v>3470</v>
      </c>
    </row>
    <row r="482" spans="1:15" x14ac:dyDescent="0.55000000000000004">
      <c r="A482" t="s">
        <v>4659</v>
      </c>
      <c r="B482">
        <v>2015</v>
      </c>
      <c r="C482" t="s">
        <v>4307</v>
      </c>
      <c r="D482" s="8" t="s">
        <v>13581</v>
      </c>
      <c r="H482">
        <v>1</v>
      </c>
      <c r="K482">
        <v>1</v>
      </c>
      <c r="O482" t="s">
        <v>4667</v>
      </c>
    </row>
    <row r="483" spans="1:15" x14ac:dyDescent="0.55000000000000004">
      <c r="A483" t="s">
        <v>3491</v>
      </c>
      <c r="B483">
        <v>2015</v>
      </c>
      <c r="C483" t="s">
        <v>4307</v>
      </c>
      <c r="D483" t="s">
        <v>13581</v>
      </c>
      <c r="H483">
        <v>1</v>
      </c>
      <c r="K483">
        <v>1</v>
      </c>
      <c r="O483" t="s">
        <v>3498</v>
      </c>
    </row>
    <row r="484" spans="1:15" x14ac:dyDescent="0.55000000000000004">
      <c r="A484" t="s">
        <v>3533</v>
      </c>
      <c r="B484">
        <v>2015</v>
      </c>
      <c r="C484" t="s">
        <v>4308</v>
      </c>
      <c r="D484" t="s">
        <v>13589</v>
      </c>
      <c r="F484">
        <v>1</v>
      </c>
      <c r="I484">
        <v>1</v>
      </c>
      <c r="O484" t="s">
        <v>3539</v>
      </c>
    </row>
    <row r="485" spans="1:15" x14ac:dyDescent="0.55000000000000004">
      <c r="A485" t="s">
        <v>3650</v>
      </c>
      <c r="B485">
        <v>2015</v>
      </c>
      <c r="C485" t="s">
        <v>4307</v>
      </c>
      <c r="D485" t="s">
        <v>13617</v>
      </c>
      <c r="F485">
        <v>1</v>
      </c>
      <c r="M485">
        <v>1</v>
      </c>
      <c r="O485" t="s">
        <v>3655</v>
      </c>
    </row>
    <row r="486" spans="1:15" x14ac:dyDescent="0.55000000000000004">
      <c r="A486" t="s">
        <v>3750</v>
      </c>
      <c r="B486">
        <v>2015</v>
      </c>
      <c r="C486" t="s">
        <v>4304</v>
      </c>
      <c r="D486" t="s">
        <v>13593</v>
      </c>
      <c r="F486">
        <v>1</v>
      </c>
      <c r="I486">
        <v>1</v>
      </c>
      <c r="O486" t="s">
        <v>3756</v>
      </c>
    </row>
    <row r="487" spans="1:15" x14ac:dyDescent="0.55000000000000004">
      <c r="A487" s="8" t="s">
        <v>4327</v>
      </c>
      <c r="B487" s="8">
        <v>2016</v>
      </c>
      <c r="C487" s="8" t="s">
        <v>4307</v>
      </c>
      <c r="D487" s="8" t="s">
        <v>13581</v>
      </c>
      <c r="F487">
        <v>1</v>
      </c>
      <c r="L487">
        <v>1</v>
      </c>
      <c r="O487" s="8" t="s">
        <v>4332</v>
      </c>
    </row>
    <row r="488" spans="1:15" x14ac:dyDescent="0.55000000000000004">
      <c r="A488" s="8" t="s">
        <v>4335</v>
      </c>
      <c r="B488" s="8">
        <v>2016</v>
      </c>
      <c r="C488" s="8" t="s">
        <v>4320</v>
      </c>
      <c r="D488" s="8" t="s">
        <v>13592</v>
      </c>
      <c r="E488">
        <v>1</v>
      </c>
      <c r="I488">
        <v>1</v>
      </c>
      <c r="O488" s="8" t="s">
        <v>4339</v>
      </c>
    </row>
    <row r="489" spans="1:15" x14ac:dyDescent="0.55000000000000004">
      <c r="A489" s="8" t="s">
        <v>4342</v>
      </c>
      <c r="B489" s="8">
        <v>2016</v>
      </c>
      <c r="C489" s="8" t="s">
        <v>4307</v>
      </c>
      <c r="D489" s="8" t="s">
        <v>13615</v>
      </c>
      <c r="F489">
        <v>1</v>
      </c>
      <c r="K489">
        <v>1</v>
      </c>
      <c r="O489" s="8" t="s">
        <v>4350</v>
      </c>
    </row>
    <row r="490" spans="1:15" x14ac:dyDescent="0.55000000000000004">
      <c r="A490" s="8" t="s">
        <v>4353</v>
      </c>
      <c r="B490" s="8">
        <v>2016</v>
      </c>
      <c r="C490" s="8" t="s">
        <v>4304</v>
      </c>
      <c r="D490" s="8" t="s">
        <v>13616</v>
      </c>
      <c r="F490">
        <v>1</v>
      </c>
      <c r="I490">
        <v>1</v>
      </c>
      <c r="O490" s="8" t="s">
        <v>4359</v>
      </c>
    </row>
    <row r="491" spans="1:15" x14ac:dyDescent="0.55000000000000004">
      <c r="A491" s="8" t="s">
        <v>4362</v>
      </c>
      <c r="B491" s="8">
        <v>2016</v>
      </c>
      <c r="C491" s="8" t="s">
        <v>4307</v>
      </c>
      <c r="D491" s="8" t="s">
        <v>13592</v>
      </c>
      <c r="H491">
        <v>1</v>
      </c>
      <c r="K491">
        <v>1</v>
      </c>
      <c r="O491" s="8" t="s">
        <v>4367</v>
      </c>
    </row>
    <row r="492" spans="1:15" x14ac:dyDescent="0.55000000000000004">
      <c r="A492" s="8" t="s">
        <v>4369</v>
      </c>
      <c r="B492" s="8">
        <v>2016</v>
      </c>
      <c r="C492" s="8" t="s">
        <v>4304</v>
      </c>
      <c r="D492" s="8" t="s">
        <v>13581</v>
      </c>
      <c r="F492">
        <v>1</v>
      </c>
      <c r="I492">
        <v>1</v>
      </c>
      <c r="O492" s="8" t="s">
        <v>4374</v>
      </c>
    </row>
    <row r="493" spans="1:15" x14ac:dyDescent="0.55000000000000004">
      <c r="A493" s="8" t="s">
        <v>4377</v>
      </c>
      <c r="B493" s="8">
        <v>2016</v>
      </c>
      <c r="C493" s="8" t="s">
        <v>4304</v>
      </c>
      <c r="D493" s="8" t="s">
        <v>13617</v>
      </c>
      <c r="F493">
        <v>1</v>
      </c>
      <c r="K493">
        <v>1</v>
      </c>
      <c r="O493" s="8" t="s">
        <v>4382</v>
      </c>
    </row>
    <row r="494" spans="1:15" x14ac:dyDescent="0.55000000000000004">
      <c r="A494" s="1" t="s">
        <v>4807</v>
      </c>
      <c r="B494">
        <v>2016</v>
      </c>
      <c r="C494" t="s">
        <v>4304</v>
      </c>
      <c r="D494" t="s">
        <v>13604</v>
      </c>
      <c r="F494">
        <v>1</v>
      </c>
      <c r="K494">
        <v>1</v>
      </c>
      <c r="O494" t="s">
        <v>4812</v>
      </c>
    </row>
    <row r="495" spans="1:15" x14ac:dyDescent="0.55000000000000004">
      <c r="A495" s="8" t="s">
        <v>4385</v>
      </c>
      <c r="B495" s="8">
        <v>2016</v>
      </c>
      <c r="C495" s="8" t="s">
        <v>4304</v>
      </c>
      <c r="D495" s="8" t="s">
        <v>13592</v>
      </c>
      <c r="F495">
        <v>1</v>
      </c>
      <c r="I495">
        <v>1</v>
      </c>
      <c r="O495" s="8" t="s">
        <v>4392</v>
      </c>
    </row>
    <row r="496" spans="1:15" x14ac:dyDescent="0.55000000000000004">
      <c r="A496" s="8" t="s">
        <v>4395</v>
      </c>
      <c r="B496" s="8">
        <v>2016</v>
      </c>
      <c r="C496" s="8" t="s">
        <v>4304</v>
      </c>
      <c r="D496" s="8" t="s">
        <v>13601</v>
      </c>
      <c r="H496">
        <v>1</v>
      </c>
      <c r="L496">
        <v>1</v>
      </c>
      <c r="O496" s="8" t="s">
        <v>4402</v>
      </c>
    </row>
    <row r="497" spans="1:15" x14ac:dyDescent="0.55000000000000004">
      <c r="A497" s="8" t="s">
        <v>4404</v>
      </c>
      <c r="B497" s="8">
        <v>2016</v>
      </c>
      <c r="C497" s="8" t="s">
        <v>4308</v>
      </c>
      <c r="D497" t="s">
        <v>13581</v>
      </c>
      <c r="E497" s="8"/>
      <c r="F497" s="8">
        <v>1</v>
      </c>
      <c r="G497" s="8"/>
      <c r="H497" s="8"/>
      <c r="I497" s="8"/>
      <c r="J497" s="8">
        <v>1</v>
      </c>
      <c r="K497" s="8"/>
      <c r="L497" s="8"/>
      <c r="M497" s="8"/>
      <c r="O497" s="8" t="s">
        <v>4715</v>
      </c>
    </row>
    <row r="498" spans="1:15" x14ac:dyDescent="0.55000000000000004">
      <c r="A498" s="8" t="s">
        <v>4409</v>
      </c>
      <c r="B498" s="8">
        <v>2016</v>
      </c>
      <c r="C498" s="8" t="s">
        <v>4304</v>
      </c>
      <c r="D498" s="8" t="s">
        <v>13616</v>
      </c>
      <c r="F498">
        <v>1</v>
      </c>
      <c r="J498">
        <v>1</v>
      </c>
      <c r="O498" s="8" t="s">
        <v>4415</v>
      </c>
    </row>
    <row r="499" spans="1:15" x14ac:dyDescent="0.55000000000000004">
      <c r="A499" s="8" t="s">
        <v>4418</v>
      </c>
      <c r="B499" s="8">
        <v>2016</v>
      </c>
      <c r="C499" s="8" t="s">
        <v>4304</v>
      </c>
      <c r="D499" s="60" t="s">
        <v>13581</v>
      </c>
      <c r="F499">
        <v>1</v>
      </c>
      <c r="K499">
        <v>1</v>
      </c>
      <c r="O499" s="8" t="s">
        <v>4423</v>
      </c>
    </row>
    <row r="500" spans="1:15" x14ac:dyDescent="0.55000000000000004">
      <c r="A500" s="8" t="s">
        <v>4426</v>
      </c>
      <c r="B500" s="8">
        <v>2016</v>
      </c>
      <c r="C500" s="8" t="s">
        <v>4307</v>
      </c>
      <c r="D500" s="8" t="s">
        <v>13581</v>
      </c>
      <c r="H500">
        <v>1</v>
      </c>
      <c r="K500">
        <v>1</v>
      </c>
      <c r="O500" s="8" t="s">
        <v>4433</v>
      </c>
    </row>
    <row r="501" spans="1:15" x14ac:dyDescent="0.55000000000000004">
      <c r="A501" s="8" t="s">
        <v>4436</v>
      </c>
      <c r="B501" s="8">
        <v>2016</v>
      </c>
      <c r="C501" s="8" t="s">
        <v>4304</v>
      </c>
      <c r="D501" t="s">
        <v>13604</v>
      </c>
      <c r="F501">
        <v>1</v>
      </c>
      <c r="I501">
        <v>1</v>
      </c>
      <c r="O501" s="8" t="s">
        <v>4444</v>
      </c>
    </row>
    <row r="502" spans="1:15" x14ac:dyDescent="0.55000000000000004">
      <c r="A502" s="8" t="s">
        <v>4447</v>
      </c>
      <c r="B502" s="8">
        <v>2016</v>
      </c>
      <c r="C502" s="8" t="s">
        <v>4304</v>
      </c>
      <c r="D502" s="8" t="s">
        <v>13592</v>
      </c>
      <c r="F502">
        <v>1</v>
      </c>
      <c r="I502">
        <v>1</v>
      </c>
      <c r="O502" s="8" t="s">
        <v>4454</v>
      </c>
    </row>
    <row r="503" spans="1:15" x14ac:dyDescent="0.55000000000000004">
      <c r="A503" t="s">
        <v>4457</v>
      </c>
      <c r="B503">
        <v>2016</v>
      </c>
      <c r="C503" t="s">
        <v>4304</v>
      </c>
      <c r="D503" t="s">
        <v>13581</v>
      </c>
      <c r="F503">
        <v>1</v>
      </c>
      <c r="I503">
        <v>1</v>
      </c>
      <c r="O503" t="s">
        <v>4463</v>
      </c>
    </row>
    <row r="504" spans="1:15" x14ac:dyDescent="0.55000000000000004">
      <c r="A504" t="s">
        <v>4466</v>
      </c>
      <c r="B504">
        <v>2016</v>
      </c>
      <c r="C504" t="s">
        <v>4307</v>
      </c>
      <c r="D504" t="s">
        <v>13592</v>
      </c>
      <c r="F504">
        <v>1</v>
      </c>
      <c r="I504">
        <v>1</v>
      </c>
      <c r="O504" t="s">
        <v>4473</v>
      </c>
    </row>
    <row r="505" spans="1:15" x14ac:dyDescent="0.55000000000000004">
      <c r="A505" t="s">
        <v>4829</v>
      </c>
      <c r="B505">
        <v>2016</v>
      </c>
      <c r="C505" t="s">
        <v>4305</v>
      </c>
      <c r="D505" t="s">
        <v>13584</v>
      </c>
      <c r="F505">
        <v>1</v>
      </c>
      <c r="I505">
        <v>1</v>
      </c>
      <c r="O505" s="21" t="s">
        <v>4836</v>
      </c>
    </row>
    <row r="506" spans="1:15" x14ac:dyDescent="0.55000000000000004">
      <c r="A506" t="s">
        <v>4476</v>
      </c>
      <c r="B506">
        <v>2016</v>
      </c>
      <c r="C506" t="s">
        <v>4304</v>
      </c>
      <c r="D506" t="s">
        <v>13583</v>
      </c>
      <c r="H506">
        <v>1</v>
      </c>
      <c r="I506">
        <v>1</v>
      </c>
      <c r="O506" t="s">
        <v>4483</v>
      </c>
    </row>
    <row r="507" spans="1:15" x14ac:dyDescent="0.55000000000000004">
      <c r="A507" t="s">
        <v>4486</v>
      </c>
      <c r="B507">
        <v>2016</v>
      </c>
      <c r="C507" t="s">
        <v>4307</v>
      </c>
      <c r="D507" t="s">
        <v>13581</v>
      </c>
      <c r="E507">
        <v>1</v>
      </c>
      <c r="J507">
        <v>1</v>
      </c>
      <c r="O507" t="s">
        <v>4493</v>
      </c>
    </row>
    <row r="508" spans="1:15" x14ac:dyDescent="0.55000000000000004">
      <c r="A508" t="s">
        <v>4496</v>
      </c>
      <c r="B508">
        <v>2016</v>
      </c>
      <c r="C508" t="s">
        <v>4304</v>
      </c>
      <c r="D508" t="s">
        <v>14883</v>
      </c>
      <c r="F508">
        <v>1</v>
      </c>
      <c r="J508">
        <v>1</v>
      </c>
      <c r="O508" t="s">
        <v>4504</v>
      </c>
    </row>
    <row r="509" spans="1:15" x14ac:dyDescent="0.55000000000000004">
      <c r="A509" t="s">
        <v>4506</v>
      </c>
      <c r="B509">
        <v>2016</v>
      </c>
      <c r="C509" t="s">
        <v>4304</v>
      </c>
      <c r="D509" t="s">
        <v>14860</v>
      </c>
      <c r="G509">
        <v>1</v>
      </c>
      <c r="K509">
        <v>1</v>
      </c>
      <c r="O509" t="s">
        <v>4716</v>
      </c>
    </row>
    <row r="510" spans="1:15" x14ac:dyDescent="0.55000000000000004">
      <c r="A510" t="s">
        <v>4511</v>
      </c>
      <c r="B510">
        <v>2016</v>
      </c>
      <c r="C510" t="s">
        <v>4304</v>
      </c>
      <c r="D510" s="8" t="s">
        <v>13617</v>
      </c>
      <c r="H510">
        <v>1</v>
      </c>
      <c r="K510">
        <v>1</v>
      </c>
      <c r="O510" t="s">
        <v>4519</v>
      </c>
    </row>
    <row r="511" spans="1:15" x14ac:dyDescent="0.55000000000000004">
      <c r="A511" t="s">
        <v>4522</v>
      </c>
      <c r="B511">
        <v>2016</v>
      </c>
      <c r="C511" t="s">
        <v>4304</v>
      </c>
      <c r="D511" t="s">
        <v>14874</v>
      </c>
      <c r="G511">
        <v>1</v>
      </c>
      <c r="L511">
        <v>1</v>
      </c>
      <c r="O511" t="s">
        <v>4529</v>
      </c>
    </row>
    <row r="512" spans="1:15" x14ac:dyDescent="0.55000000000000004">
      <c r="A512" t="s">
        <v>4532</v>
      </c>
      <c r="B512">
        <v>2016</v>
      </c>
      <c r="C512" t="s">
        <v>4307</v>
      </c>
      <c r="D512" t="s">
        <v>13581</v>
      </c>
      <c r="H512">
        <v>1</v>
      </c>
      <c r="K512">
        <v>1</v>
      </c>
      <c r="O512" t="s">
        <v>4539</v>
      </c>
    </row>
    <row r="513" spans="1:15" x14ac:dyDescent="0.55000000000000004">
      <c r="A513" t="s">
        <v>6013</v>
      </c>
      <c r="B513">
        <v>2016</v>
      </c>
      <c r="C513" t="s">
        <v>4305</v>
      </c>
      <c r="D513" t="s">
        <v>13581</v>
      </c>
      <c r="F513">
        <v>1</v>
      </c>
      <c r="N513">
        <v>1</v>
      </c>
      <c r="O513" t="s">
        <v>6018</v>
      </c>
    </row>
    <row r="514" spans="1:15" x14ac:dyDescent="0.55000000000000004">
      <c r="A514" t="s">
        <v>4542</v>
      </c>
      <c r="B514">
        <v>2016</v>
      </c>
      <c r="C514" t="s">
        <v>4304</v>
      </c>
      <c r="D514" t="s">
        <v>13592</v>
      </c>
      <c r="G514">
        <v>1</v>
      </c>
      <c r="J514">
        <v>1</v>
      </c>
      <c r="O514" t="s">
        <v>4548</v>
      </c>
    </row>
    <row r="515" spans="1:15" x14ac:dyDescent="0.55000000000000004">
      <c r="A515" t="s">
        <v>4551</v>
      </c>
      <c r="B515">
        <v>2016</v>
      </c>
      <c r="C515" t="s">
        <v>4307</v>
      </c>
      <c r="D515" t="s">
        <v>13581</v>
      </c>
      <c r="E515">
        <v>1</v>
      </c>
      <c r="K515">
        <v>1</v>
      </c>
      <c r="O515" t="s">
        <v>4556</v>
      </c>
    </row>
    <row r="516" spans="1:15" x14ac:dyDescent="0.55000000000000004">
      <c r="A516" t="s">
        <v>4558</v>
      </c>
      <c r="B516">
        <v>2016</v>
      </c>
      <c r="C516" t="s">
        <v>4304</v>
      </c>
      <c r="D516" t="s">
        <v>13605</v>
      </c>
      <c r="F516">
        <v>1</v>
      </c>
      <c r="I516">
        <v>1</v>
      </c>
      <c r="O516" t="s">
        <v>4717</v>
      </c>
    </row>
    <row r="517" spans="1:15" x14ac:dyDescent="0.55000000000000004">
      <c r="A517" t="s">
        <v>4563</v>
      </c>
      <c r="B517">
        <v>2016</v>
      </c>
      <c r="C517" t="s">
        <v>4307</v>
      </c>
      <c r="D517" t="s">
        <v>13583</v>
      </c>
      <c r="F517">
        <v>1</v>
      </c>
      <c r="I517">
        <v>1</v>
      </c>
      <c r="O517" t="s">
        <v>4569</v>
      </c>
    </row>
    <row r="518" spans="1:15" x14ac:dyDescent="0.55000000000000004">
      <c r="A518" t="s">
        <v>4572</v>
      </c>
      <c r="B518">
        <v>2016</v>
      </c>
      <c r="C518" t="s">
        <v>4305</v>
      </c>
      <c r="D518" t="s">
        <v>13581</v>
      </c>
      <c r="G518">
        <v>1</v>
      </c>
      <c r="N518">
        <v>1</v>
      </c>
      <c r="O518" t="s">
        <v>4578</v>
      </c>
    </row>
    <row r="519" spans="1:15" x14ac:dyDescent="0.55000000000000004">
      <c r="A519" t="s">
        <v>4845</v>
      </c>
      <c r="B519">
        <v>2016</v>
      </c>
      <c r="C519" t="s">
        <v>4306</v>
      </c>
      <c r="D519" t="s">
        <v>14875</v>
      </c>
      <c r="H519">
        <v>1</v>
      </c>
      <c r="L519">
        <v>1</v>
      </c>
      <c r="O519" t="s">
        <v>4847</v>
      </c>
    </row>
    <row r="520" spans="1:15" x14ac:dyDescent="0.55000000000000004">
      <c r="A520" t="s">
        <v>4581</v>
      </c>
      <c r="B520">
        <v>2016</v>
      </c>
      <c r="C520" t="s">
        <v>4306</v>
      </c>
      <c r="D520" t="s">
        <v>13582</v>
      </c>
      <c r="E520">
        <v>1</v>
      </c>
      <c r="M520">
        <v>1</v>
      </c>
      <c r="O520" t="s">
        <v>4587</v>
      </c>
    </row>
    <row r="521" spans="1:15" x14ac:dyDescent="0.55000000000000004">
      <c r="A521" t="s">
        <v>4589</v>
      </c>
      <c r="B521">
        <v>2016</v>
      </c>
      <c r="C521" t="s">
        <v>4307</v>
      </c>
      <c r="D521" t="s">
        <v>13581</v>
      </c>
      <c r="H521">
        <v>1</v>
      </c>
      <c r="L521">
        <v>1</v>
      </c>
      <c r="O521" t="s">
        <v>4594</v>
      </c>
    </row>
    <row r="522" spans="1:15" x14ac:dyDescent="0.55000000000000004">
      <c r="A522" t="s">
        <v>6095</v>
      </c>
      <c r="B522">
        <v>2016</v>
      </c>
      <c r="C522" t="s">
        <v>4304</v>
      </c>
      <c r="D522" t="s">
        <v>13595</v>
      </c>
      <c r="G522">
        <v>1</v>
      </c>
      <c r="L522">
        <v>1</v>
      </c>
      <c r="O522" t="s">
        <v>6270</v>
      </c>
    </row>
    <row r="523" spans="1:15" x14ac:dyDescent="0.55000000000000004">
      <c r="A523" t="s">
        <v>4597</v>
      </c>
      <c r="B523">
        <v>2016</v>
      </c>
      <c r="C523" t="s">
        <v>4307</v>
      </c>
      <c r="D523" t="s">
        <v>13581</v>
      </c>
      <c r="G523">
        <v>1</v>
      </c>
      <c r="I523">
        <v>1</v>
      </c>
      <c r="O523" t="s">
        <v>4604</v>
      </c>
    </row>
    <row r="524" spans="1:15" x14ac:dyDescent="0.55000000000000004">
      <c r="A524" t="s">
        <v>6023</v>
      </c>
      <c r="B524">
        <v>2016</v>
      </c>
      <c r="C524" t="s">
        <v>4304</v>
      </c>
      <c r="D524" t="s">
        <v>13615</v>
      </c>
      <c r="F524">
        <v>1</v>
      </c>
      <c r="I524">
        <v>1</v>
      </c>
      <c r="O524" t="s">
        <v>6028</v>
      </c>
    </row>
    <row r="525" spans="1:15" x14ac:dyDescent="0.55000000000000004">
      <c r="A525" t="s">
        <v>6030</v>
      </c>
      <c r="B525">
        <v>2016</v>
      </c>
      <c r="C525" t="s">
        <v>4307</v>
      </c>
      <c r="D525" t="s">
        <v>14877</v>
      </c>
      <c r="F525">
        <v>1</v>
      </c>
      <c r="K525">
        <v>1</v>
      </c>
      <c r="O525" t="s">
        <v>6035</v>
      </c>
    </row>
    <row r="526" spans="1:15" x14ac:dyDescent="0.55000000000000004">
      <c r="A526" t="s">
        <v>4607</v>
      </c>
      <c r="B526">
        <v>2016</v>
      </c>
      <c r="C526" t="s">
        <v>4304</v>
      </c>
      <c r="D526" s="8" t="s">
        <v>13592</v>
      </c>
      <c r="F526">
        <v>1</v>
      </c>
      <c r="L526">
        <v>1</v>
      </c>
      <c r="O526" t="s">
        <v>4805</v>
      </c>
    </row>
    <row r="527" spans="1:15" x14ac:dyDescent="0.55000000000000004">
      <c r="A527" t="s">
        <v>4614</v>
      </c>
      <c r="B527">
        <v>2016</v>
      </c>
      <c r="C527" t="s">
        <v>4320</v>
      </c>
      <c r="D527" t="s">
        <v>13583</v>
      </c>
      <c r="F527">
        <v>1</v>
      </c>
      <c r="M527">
        <v>1</v>
      </c>
      <c r="O527" t="s">
        <v>4620</v>
      </c>
    </row>
    <row r="528" spans="1:15" x14ac:dyDescent="0.55000000000000004">
      <c r="A528" t="s">
        <v>4623</v>
      </c>
      <c r="B528">
        <v>2016</v>
      </c>
      <c r="C528" t="s">
        <v>4304</v>
      </c>
      <c r="D528" t="s">
        <v>13581</v>
      </c>
      <c r="G528">
        <v>1</v>
      </c>
      <c r="I528">
        <v>1</v>
      </c>
      <c r="O528" t="s">
        <v>4629</v>
      </c>
    </row>
    <row r="529" spans="1:15" x14ac:dyDescent="0.55000000000000004">
      <c r="A529" t="s">
        <v>4852</v>
      </c>
      <c r="B529">
        <v>2016</v>
      </c>
      <c r="C529" t="s">
        <v>4307</v>
      </c>
      <c r="D529" s="8" t="s">
        <v>13581</v>
      </c>
      <c r="G529">
        <v>1</v>
      </c>
      <c r="K529">
        <v>1</v>
      </c>
      <c r="O529" t="s">
        <v>4857</v>
      </c>
    </row>
    <row r="530" spans="1:15" x14ac:dyDescent="0.55000000000000004">
      <c r="A530" t="s">
        <v>6037</v>
      </c>
      <c r="B530">
        <v>2016</v>
      </c>
      <c r="C530" t="s">
        <v>4305</v>
      </c>
      <c r="D530" t="s">
        <v>13581</v>
      </c>
      <c r="F530">
        <v>1</v>
      </c>
      <c r="N530">
        <v>1</v>
      </c>
      <c r="O530" t="s">
        <v>6042</v>
      </c>
    </row>
    <row r="531" spans="1:15" x14ac:dyDescent="0.55000000000000004">
      <c r="A531" t="s">
        <v>4631</v>
      </c>
      <c r="B531">
        <v>2016</v>
      </c>
      <c r="C531" t="s">
        <v>4307</v>
      </c>
      <c r="D531" t="s">
        <v>13581</v>
      </c>
      <c r="F531">
        <v>1</v>
      </c>
      <c r="L531">
        <v>1</v>
      </c>
      <c r="O531" t="s">
        <v>4638</v>
      </c>
    </row>
    <row r="532" spans="1:15" x14ac:dyDescent="0.55000000000000004">
      <c r="A532" t="s">
        <v>4641</v>
      </c>
      <c r="B532">
        <v>2016</v>
      </c>
      <c r="C532" t="s">
        <v>4304</v>
      </c>
      <c r="D532" t="s">
        <v>13581</v>
      </c>
      <c r="E532">
        <v>1</v>
      </c>
      <c r="I532">
        <v>1</v>
      </c>
      <c r="O532" t="s">
        <v>4648</v>
      </c>
    </row>
    <row r="533" spans="1:15" x14ac:dyDescent="0.55000000000000004">
      <c r="A533" t="s">
        <v>4651</v>
      </c>
      <c r="B533">
        <v>2016</v>
      </c>
      <c r="C533" t="s">
        <v>4307</v>
      </c>
      <c r="D533" t="s">
        <v>13617</v>
      </c>
      <c r="F533">
        <v>1</v>
      </c>
      <c r="K533">
        <v>1</v>
      </c>
      <c r="O533" t="s">
        <v>4656</v>
      </c>
    </row>
    <row r="534" spans="1:15" x14ac:dyDescent="0.55000000000000004">
      <c r="A534" t="s">
        <v>4862</v>
      </c>
      <c r="B534">
        <v>2016</v>
      </c>
      <c r="C534" t="s">
        <v>4304</v>
      </c>
      <c r="D534" t="s">
        <v>13581</v>
      </c>
      <c r="E534">
        <v>1</v>
      </c>
      <c r="J534">
        <v>1</v>
      </c>
      <c r="O534" t="s">
        <v>4867</v>
      </c>
    </row>
    <row r="535" spans="1:15" x14ac:dyDescent="0.55000000000000004">
      <c r="A535" t="s">
        <v>4670</v>
      </c>
      <c r="B535">
        <v>2016</v>
      </c>
      <c r="C535" t="s">
        <v>4304</v>
      </c>
      <c r="D535" t="s">
        <v>13594</v>
      </c>
      <c r="G535">
        <v>1</v>
      </c>
      <c r="K535">
        <v>1</v>
      </c>
      <c r="O535" t="s">
        <v>4679</v>
      </c>
    </row>
    <row r="536" spans="1:15" x14ac:dyDescent="0.55000000000000004">
      <c r="A536" t="s">
        <v>4871</v>
      </c>
      <c r="B536">
        <v>2016</v>
      </c>
      <c r="C536" t="s">
        <v>4307</v>
      </c>
      <c r="D536" t="s">
        <v>13581</v>
      </c>
      <c r="E536">
        <v>1</v>
      </c>
      <c r="I536">
        <v>1</v>
      </c>
      <c r="O536" t="s">
        <v>4877</v>
      </c>
    </row>
    <row r="537" spans="1:15" x14ac:dyDescent="0.55000000000000004">
      <c r="A537" t="s">
        <v>4682</v>
      </c>
      <c r="B537">
        <v>2016</v>
      </c>
      <c r="C537" t="s">
        <v>4307</v>
      </c>
      <c r="D537" t="s">
        <v>13582</v>
      </c>
      <c r="E537">
        <v>1</v>
      </c>
      <c r="I537">
        <v>1</v>
      </c>
      <c r="O537" t="s">
        <v>4690</v>
      </c>
    </row>
    <row r="538" spans="1:15" x14ac:dyDescent="0.55000000000000004">
      <c r="A538" t="s">
        <v>4693</v>
      </c>
      <c r="B538">
        <v>2016</v>
      </c>
      <c r="C538" t="s">
        <v>4306</v>
      </c>
      <c r="D538" t="s">
        <v>14862</v>
      </c>
      <c r="F538">
        <v>1</v>
      </c>
      <c r="N538">
        <v>1</v>
      </c>
      <c r="O538" t="s">
        <v>4699</v>
      </c>
    </row>
    <row r="539" spans="1:15" x14ac:dyDescent="0.55000000000000004">
      <c r="A539" t="s">
        <v>6044</v>
      </c>
      <c r="B539">
        <v>2017</v>
      </c>
      <c r="C539" t="s">
        <v>4307</v>
      </c>
      <c r="D539" t="s">
        <v>13581</v>
      </c>
      <c r="F539">
        <v>1</v>
      </c>
      <c r="J539">
        <v>1</v>
      </c>
      <c r="O539" t="s">
        <v>6194</v>
      </c>
    </row>
    <row r="540" spans="1:15" x14ac:dyDescent="0.55000000000000004">
      <c r="A540" t="s">
        <v>6046</v>
      </c>
      <c r="B540">
        <v>2017</v>
      </c>
      <c r="C540" t="s">
        <v>4304</v>
      </c>
      <c r="D540" t="s">
        <v>13582</v>
      </c>
      <c r="F540">
        <v>1</v>
      </c>
      <c r="J540">
        <v>1</v>
      </c>
      <c r="O540" t="s">
        <v>6197</v>
      </c>
    </row>
    <row r="541" spans="1:15" x14ac:dyDescent="0.55000000000000004">
      <c r="A541" t="s">
        <v>6047</v>
      </c>
      <c r="B541">
        <v>2017</v>
      </c>
      <c r="C541" t="s">
        <v>4304</v>
      </c>
      <c r="D541" t="s">
        <v>13581</v>
      </c>
      <c r="H541">
        <v>1</v>
      </c>
      <c r="K541">
        <v>1</v>
      </c>
      <c r="O541" t="s">
        <v>6200</v>
      </c>
    </row>
    <row r="542" spans="1:15" x14ac:dyDescent="0.55000000000000004">
      <c r="A542" t="s">
        <v>6295</v>
      </c>
      <c r="B542">
        <v>2017</v>
      </c>
      <c r="C542" t="s">
        <v>4304</v>
      </c>
      <c r="D542" t="s">
        <v>13581</v>
      </c>
      <c r="F542">
        <v>1</v>
      </c>
      <c r="I542">
        <v>1</v>
      </c>
      <c r="O542" t="s">
        <v>6312</v>
      </c>
    </row>
    <row r="543" spans="1:15" x14ac:dyDescent="0.55000000000000004">
      <c r="A543" s="8" t="s">
        <v>13574</v>
      </c>
      <c r="B543" s="8">
        <v>2017</v>
      </c>
      <c r="C543" s="8" t="s">
        <v>4304</v>
      </c>
      <c r="D543" s="8" t="s">
        <v>13582</v>
      </c>
      <c r="E543">
        <v>1</v>
      </c>
      <c r="K543">
        <v>1</v>
      </c>
      <c r="O543" s="8" t="s">
        <v>13540</v>
      </c>
    </row>
    <row r="544" spans="1:15" x14ac:dyDescent="0.55000000000000004">
      <c r="A544" t="s">
        <v>6049</v>
      </c>
      <c r="B544">
        <v>2017</v>
      </c>
      <c r="C544" t="s">
        <v>4304</v>
      </c>
      <c r="D544" t="s">
        <v>13582</v>
      </c>
      <c r="F544">
        <v>1</v>
      </c>
      <c r="I544">
        <v>1</v>
      </c>
      <c r="O544" t="s">
        <v>6203</v>
      </c>
    </row>
    <row r="545" spans="1:15" x14ac:dyDescent="0.55000000000000004">
      <c r="A545" t="s">
        <v>6051</v>
      </c>
      <c r="B545">
        <v>2017</v>
      </c>
      <c r="C545" t="s">
        <v>4304</v>
      </c>
      <c r="D545" t="s">
        <v>13581</v>
      </c>
      <c r="H545">
        <v>1</v>
      </c>
      <c r="K545">
        <v>1</v>
      </c>
      <c r="O545" t="s">
        <v>6206</v>
      </c>
    </row>
    <row r="546" spans="1:15" x14ac:dyDescent="0.55000000000000004">
      <c r="A546" t="s">
        <v>6053</v>
      </c>
      <c r="B546">
        <v>2017</v>
      </c>
      <c r="C546" t="s">
        <v>4304</v>
      </c>
      <c r="D546" t="s">
        <v>13581</v>
      </c>
      <c r="E546">
        <v>1</v>
      </c>
      <c r="L546">
        <v>1</v>
      </c>
      <c r="O546" t="s">
        <v>6209</v>
      </c>
    </row>
    <row r="547" spans="1:15" x14ac:dyDescent="0.55000000000000004">
      <c r="A547" t="s">
        <v>6055</v>
      </c>
      <c r="B547">
        <v>2017</v>
      </c>
      <c r="C547" t="s">
        <v>4304</v>
      </c>
      <c r="D547" t="s">
        <v>13581</v>
      </c>
      <c r="G547">
        <v>1</v>
      </c>
      <c r="K547">
        <v>1</v>
      </c>
      <c r="O547" t="s">
        <v>6212</v>
      </c>
    </row>
    <row r="548" spans="1:15" x14ac:dyDescent="0.55000000000000004">
      <c r="A548" t="s">
        <v>6057</v>
      </c>
      <c r="B548">
        <v>2017</v>
      </c>
      <c r="C548" t="s">
        <v>4306</v>
      </c>
      <c r="D548" t="s">
        <v>13592</v>
      </c>
      <c r="F548">
        <v>1</v>
      </c>
      <c r="N548">
        <v>1</v>
      </c>
      <c r="O548" t="s">
        <v>6215</v>
      </c>
    </row>
    <row r="549" spans="1:15" x14ac:dyDescent="0.55000000000000004">
      <c r="A549" s="8" t="s">
        <v>13447</v>
      </c>
      <c r="B549" s="8">
        <v>2017</v>
      </c>
      <c r="C549" s="8" t="s">
        <v>4304</v>
      </c>
      <c r="D549" t="s">
        <v>14859</v>
      </c>
      <c r="F549">
        <v>1</v>
      </c>
      <c r="I549">
        <v>1</v>
      </c>
      <c r="O549" s="8" t="s">
        <v>13453</v>
      </c>
    </row>
    <row r="550" spans="1:15" x14ac:dyDescent="0.55000000000000004">
      <c r="A550" s="8" t="s">
        <v>13463</v>
      </c>
      <c r="B550" s="8">
        <v>2017</v>
      </c>
      <c r="C550" s="8" t="s">
        <v>4304</v>
      </c>
      <c r="D550" t="s">
        <v>14859</v>
      </c>
      <c r="E550">
        <v>1</v>
      </c>
      <c r="I550">
        <v>1</v>
      </c>
      <c r="O550" s="8" t="s">
        <v>13467</v>
      </c>
    </row>
    <row r="551" spans="1:15" x14ac:dyDescent="0.55000000000000004">
      <c r="A551" t="s">
        <v>6058</v>
      </c>
      <c r="B551">
        <v>2017</v>
      </c>
      <c r="C551" t="s">
        <v>4304</v>
      </c>
      <c r="D551" t="s">
        <v>13592</v>
      </c>
      <c r="G551">
        <v>1</v>
      </c>
      <c r="K551">
        <v>1</v>
      </c>
      <c r="O551" t="s">
        <v>6218</v>
      </c>
    </row>
    <row r="552" spans="1:15" x14ac:dyDescent="0.55000000000000004">
      <c r="A552" t="s">
        <v>6060</v>
      </c>
      <c r="B552">
        <v>2017</v>
      </c>
      <c r="C552" t="s">
        <v>4304</v>
      </c>
      <c r="D552" t="s">
        <v>13605</v>
      </c>
      <c r="F552">
        <v>1</v>
      </c>
      <c r="I552">
        <v>1</v>
      </c>
      <c r="O552" t="s">
        <v>6221</v>
      </c>
    </row>
    <row r="553" spans="1:15" x14ac:dyDescent="0.55000000000000004">
      <c r="A553" t="s">
        <v>6062</v>
      </c>
      <c r="B553">
        <v>2017</v>
      </c>
      <c r="C553" t="s">
        <v>4304</v>
      </c>
      <c r="D553" t="s">
        <v>13583</v>
      </c>
      <c r="F553">
        <v>1</v>
      </c>
      <c r="I553">
        <v>1</v>
      </c>
      <c r="O553" t="s">
        <v>6224</v>
      </c>
    </row>
    <row r="554" spans="1:15" x14ac:dyDescent="0.55000000000000004">
      <c r="A554" s="8" t="s">
        <v>13472</v>
      </c>
      <c r="B554" s="8">
        <v>2017</v>
      </c>
      <c r="C554" s="8" t="s">
        <v>4304</v>
      </c>
      <c r="D554" s="8" t="s">
        <v>13583</v>
      </c>
      <c r="E554">
        <v>1</v>
      </c>
      <c r="J554">
        <v>1</v>
      </c>
      <c r="O554" s="8" t="s">
        <v>13478</v>
      </c>
    </row>
    <row r="555" spans="1:15" x14ac:dyDescent="0.55000000000000004">
      <c r="A555" t="s">
        <v>6068</v>
      </c>
      <c r="B555">
        <v>2017</v>
      </c>
      <c r="C555" t="s">
        <v>4306</v>
      </c>
      <c r="D555" t="s">
        <v>13581</v>
      </c>
      <c r="G555">
        <v>1</v>
      </c>
      <c r="L555">
        <v>1</v>
      </c>
      <c r="O555" t="s">
        <v>6230</v>
      </c>
    </row>
    <row r="556" spans="1:15" x14ac:dyDescent="0.55000000000000004">
      <c r="A556" t="s">
        <v>6070</v>
      </c>
      <c r="B556">
        <v>2017</v>
      </c>
      <c r="C556" t="s">
        <v>4307</v>
      </c>
      <c r="D556" t="s">
        <v>13592</v>
      </c>
      <c r="G556">
        <v>1</v>
      </c>
      <c r="I556">
        <v>1</v>
      </c>
      <c r="O556" t="s">
        <v>6233</v>
      </c>
    </row>
    <row r="557" spans="1:15" x14ac:dyDescent="0.55000000000000004">
      <c r="A557" t="s">
        <v>6072</v>
      </c>
      <c r="B557">
        <v>2017</v>
      </c>
      <c r="C557" t="s">
        <v>4304</v>
      </c>
      <c r="D557" t="s">
        <v>13581</v>
      </c>
      <c r="H557">
        <v>1</v>
      </c>
      <c r="K557">
        <v>1</v>
      </c>
      <c r="O557" t="s">
        <v>6236</v>
      </c>
    </row>
    <row r="558" spans="1:15" x14ac:dyDescent="0.55000000000000004">
      <c r="A558" t="s">
        <v>6297</v>
      </c>
      <c r="B558">
        <v>2017</v>
      </c>
      <c r="C558" t="s">
        <v>4304</v>
      </c>
      <c r="D558" t="s">
        <v>13588</v>
      </c>
      <c r="G558">
        <v>1</v>
      </c>
      <c r="M558">
        <v>1</v>
      </c>
      <c r="O558" t="s">
        <v>6313</v>
      </c>
    </row>
    <row r="559" spans="1:15" x14ac:dyDescent="0.55000000000000004">
      <c r="A559" s="8" t="s">
        <v>13493</v>
      </c>
      <c r="B559" s="8">
        <v>2017</v>
      </c>
      <c r="C559" s="8" t="s">
        <v>4304</v>
      </c>
      <c r="D559" s="8" t="s">
        <v>13583</v>
      </c>
      <c r="F559">
        <v>1</v>
      </c>
      <c r="M559">
        <v>1</v>
      </c>
      <c r="O559" s="8" t="s">
        <v>13497</v>
      </c>
    </row>
    <row r="560" spans="1:15" x14ac:dyDescent="0.55000000000000004">
      <c r="A560" t="s">
        <v>6074</v>
      </c>
      <c r="B560">
        <v>2017</v>
      </c>
      <c r="C560" t="s">
        <v>4304</v>
      </c>
      <c r="D560" t="s">
        <v>13581</v>
      </c>
      <c r="F560">
        <v>1</v>
      </c>
      <c r="I560">
        <v>1</v>
      </c>
      <c r="O560" t="s">
        <v>6239</v>
      </c>
    </row>
    <row r="561" spans="1:15" x14ac:dyDescent="0.55000000000000004">
      <c r="A561" t="s">
        <v>6299</v>
      </c>
      <c r="B561">
        <v>2017</v>
      </c>
      <c r="C561" t="s">
        <v>4304</v>
      </c>
      <c r="D561" t="s">
        <v>13582</v>
      </c>
      <c r="E561">
        <v>1</v>
      </c>
      <c r="I561">
        <v>1</v>
      </c>
      <c r="O561" t="s">
        <v>6314</v>
      </c>
    </row>
    <row r="562" spans="1:15" x14ac:dyDescent="0.55000000000000004">
      <c r="A562" t="s">
        <v>6076</v>
      </c>
      <c r="B562">
        <v>2017</v>
      </c>
      <c r="C562" t="s">
        <v>4304</v>
      </c>
      <c r="D562" t="s">
        <v>13583</v>
      </c>
      <c r="G562">
        <v>1</v>
      </c>
      <c r="I562">
        <v>1</v>
      </c>
      <c r="O562" t="s">
        <v>6242</v>
      </c>
    </row>
    <row r="563" spans="1:15" x14ac:dyDescent="0.55000000000000004">
      <c r="A563" t="s">
        <v>6078</v>
      </c>
      <c r="B563">
        <v>2017</v>
      </c>
      <c r="C563" t="s">
        <v>4307</v>
      </c>
      <c r="D563" t="s">
        <v>13587</v>
      </c>
      <c r="F563">
        <v>1</v>
      </c>
      <c r="I563">
        <v>1</v>
      </c>
      <c r="O563" t="s">
        <v>6245</v>
      </c>
    </row>
    <row r="564" spans="1:15" x14ac:dyDescent="0.55000000000000004">
      <c r="A564" s="8" t="s">
        <v>13505</v>
      </c>
      <c r="B564" s="8">
        <v>2017</v>
      </c>
      <c r="C564" s="8" t="s">
        <v>4304</v>
      </c>
      <c r="D564" s="8" t="s">
        <v>13583</v>
      </c>
      <c r="F564">
        <v>1</v>
      </c>
      <c r="I564">
        <v>1</v>
      </c>
      <c r="O564" s="8" t="s">
        <v>13509</v>
      </c>
    </row>
    <row r="565" spans="1:15" x14ac:dyDescent="0.55000000000000004">
      <c r="A565" t="s">
        <v>6080</v>
      </c>
      <c r="B565">
        <v>2017</v>
      </c>
      <c r="C565" t="s">
        <v>4307</v>
      </c>
      <c r="D565" t="s">
        <v>13581</v>
      </c>
      <c r="G565">
        <v>1</v>
      </c>
      <c r="I565">
        <v>1</v>
      </c>
      <c r="O565" t="s">
        <v>6248</v>
      </c>
    </row>
    <row r="566" spans="1:15" x14ac:dyDescent="0.55000000000000004">
      <c r="A566" t="s">
        <v>6082</v>
      </c>
      <c r="B566">
        <v>2017</v>
      </c>
      <c r="C566" t="s">
        <v>4304</v>
      </c>
      <c r="D566" t="s">
        <v>13592</v>
      </c>
      <c r="F566">
        <v>1</v>
      </c>
      <c r="L566">
        <v>1</v>
      </c>
      <c r="O566" t="s">
        <v>6251</v>
      </c>
    </row>
    <row r="567" spans="1:15" x14ac:dyDescent="0.55000000000000004">
      <c r="A567" t="s">
        <v>6084</v>
      </c>
      <c r="B567">
        <v>2017</v>
      </c>
      <c r="C567" t="s">
        <v>4304</v>
      </c>
      <c r="D567" t="s">
        <v>14876</v>
      </c>
      <c r="F567">
        <v>1</v>
      </c>
      <c r="I567">
        <v>1</v>
      </c>
      <c r="O567" t="s">
        <v>6254</v>
      </c>
    </row>
    <row r="568" spans="1:15" x14ac:dyDescent="0.55000000000000004">
      <c r="A568" t="s">
        <v>6086</v>
      </c>
      <c r="B568">
        <v>2017</v>
      </c>
      <c r="C568" t="s">
        <v>4304</v>
      </c>
      <c r="D568" t="s">
        <v>13592</v>
      </c>
      <c r="F568">
        <v>1</v>
      </c>
      <c r="I568">
        <v>1</v>
      </c>
      <c r="O568" t="s">
        <v>6257</v>
      </c>
    </row>
    <row r="569" spans="1:15" x14ac:dyDescent="0.55000000000000004">
      <c r="A569" t="s">
        <v>6088</v>
      </c>
      <c r="B569">
        <v>2017</v>
      </c>
      <c r="C569" t="s">
        <v>4306</v>
      </c>
      <c r="D569" t="s">
        <v>13592</v>
      </c>
      <c r="F569">
        <v>1</v>
      </c>
      <c r="J569">
        <v>1</v>
      </c>
      <c r="O569" t="s">
        <v>6260</v>
      </c>
    </row>
    <row r="570" spans="1:15" x14ac:dyDescent="0.55000000000000004">
      <c r="A570" t="s">
        <v>6089</v>
      </c>
      <c r="B570">
        <v>2017</v>
      </c>
      <c r="C570" t="s">
        <v>4304</v>
      </c>
      <c r="D570" t="s">
        <v>13581</v>
      </c>
      <c r="H570">
        <v>1</v>
      </c>
      <c r="I570">
        <v>1</v>
      </c>
      <c r="O570" t="s">
        <v>6261</v>
      </c>
    </row>
    <row r="571" spans="1:15" x14ac:dyDescent="0.55000000000000004">
      <c r="A571" t="s">
        <v>6091</v>
      </c>
      <c r="B571">
        <v>2017</v>
      </c>
      <c r="C571" t="s">
        <v>4304</v>
      </c>
      <c r="D571" t="s">
        <v>13592</v>
      </c>
      <c r="F571">
        <v>1</v>
      </c>
      <c r="K571">
        <v>1</v>
      </c>
      <c r="O571" t="s">
        <v>6264</v>
      </c>
    </row>
    <row r="572" spans="1:15" x14ac:dyDescent="0.55000000000000004">
      <c r="A572" t="s">
        <v>6093</v>
      </c>
      <c r="B572">
        <v>2017</v>
      </c>
      <c r="C572" t="s">
        <v>4304</v>
      </c>
      <c r="D572" t="s">
        <v>13587</v>
      </c>
      <c r="F572">
        <v>1</v>
      </c>
      <c r="I572">
        <v>1</v>
      </c>
      <c r="O572" t="s">
        <v>6267</v>
      </c>
    </row>
    <row r="573" spans="1:15" x14ac:dyDescent="0.55000000000000004">
      <c r="A573" t="s">
        <v>6097</v>
      </c>
      <c r="B573">
        <v>2017</v>
      </c>
      <c r="C573" t="s">
        <v>4306</v>
      </c>
      <c r="D573" t="s">
        <v>13615</v>
      </c>
      <c r="F573">
        <v>1</v>
      </c>
      <c r="N573">
        <v>1</v>
      </c>
      <c r="O573" t="s">
        <v>6273</v>
      </c>
    </row>
    <row r="574" spans="1:15" x14ac:dyDescent="0.55000000000000004">
      <c r="A574" t="s">
        <v>6099</v>
      </c>
      <c r="B574">
        <v>2017</v>
      </c>
      <c r="C574" t="s">
        <v>4304</v>
      </c>
      <c r="D574" t="s">
        <v>13581</v>
      </c>
      <c r="F574">
        <v>1</v>
      </c>
      <c r="I574">
        <v>1</v>
      </c>
      <c r="O574" t="s">
        <v>6276</v>
      </c>
    </row>
    <row r="575" spans="1:15" x14ac:dyDescent="0.55000000000000004">
      <c r="A575" t="s">
        <v>6101</v>
      </c>
      <c r="B575">
        <v>2017</v>
      </c>
      <c r="C575" t="s">
        <v>4306</v>
      </c>
      <c r="D575" t="s">
        <v>13589</v>
      </c>
      <c r="G575">
        <v>1</v>
      </c>
      <c r="L575">
        <v>1</v>
      </c>
      <c r="O575" t="s">
        <v>6279</v>
      </c>
    </row>
    <row r="576" spans="1:15" x14ac:dyDescent="0.55000000000000004">
      <c r="A576" t="s">
        <v>6103</v>
      </c>
      <c r="B576">
        <v>2017</v>
      </c>
      <c r="C576" t="s">
        <v>4304</v>
      </c>
      <c r="D576" t="s">
        <v>13615</v>
      </c>
      <c r="F576">
        <v>1</v>
      </c>
      <c r="K576">
        <v>1</v>
      </c>
      <c r="O576" t="s">
        <v>6282</v>
      </c>
    </row>
    <row r="577" spans="1:15" x14ac:dyDescent="0.55000000000000004">
      <c r="A577" t="s">
        <v>6105</v>
      </c>
      <c r="B577">
        <v>2017</v>
      </c>
      <c r="C577" t="s">
        <v>4304</v>
      </c>
      <c r="D577" t="s">
        <v>14878</v>
      </c>
      <c r="F577">
        <v>1</v>
      </c>
      <c r="K577">
        <v>1</v>
      </c>
      <c r="O577" t="s">
        <v>6284</v>
      </c>
    </row>
    <row r="578" spans="1:15" x14ac:dyDescent="0.55000000000000004">
      <c r="A578" t="s">
        <v>6107</v>
      </c>
      <c r="B578">
        <v>2017</v>
      </c>
      <c r="C578" t="s">
        <v>4307</v>
      </c>
      <c r="D578" t="s">
        <v>13581</v>
      </c>
      <c r="F578">
        <v>1</v>
      </c>
      <c r="I578">
        <v>1</v>
      </c>
      <c r="O578" t="s">
        <v>6287</v>
      </c>
    </row>
    <row r="579" spans="1:15" x14ac:dyDescent="0.55000000000000004">
      <c r="A579" t="s">
        <v>6315</v>
      </c>
      <c r="B579">
        <v>2017</v>
      </c>
      <c r="C579" t="s">
        <v>4307</v>
      </c>
      <c r="D579" t="s">
        <v>13581</v>
      </c>
      <c r="F579">
        <v>1</v>
      </c>
      <c r="I579">
        <v>1</v>
      </c>
      <c r="O579" t="s">
        <v>6322</v>
      </c>
    </row>
    <row r="580" spans="1:15" x14ac:dyDescent="0.55000000000000004">
      <c r="A580" t="s">
        <v>6109</v>
      </c>
      <c r="B580">
        <v>2017</v>
      </c>
      <c r="C580" t="s">
        <v>4307</v>
      </c>
      <c r="D580" t="s">
        <v>13582</v>
      </c>
      <c r="F580">
        <v>1</v>
      </c>
      <c r="I580">
        <v>1</v>
      </c>
      <c r="O580" t="s">
        <v>6290</v>
      </c>
    </row>
    <row r="581" spans="1:15" x14ac:dyDescent="0.55000000000000004">
      <c r="A581" t="s">
        <v>6111</v>
      </c>
      <c r="B581">
        <v>2017</v>
      </c>
      <c r="C581" t="s">
        <v>4307</v>
      </c>
      <c r="D581" t="s">
        <v>13615</v>
      </c>
      <c r="F581">
        <v>1</v>
      </c>
      <c r="K581">
        <v>1</v>
      </c>
      <c r="O581" t="s">
        <v>6293</v>
      </c>
    </row>
  </sheetData>
  <sortState xmlns:xlrd2="http://schemas.microsoft.com/office/spreadsheetml/2017/richdata2" ref="A3:O581">
    <sortCondition ref="B3:B581"/>
    <sortCondition ref="A3:A581"/>
  </sortState>
  <mergeCells count="2">
    <mergeCell ref="E1:H1"/>
    <mergeCell ref="I1:N1"/>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581"/>
  <sheetViews>
    <sheetView workbookViewId="0"/>
  </sheetViews>
  <sheetFormatPr baseColWidth="10" defaultRowHeight="14.4" x14ac:dyDescent="0.55000000000000004"/>
  <cols>
    <col min="1" max="33" width="11.41796875" style="8"/>
  </cols>
  <sheetData>
    <row r="1" spans="1:34" ht="14.7" thickBot="1" x14ac:dyDescent="0.6">
      <c r="C1" s="75" t="s">
        <v>14885</v>
      </c>
      <c r="D1" s="76"/>
      <c r="E1" s="76"/>
      <c r="F1" s="76"/>
      <c r="G1" s="76"/>
      <c r="H1" s="77"/>
      <c r="I1" s="75" t="s">
        <v>14888</v>
      </c>
      <c r="J1" s="76"/>
      <c r="K1" s="76"/>
      <c r="L1" s="76"/>
      <c r="M1" s="76"/>
      <c r="N1" s="76"/>
      <c r="O1" s="76"/>
      <c r="P1" s="76"/>
      <c r="Q1" s="76"/>
      <c r="R1" s="76"/>
      <c r="S1" s="76"/>
      <c r="T1" s="76"/>
      <c r="U1" s="76"/>
      <c r="V1" s="76"/>
      <c r="W1" s="76"/>
      <c r="X1" s="76"/>
      <c r="Y1" s="76"/>
      <c r="Z1" s="76"/>
      <c r="AA1" s="76"/>
      <c r="AB1" s="76"/>
      <c r="AC1" s="76"/>
      <c r="AD1" s="76"/>
      <c r="AE1" s="76"/>
      <c r="AF1" s="76"/>
      <c r="AG1" s="76"/>
    </row>
    <row r="2" spans="1:34" ht="14.7" thickBot="1" x14ac:dyDescent="0.6">
      <c r="A2" s="8" t="s">
        <v>3</v>
      </c>
      <c r="B2" s="8" t="s">
        <v>4</v>
      </c>
      <c r="C2" s="64" t="s">
        <v>791</v>
      </c>
      <c r="D2" s="65" t="s">
        <v>14886</v>
      </c>
      <c r="E2" s="65" t="s">
        <v>14887</v>
      </c>
      <c r="F2" s="66" t="s">
        <v>14941</v>
      </c>
      <c r="G2" s="66" t="s">
        <v>15058</v>
      </c>
      <c r="H2" s="67" t="s">
        <v>14903</v>
      </c>
      <c r="I2" s="68" t="s">
        <v>791</v>
      </c>
      <c r="J2" s="69" t="s">
        <v>14889</v>
      </c>
      <c r="K2" s="69" t="s">
        <v>15144</v>
      </c>
      <c r="L2" s="69" t="s">
        <v>13605</v>
      </c>
      <c r="M2" s="69" t="s">
        <v>15046</v>
      </c>
      <c r="N2" s="69" t="s">
        <v>14922</v>
      </c>
      <c r="O2" s="69" t="s">
        <v>14998</v>
      </c>
      <c r="P2" s="69" t="s">
        <v>15159</v>
      </c>
      <c r="Q2" s="69" t="s">
        <v>14893</v>
      </c>
      <c r="R2" s="69" t="s">
        <v>14993</v>
      </c>
      <c r="S2" s="69" t="s">
        <v>13582</v>
      </c>
      <c r="T2" s="69" t="s">
        <v>14952</v>
      </c>
      <c r="U2" s="69" t="s">
        <v>14955</v>
      </c>
      <c r="V2" s="69" t="s">
        <v>15064</v>
      </c>
      <c r="W2" s="69" t="s">
        <v>15139</v>
      </c>
      <c r="X2" s="69" t="s">
        <v>14926</v>
      </c>
      <c r="Y2" s="69" t="s">
        <v>15138</v>
      </c>
      <c r="Z2" s="69" t="s">
        <v>15157</v>
      </c>
      <c r="AA2" s="69" t="s">
        <v>15137</v>
      </c>
      <c r="AB2" s="69" t="s">
        <v>15158</v>
      </c>
      <c r="AC2" s="69" t="s">
        <v>14985</v>
      </c>
      <c r="AD2" s="69" t="s">
        <v>13604</v>
      </c>
      <c r="AE2" s="69" t="s">
        <v>14929</v>
      </c>
      <c r="AF2" s="69" t="s">
        <v>14948</v>
      </c>
      <c r="AG2" s="69" t="s">
        <v>14936</v>
      </c>
      <c r="AH2" s="63" t="s">
        <v>4310</v>
      </c>
    </row>
    <row r="3" spans="1:34" x14ac:dyDescent="0.55000000000000004">
      <c r="A3" s="8" t="s">
        <v>2803</v>
      </c>
      <c r="B3" s="8">
        <v>2007</v>
      </c>
      <c r="AH3" s="63" t="s">
        <v>2807</v>
      </c>
    </row>
    <row r="4" spans="1:34" x14ac:dyDescent="0.55000000000000004">
      <c r="A4" s="8" t="s">
        <v>968</v>
      </c>
      <c r="B4" s="8">
        <v>2012</v>
      </c>
      <c r="AH4" s="63" t="s">
        <v>973</v>
      </c>
    </row>
    <row r="5" spans="1:34" x14ac:dyDescent="0.55000000000000004">
      <c r="A5" s="8" t="s">
        <v>2716</v>
      </c>
      <c r="B5" s="8">
        <v>2008</v>
      </c>
      <c r="AH5" s="63" t="s">
        <v>2722</v>
      </c>
    </row>
    <row r="6" spans="1:34" x14ac:dyDescent="0.55000000000000004">
      <c r="A6" s="8" t="s">
        <v>300</v>
      </c>
      <c r="B6" s="8">
        <v>2012</v>
      </c>
      <c r="AH6" s="63" t="s">
        <v>307</v>
      </c>
    </row>
    <row r="7" spans="1:34" x14ac:dyDescent="0.55000000000000004">
      <c r="A7" s="8" t="s">
        <v>2352</v>
      </c>
      <c r="B7" s="8">
        <v>2012</v>
      </c>
      <c r="AH7" s="63" t="s">
        <v>2356</v>
      </c>
    </row>
    <row r="8" spans="1:34" x14ac:dyDescent="0.55000000000000004">
      <c r="A8" s="8" t="s">
        <v>4563</v>
      </c>
      <c r="B8" s="8">
        <v>2016</v>
      </c>
      <c r="AH8" s="63" t="s">
        <v>4569</v>
      </c>
    </row>
    <row r="9" spans="1:34" x14ac:dyDescent="0.55000000000000004">
      <c r="A9" s="8" t="s">
        <v>2663</v>
      </c>
      <c r="B9" s="8">
        <v>2015</v>
      </c>
      <c r="AH9" s="63" t="s">
        <v>2671</v>
      </c>
    </row>
    <row r="10" spans="1:34" x14ac:dyDescent="0.55000000000000004">
      <c r="A10" s="8" t="s">
        <v>2561</v>
      </c>
      <c r="B10" s="8">
        <v>2009</v>
      </c>
      <c r="AH10" s="63" t="s">
        <v>2567</v>
      </c>
    </row>
    <row r="11" spans="1:34" x14ac:dyDescent="0.55000000000000004">
      <c r="A11" s="8" t="s">
        <v>660</v>
      </c>
      <c r="B11" s="8">
        <v>2015</v>
      </c>
      <c r="C11" s="8" t="s">
        <v>15136</v>
      </c>
      <c r="AH11" s="63" t="s">
        <v>668</v>
      </c>
    </row>
    <row r="12" spans="1:34" x14ac:dyDescent="0.55000000000000004">
      <c r="A12" s="8" t="s">
        <v>4476</v>
      </c>
      <c r="B12" s="8">
        <v>2016</v>
      </c>
      <c r="AH12" s="63" t="s">
        <v>4483</v>
      </c>
    </row>
    <row r="13" spans="1:34" x14ac:dyDescent="0.55000000000000004">
      <c r="A13" s="8" t="s">
        <v>6062</v>
      </c>
      <c r="B13" s="8">
        <v>2017</v>
      </c>
      <c r="AH13" s="63" t="s">
        <v>6224</v>
      </c>
    </row>
    <row r="14" spans="1:34" x14ac:dyDescent="0.55000000000000004">
      <c r="A14" s="8" t="s">
        <v>6076</v>
      </c>
      <c r="B14" s="8">
        <v>2017</v>
      </c>
      <c r="AH14" s="63" t="s">
        <v>6242</v>
      </c>
    </row>
    <row r="15" spans="1:34" x14ac:dyDescent="0.55000000000000004">
      <c r="A15" s="8" t="s">
        <v>2733</v>
      </c>
      <c r="B15" s="8">
        <v>2013</v>
      </c>
      <c r="AH15" s="63" t="s">
        <v>2739</v>
      </c>
    </row>
    <row r="16" spans="1:34" x14ac:dyDescent="0.55000000000000004">
      <c r="A16" s="8" t="s">
        <v>436</v>
      </c>
      <c r="B16" s="8">
        <v>2014</v>
      </c>
      <c r="AH16" s="63" t="s">
        <v>444</v>
      </c>
    </row>
    <row r="17" spans="1:34" x14ac:dyDescent="0.55000000000000004">
      <c r="A17" s="19" t="s">
        <v>65</v>
      </c>
      <c r="B17" s="19">
        <v>2015</v>
      </c>
      <c r="AH17" s="63" t="s">
        <v>4289</v>
      </c>
    </row>
    <row r="18" spans="1:34" x14ac:dyDescent="0.55000000000000004">
      <c r="A18" s="8" t="s">
        <v>1014</v>
      </c>
      <c r="B18" s="8">
        <v>2014</v>
      </c>
      <c r="D18" s="8" t="s">
        <v>14931</v>
      </c>
      <c r="AH18" s="63" t="s">
        <v>1021</v>
      </c>
    </row>
    <row r="19" spans="1:34" x14ac:dyDescent="0.55000000000000004">
      <c r="A19" s="8" t="s">
        <v>13505</v>
      </c>
      <c r="B19" s="8">
        <v>2017</v>
      </c>
      <c r="AH19" s="71" t="s">
        <v>13509</v>
      </c>
    </row>
    <row r="20" spans="1:34" x14ac:dyDescent="0.55000000000000004">
      <c r="A20" s="8" t="s">
        <v>600</v>
      </c>
      <c r="B20" s="8">
        <v>2011</v>
      </c>
      <c r="AH20" s="63" t="s">
        <v>607</v>
      </c>
    </row>
    <row r="21" spans="1:34" x14ac:dyDescent="0.55000000000000004">
      <c r="A21" s="8" t="s">
        <v>3582</v>
      </c>
      <c r="B21" s="8">
        <v>2011</v>
      </c>
      <c r="D21" s="60" t="s">
        <v>15156</v>
      </c>
      <c r="Z21" s="8" t="s">
        <v>15155</v>
      </c>
      <c r="AH21" s="63" t="s">
        <v>3588</v>
      </c>
    </row>
    <row r="22" spans="1:34" x14ac:dyDescent="0.55000000000000004">
      <c r="A22" s="8" t="s">
        <v>891</v>
      </c>
      <c r="B22" s="8">
        <v>2011</v>
      </c>
      <c r="AH22" s="63" t="s">
        <v>898</v>
      </c>
    </row>
    <row r="23" spans="1:34" x14ac:dyDescent="0.55000000000000004">
      <c r="A23" s="8" t="s">
        <v>2374</v>
      </c>
      <c r="B23" s="8">
        <v>2015</v>
      </c>
      <c r="AH23" s="63" t="s">
        <v>2380</v>
      </c>
    </row>
    <row r="24" spans="1:34" x14ac:dyDescent="0.55000000000000004">
      <c r="A24" s="8" t="s">
        <v>13472</v>
      </c>
      <c r="B24" s="8">
        <v>2017</v>
      </c>
      <c r="AH24" s="71" t="s">
        <v>13478</v>
      </c>
    </row>
    <row r="25" spans="1:34" x14ac:dyDescent="0.55000000000000004">
      <c r="A25" s="8" t="s">
        <v>1611</v>
      </c>
      <c r="B25" s="8">
        <v>2011</v>
      </c>
      <c r="I25" s="8" t="s">
        <v>14890</v>
      </c>
      <c r="AH25" s="63" t="s">
        <v>1618</v>
      </c>
    </row>
    <row r="26" spans="1:34" x14ac:dyDescent="0.55000000000000004">
      <c r="A26" s="8" t="s">
        <v>3449</v>
      </c>
      <c r="B26" s="8">
        <v>2015</v>
      </c>
      <c r="I26" s="8" t="s">
        <v>14891</v>
      </c>
      <c r="AH26" s="63" t="s">
        <v>3455</v>
      </c>
    </row>
    <row r="27" spans="1:34" x14ac:dyDescent="0.55000000000000004">
      <c r="A27" s="8" t="s">
        <v>2874</v>
      </c>
      <c r="B27" s="8">
        <v>2013</v>
      </c>
      <c r="Q27" s="8" t="s">
        <v>14892</v>
      </c>
      <c r="AH27" s="63" t="s">
        <v>2878</v>
      </c>
    </row>
    <row r="28" spans="1:34" x14ac:dyDescent="0.55000000000000004">
      <c r="A28" s="8" t="s">
        <v>2104</v>
      </c>
      <c r="B28" s="8">
        <v>2013</v>
      </c>
      <c r="AH28" s="63" t="s">
        <v>2110</v>
      </c>
    </row>
    <row r="29" spans="1:34" x14ac:dyDescent="0.55000000000000004">
      <c r="A29" s="8" t="s">
        <v>1534</v>
      </c>
      <c r="B29" s="8">
        <v>2010</v>
      </c>
      <c r="AH29" s="63" t="s">
        <v>1539</v>
      </c>
    </row>
    <row r="30" spans="1:34" x14ac:dyDescent="0.55000000000000004">
      <c r="A30" s="8" t="s">
        <v>2616</v>
      </c>
      <c r="B30" s="8">
        <v>2010</v>
      </c>
      <c r="AH30" s="63" t="s">
        <v>2621</v>
      </c>
    </row>
    <row r="31" spans="1:34" x14ac:dyDescent="0.55000000000000004">
      <c r="A31" s="8" t="s">
        <v>1884</v>
      </c>
      <c r="B31" s="8">
        <v>2012</v>
      </c>
      <c r="D31" s="8" t="s">
        <v>14920</v>
      </c>
      <c r="AH31" s="63" t="s">
        <v>1888</v>
      </c>
    </row>
    <row r="32" spans="1:34" x14ac:dyDescent="0.55000000000000004">
      <c r="A32" s="8" t="s">
        <v>1527</v>
      </c>
      <c r="B32" s="8">
        <v>2010</v>
      </c>
      <c r="AH32" s="63" t="s">
        <v>1531</v>
      </c>
    </row>
    <row r="33" spans="1:34" x14ac:dyDescent="0.55000000000000004">
      <c r="A33" s="8" t="s">
        <v>3132</v>
      </c>
      <c r="B33" s="8">
        <v>2008</v>
      </c>
      <c r="AH33" s="63" t="s">
        <v>3138</v>
      </c>
    </row>
    <row r="34" spans="1:34" x14ac:dyDescent="0.55000000000000004">
      <c r="A34" s="8" t="s">
        <v>2254</v>
      </c>
      <c r="B34" s="8">
        <v>2013</v>
      </c>
      <c r="AH34" s="63" t="s">
        <v>2258</v>
      </c>
    </row>
    <row r="35" spans="1:34" x14ac:dyDescent="0.55000000000000004">
      <c r="A35" s="8" t="s">
        <v>2583</v>
      </c>
      <c r="B35" s="8">
        <v>2010</v>
      </c>
      <c r="AH35" s="63" t="s">
        <v>2589</v>
      </c>
    </row>
    <row r="36" spans="1:34" x14ac:dyDescent="0.55000000000000004">
      <c r="A36" s="8" t="s">
        <v>1270</v>
      </c>
      <c r="B36" s="8">
        <v>2012</v>
      </c>
      <c r="AH36" s="63" t="s">
        <v>1274</v>
      </c>
    </row>
    <row r="37" spans="1:34" x14ac:dyDescent="0.55000000000000004">
      <c r="A37" s="8" t="s">
        <v>13493</v>
      </c>
      <c r="B37" s="8">
        <v>2017</v>
      </c>
      <c r="AF37" s="60" t="s">
        <v>15112</v>
      </c>
      <c r="AG37" s="60"/>
      <c r="AH37" s="71" t="s">
        <v>13497</v>
      </c>
    </row>
    <row r="38" spans="1:34" x14ac:dyDescent="0.55000000000000004">
      <c r="A38" s="8" t="s">
        <v>4785</v>
      </c>
      <c r="B38" s="8">
        <v>2010</v>
      </c>
      <c r="AH38" s="71" t="s">
        <v>4792</v>
      </c>
    </row>
    <row r="39" spans="1:34" x14ac:dyDescent="0.55000000000000004">
      <c r="A39" s="8" t="s">
        <v>3344</v>
      </c>
      <c r="B39" s="8">
        <v>2012</v>
      </c>
      <c r="AH39" s="63" t="s">
        <v>3348</v>
      </c>
    </row>
    <row r="40" spans="1:34" x14ac:dyDescent="0.55000000000000004">
      <c r="A40" s="19" t="s">
        <v>33</v>
      </c>
      <c r="B40" s="19">
        <v>2012</v>
      </c>
      <c r="AH40" s="63" t="s">
        <v>4282</v>
      </c>
    </row>
    <row r="41" spans="1:34" x14ac:dyDescent="0.55000000000000004">
      <c r="A41" s="8" t="s">
        <v>3213</v>
      </c>
      <c r="B41" s="8">
        <v>2011</v>
      </c>
      <c r="AH41" s="63" t="s">
        <v>3218</v>
      </c>
    </row>
    <row r="42" spans="1:34" x14ac:dyDescent="0.55000000000000004">
      <c r="A42" s="8" t="s">
        <v>915</v>
      </c>
      <c r="B42" s="8">
        <v>2010</v>
      </c>
      <c r="AH42" s="63" t="s">
        <v>921</v>
      </c>
    </row>
    <row r="43" spans="1:34" x14ac:dyDescent="0.55000000000000004">
      <c r="A43" s="8" t="s">
        <v>2816</v>
      </c>
      <c r="B43" s="8">
        <v>2012</v>
      </c>
      <c r="AD43" s="60" t="s">
        <v>15113</v>
      </c>
      <c r="AH43" s="63" t="s">
        <v>2820</v>
      </c>
    </row>
    <row r="44" spans="1:34" x14ac:dyDescent="0.55000000000000004">
      <c r="A44" s="8" t="s">
        <v>4614</v>
      </c>
      <c r="B44" s="8">
        <v>2016</v>
      </c>
      <c r="AH44" s="63" t="s">
        <v>4620</v>
      </c>
    </row>
    <row r="45" spans="1:34" x14ac:dyDescent="0.55000000000000004">
      <c r="A45" s="8" t="s">
        <v>2986</v>
      </c>
      <c r="B45" s="8">
        <v>2011</v>
      </c>
      <c r="AH45" s="63" t="s">
        <v>2991</v>
      </c>
    </row>
    <row r="46" spans="1:34" x14ac:dyDescent="0.55000000000000004">
      <c r="A46" s="8" t="s">
        <v>2528</v>
      </c>
      <c r="B46" s="8">
        <v>2012</v>
      </c>
      <c r="AA46" s="60" t="s">
        <v>15141</v>
      </c>
      <c r="AB46" s="60"/>
      <c r="AH46" s="63" t="s">
        <v>2535</v>
      </c>
    </row>
    <row r="47" spans="1:34" x14ac:dyDescent="0.55000000000000004">
      <c r="A47" s="8" t="s">
        <v>3441</v>
      </c>
      <c r="B47" s="8">
        <v>2013</v>
      </c>
      <c r="AH47" s="63" t="s">
        <v>3447</v>
      </c>
    </row>
    <row r="48" spans="1:34" x14ac:dyDescent="0.55000000000000004">
      <c r="A48" s="8" t="s">
        <v>617</v>
      </c>
      <c r="B48" s="8">
        <v>2013</v>
      </c>
      <c r="C48" s="8" t="s">
        <v>14894</v>
      </c>
      <c r="AH48" s="63" t="s">
        <v>622</v>
      </c>
    </row>
    <row r="49" spans="1:34" x14ac:dyDescent="0.55000000000000004">
      <c r="A49" s="8" t="s">
        <v>13447</v>
      </c>
      <c r="B49" s="8">
        <v>2017</v>
      </c>
      <c r="AH49" s="71" t="s">
        <v>13453</v>
      </c>
    </row>
    <row r="50" spans="1:34" x14ac:dyDescent="0.55000000000000004">
      <c r="A50" s="8" t="s">
        <v>13463</v>
      </c>
      <c r="B50" s="8">
        <v>2017</v>
      </c>
      <c r="AH50" s="71" t="s">
        <v>13467</v>
      </c>
    </row>
    <row r="51" spans="1:34" x14ac:dyDescent="0.55000000000000004">
      <c r="A51" s="8" t="s">
        <v>3675</v>
      </c>
      <c r="B51" s="8">
        <v>2014</v>
      </c>
      <c r="O51" s="60" t="s">
        <v>15114</v>
      </c>
      <c r="P51" s="60"/>
      <c r="AH51" s="63" t="s">
        <v>3682</v>
      </c>
    </row>
    <row r="52" spans="1:34" x14ac:dyDescent="0.55000000000000004">
      <c r="A52" s="8" t="s">
        <v>2997</v>
      </c>
      <c r="B52" s="8">
        <v>2014</v>
      </c>
      <c r="AH52" s="63" t="s">
        <v>3002</v>
      </c>
    </row>
    <row r="53" spans="1:34" x14ac:dyDescent="0.55000000000000004">
      <c r="A53" s="8" t="s">
        <v>3783</v>
      </c>
      <c r="B53" s="8">
        <v>2011</v>
      </c>
      <c r="X53" s="60" t="s">
        <v>15115</v>
      </c>
      <c r="Y53" s="60"/>
      <c r="Z53" s="60"/>
      <c r="AH53" s="63" t="s">
        <v>3789</v>
      </c>
    </row>
    <row r="54" spans="1:34" x14ac:dyDescent="0.55000000000000004">
      <c r="A54" s="8" t="s">
        <v>410</v>
      </c>
      <c r="B54" s="8">
        <v>2015</v>
      </c>
      <c r="E54" s="8" t="s">
        <v>14932</v>
      </c>
      <c r="AH54" s="63" t="s">
        <v>416</v>
      </c>
    </row>
    <row r="55" spans="1:34" x14ac:dyDescent="0.55000000000000004">
      <c r="A55" s="8" t="s">
        <v>3081</v>
      </c>
      <c r="B55" s="8">
        <v>2012</v>
      </c>
      <c r="AH55" s="63" t="s">
        <v>3085</v>
      </c>
    </row>
    <row r="56" spans="1:34" x14ac:dyDescent="0.55000000000000004">
      <c r="A56" s="8" t="s">
        <v>193</v>
      </c>
      <c r="B56" s="8">
        <v>2009</v>
      </c>
      <c r="AH56" s="63" t="s">
        <v>201</v>
      </c>
    </row>
    <row r="57" spans="1:34" x14ac:dyDescent="0.55000000000000004">
      <c r="A57" s="8" t="s">
        <v>998</v>
      </c>
      <c r="B57" s="8">
        <v>2013</v>
      </c>
      <c r="AH57" s="63" t="s">
        <v>1004</v>
      </c>
    </row>
    <row r="58" spans="1:34" x14ac:dyDescent="0.55000000000000004">
      <c r="A58" s="8" t="s">
        <v>4682</v>
      </c>
      <c r="B58" s="8">
        <v>2016</v>
      </c>
      <c r="AH58" s="63" t="s">
        <v>4690</v>
      </c>
    </row>
    <row r="59" spans="1:34" x14ac:dyDescent="0.55000000000000004">
      <c r="A59" s="8" t="s">
        <v>2436</v>
      </c>
      <c r="B59" s="8">
        <v>2014</v>
      </c>
      <c r="AH59" s="63" t="s">
        <v>2442</v>
      </c>
    </row>
    <row r="60" spans="1:34" x14ac:dyDescent="0.55000000000000004">
      <c r="A60" s="8" t="s">
        <v>6049</v>
      </c>
      <c r="B60" s="8">
        <v>2017</v>
      </c>
      <c r="AH60" s="63" t="s">
        <v>6203</v>
      </c>
    </row>
    <row r="61" spans="1:34" x14ac:dyDescent="0.55000000000000004">
      <c r="A61" s="8" t="s">
        <v>6299</v>
      </c>
      <c r="B61" s="8">
        <v>2017</v>
      </c>
      <c r="AE61" s="8" t="s">
        <v>14933</v>
      </c>
      <c r="AH61" s="63" t="s">
        <v>6314</v>
      </c>
    </row>
    <row r="62" spans="1:34" x14ac:dyDescent="0.55000000000000004">
      <c r="A62" s="8" t="s">
        <v>6109</v>
      </c>
      <c r="B62" s="8">
        <v>2017</v>
      </c>
      <c r="J62" s="8" t="s">
        <v>14896</v>
      </c>
      <c r="AH62" s="63" t="s">
        <v>6290</v>
      </c>
    </row>
    <row r="63" spans="1:34" x14ac:dyDescent="0.55000000000000004">
      <c r="A63" s="8" t="s">
        <v>2189</v>
      </c>
      <c r="B63" s="8">
        <v>2015</v>
      </c>
      <c r="AH63" s="63" t="s">
        <v>2194</v>
      </c>
    </row>
    <row r="64" spans="1:34" x14ac:dyDescent="0.55000000000000004">
      <c r="A64" s="8" t="s">
        <v>1806</v>
      </c>
      <c r="B64" s="8">
        <v>2010</v>
      </c>
      <c r="H64" s="8" t="s">
        <v>14897</v>
      </c>
      <c r="AH64" s="63" t="s">
        <v>1812</v>
      </c>
    </row>
    <row r="65" spans="1:34" x14ac:dyDescent="0.55000000000000004">
      <c r="A65" s="8" t="s">
        <v>1960</v>
      </c>
      <c r="B65" s="8">
        <v>2010</v>
      </c>
      <c r="AH65" s="63" t="s">
        <v>1967</v>
      </c>
    </row>
    <row r="66" spans="1:34" x14ac:dyDescent="0.55000000000000004">
      <c r="A66" s="8" t="s">
        <v>2847</v>
      </c>
      <c r="B66" s="8">
        <v>2013</v>
      </c>
      <c r="D66" s="8" t="s">
        <v>14898</v>
      </c>
      <c r="AH66" s="63" t="s">
        <v>2852</v>
      </c>
    </row>
    <row r="67" spans="1:34" x14ac:dyDescent="0.55000000000000004">
      <c r="A67" s="8" t="s">
        <v>2035</v>
      </c>
      <c r="B67" s="8">
        <v>2014</v>
      </c>
      <c r="AG67" s="8" t="s">
        <v>14936</v>
      </c>
      <c r="AH67" s="63" t="s">
        <v>2048</v>
      </c>
    </row>
    <row r="68" spans="1:34" x14ac:dyDescent="0.55000000000000004">
      <c r="A68" s="8" t="s">
        <v>1390</v>
      </c>
      <c r="B68" s="8">
        <v>2011</v>
      </c>
      <c r="E68" s="8" t="s">
        <v>14899</v>
      </c>
      <c r="AH68" s="63" t="s">
        <v>1395</v>
      </c>
    </row>
    <row r="69" spans="1:34" x14ac:dyDescent="0.55000000000000004">
      <c r="A69" s="8" t="s">
        <v>6046</v>
      </c>
      <c r="B69" s="8">
        <v>2017</v>
      </c>
      <c r="C69" s="8" t="s">
        <v>14890</v>
      </c>
      <c r="AH69" s="63" t="s">
        <v>6197</v>
      </c>
    </row>
    <row r="70" spans="1:34" x14ac:dyDescent="0.55000000000000004">
      <c r="A70" s="8" t="s">
        <v>2839</v>
      </c>
      <c r="B70" s="8">
        <v>2010</v>
      </c>
      <c r="S70" s="8" t="s">
        <v>14934</v>
      </c>
      <c r="AH70" s="63" t="s">
        <v>2845</v>
      </c>
    </row>
    <row r="71" spans="1:34" x14ac:dyDescent="0.55000000000000004">
      <c r="A71" s="8" t="s">
        <v>1877</v>
      </c>
      <c r="B71" s="8">
        <v>2012</v>
      </c>
      <c r="C71" s="8" t="s">
        <v>14900</v>
      </c>
      <c r="AH71" s="63" t="s">
        <v>1882</v>
      </c>
    </row>
    <row r="72" spans="1:34" x14ac:dyDescent="0.55000000000000004">
      <c r="A72" s="8" t="s">
        <v>1564</v>
      </c>
      <c r="B72" s="8">
        <v>2013</v>
      </c>
      <c r="T72" s="8" t="s">
        <v>14921</v>
      </c>
      <c r="AH72" s="63" t="s">
        <v>14901</v>
      </c>
    </row>
    <row r="73" spans="1:34" x14ac:dyDescent="0.55000000000000004">
      <c r="A73" s="8" t="s">
        <v>3253</v>
      </c>
      <c r="B73" s="8">
        <v>2015</v>
      </c>
      <c r="AH73" s="63" t="s">
        <v>3257</v>
      </c>
    </row>
    <row r="74" spans="1:34" x14ac:dyDescent="0.55000000000000004">
      <c r="A74" s="8" t="s">
        <v>13574</v>
      </c>
      <c r="B74" s="8">
        <v>2017</v>
      </c>
      <c r="N74" s="8" t="s">
        <v>14923</v>
      </c>
      <c r="AH74" s="71" t="s">
        <v>13540</v>
      </c>
    </row>
    <row r="75" spans="1:34" x14ac:dyDescent="0.55000000000000004">
      <c r="A75" s="8" t="s">
        <v>1348</v>
      </c>
      <c r="B75" s="8">
        <v>2012</v>
      </c>
      <c r="C75" s="8" t="s">
        <v>14890</v>
      </c>
      <c r="AH75" s="63" t="s">
        <v>1352</v>
      </c>
    </row>
    <row r="76" spans="1:34" x14ac:dyDescent="0.55000000000000004">
      <c r="A76" s="8" t="s">
        <v>2096</v>
      </c>
      <c r="B76" s="8">
        <v>2013</v>
      </c>
      <c r="C76" s="8" t="s">
        <v>14890</v>
      </c>
      <c r="E76" s="8" t="s">
        <v>14902</v>
      </c>
      <c r="AH76" s="63" t="s">
        <v>2102</v>
      </c>
    </row>
    <row r="77" spans="1:34" x14ac:dyDescent="0.55000000000000004">
      <c r="A77" s="8" t="s">
        <v>1053</v>
      </c>
      <c r="B77" s="8">
        <v>2013</v>
      </c>
      <c r="Y77" s="60" t="s">
        <v>15116</v>
      </c>
      <c r="Z77" s="60"/>
      <c r="AH77" s="63" t="s">
        <v>1061</v>
      </c>
    </row>
    <row r="78" spans="1:34" x14ac:dyDescent="0.55000000000000004">
      <c r="A78" s="8" t="s">
        <v>2112</v>
      </c>
      <c r="B78" s="8">
        <v>2010</v>
      </c>
      <c r="H78" s="8" t="s">
        <v>14897</v>
      </c>
      <c r="AH78" s="63" t="s">
        <v>2118</v>
      </c>
    </row>
    <row r="79" spans="1:34" x14ac:dyDescent="0.55000000000000004">
      <c r="A79" s="8" t="s">
        <v>1100</v>
      </c>
      <c r="B79" s="8">
        <v>2011</v>
      </c>
      <c r="W79" s="60" t="s">
        <v>15117</v>
      </c>
      <c r="AH79" s="63" t="s">
        <v>1108</v>
      </c>
    </row>
    <row r="80" spans="1:34" x14ac:dyDescent="0.55000000000000004">
      <c r="A80" s="19" t="s">
        <v>42</v>
      </c>
      <c r="B80" s="19">
        <v>2011</v>
      </c>
      <c r="AH80" s="63" t="s">
        <v>4284</v>
      </c>
    </row>
    <row r="81" spans="1:34" x14ac:dyDescent="0.55000000000000004">
      <c r="A81" s="8" t="s">
        <v>1276</v>
      </c>
      <c r="B81" s="8">
        <v>2007</v>
      </c>
      <c r="H81" s="8" t="s">
        <v>14897</v>
      </c>
      <c r="AH81" s="63" t="s">
        <v>1280</v>
      </c>
    </row>
    <row r="82" spans="1:34" x14ac:dyDescent="0.55000000000000004">
      <c r="A82" s="8" t="s">
        <v>4581</v>
      </c>
      <c r="B82" s="8">
        <v>2016</v>
      </c>
      <c r="AH82" s="63" t="s">
        <v>4587</v>
      </c>
    </row>
    <row r="83" spans="1:34" x14ac:dyDescent="0.55000000000000004">
      <c r="A83" s="8" t="s">
        <v>1381</v>
      </c>
      <c r="B83" s="8">
        <v>2007</v>
      </c>
      <c r="S83" s="8" t="s">
        <v>15140</v>
      </c>
      <c r="AH83" s="63" t="s">
        <v>1388</v>
      </c>
    </row>
    <row r="84" spans="1:34" x14ac:dyDescent="0.55000000000000004">
      <c r="A84" s="8" t="s">
        <v>975</v>
      </c>
      <c r="B84" s="8">
        <v>2008</v>
      </c>
      <c r="AH84" s="63" t="s">
        <v>981</v>
      </c>
    </row>
    <row r="85" spans="1:34" x14ac:dyDescent="0.55000000000000004">
      <c r="A85" s="8" t="s">
        <v>3482</v>
      </c>
      <c r="B85" s="8">
        <v>2009</v>
      </c>
      <c r="H85" s="8" t="s">
        <v>14897</v>
      </c>
      <c r="AH85" s="63" t="s">
        <v>3489</v>
      </c>
    </row>
    <row r="86" spans="1:34" x14ac:dyDescent="0.55000000000000004">
      <c r="A86" s="8" t="s">
        <v>2967</v>
      </c>
      <c r="B86" s="8">
        <v>2014</v>
      </c>
      <c r="W86" s="70" t="s">
        <v>13617</v>
      </c>
      <c r="AH86" s="63" t="s">
        <v>2973</v>
      </c>
    </row>
    <row r="87" spans="1:34" x14ac:dyDescent="0.55000000000000004">
      <c r="A87" s="8" t="s">
        <v>1871</v>
      </c>
      <c r="B87" s="8">
        <v>2013</v>
      </c>
      <c r="AH87" s="63" t="s">
        <v>1876</v>
      </c>
    </row>
    <row r="88" spans="1:34" x14ac:dyDescent="0.55000000000000004">
      <c r="A88" s="8" t="s">
        <v>3683</v>
      </c>
      <c r="B88" s="8">
        <v>2009</v>
      </c>
      <c r="AH88" s="63" t="s">
        <v>3690</v>
      </c>
    </row>
    <row r="89" spans="1:34" x14ac:dyDescent="0.55000000000000004">
      <c r="A89" s="8" t="s">
        <v>1146</v>
      </c>
      <c r="B89" s="8">
        <v>2011</v>
      </c>
      <c r="D89" s="8" t="s">
        <v>14904</v>
      </c>
      <c r="AH89" s="63" t="s">
        <v>1154</v>
      </c>
    </row>
    <row r="90" spans="1:34" x14ac:dyDescent="0.55000000000000004">
      <c r="A90" s="8" t="s">
        <v>1511</v>
      </c>
      <c r="B90" s="8">
        <v>2008</v>
      </c>
      <c r="AH90" s="63" t="s">
        <v>1518</v>
      </c>
    </row>
    <row r="91" spans="1:34" x14ac:dyDescent="0.55000000000000004">
      <c r="A91" s="8" t="s">
        <v>3750</v>
      </c>
      <c r="B91" s="8">
        <v>2015</v>
      </c>
      <c r="AH91" s="63" t="s">
        <v>3756</v>
      </c>
    </row>
    <row r="92" spans="1:34" x14ac:dyDescent="0.55000000000000004">
      <c r="A92" s="8" t="s">
        <v>1300</v>
      </c>
      <c r="B92" s="8">
        <v>2006</v>
      </c>
      <c r="AH92" s="63" t="s">
        <v>1305</v>
      </c>
    </row>
    <row r="93" spans="1:34" x14ac:dyDescent="0.55000000000000004">
      <c r="A93" s="8" t="s">
        <v>577</v>
      </c>
      <c r="B93" s="8">
        <v>2012</v>
      </c>
      <c r="D93" s="8" t="s">
        <v>14924</v>
      </c>
      <c r="J93" s="8" t="s">
        <v>14924</v>
      </c>
      <c r="AH93" s="63" t="s">
        <v>582</v>
      </c>
    </row>
    <row r="94" spans="1:34" x14ac:dyDescent="0.55000000000000004">
      <c r="A94" s="8" t="s">
        <v>3791</v>
      </c>
      <c r="B94" s="8">
        <v>2013</v>
      </c>
      <c r="AH94" s="63" t="s">
        <v>3796</v>
      </c>
    </row>
    <row r="95" spans="1:34" x14ac:dyDescent="0.55000000000000004">
      <c r="A95" s="8" t="s">
        <v>6030</v>
      </c>
      <c r="B95" s="8">
        <v>2016</v>
      </c>
      <c r="I95" s="8" t="s">
        <v>14905</v>
      </c>
      <c r="AH95" s="63" t="s">
        <v>6035</v>
      </c>
    </row>
    <row r="96" spans="1:34" x14ac:dyDescent="0.55000000000000004">
      <c r="A96" s="8" t="s">
        <v>1307</v>
      </c>
      <c r="B96" s="8">
        <v>2012</v>
      </c>
      <c r="AH96" s="63" t="s">
        <v>1311</v>
      </c>
    </row>
    <row r="97" spans="1:34" x14ac:dyDescent="0.55000000000000004">
      <c r="A97" s="8" t="s">
        <v>2673</v>
      </c>
      <c r="B97" s="8">
        <v>2012</v>
      </c>
      <c r="C97" s="8" t="s">
        <v>14906</v>
      </c>
      <c r="AH97" s="63" t="s">
        <v>2680</v>
      </c>
    </row>
    <row r="98" spans="1:34" x14ac:dyDescent="0.55000000000000004">
      <c r="A98" s="8" t="s">
        <v>3713</v>
      </c>
      <c r="B98" s="8">
        <v>2007</v>
      </c>
      <c r="AH98" s="63" t="s">
        <v>3719</v>
      </c>
    </row>
    <row r="99" spans="1:34" x14ac:dyDescent="0.55000000000000004">
      <c r="A99" s="8" t="s">
        <v>498</v>
      </c>
      <c r="B99" s="8">
        <v>2015</v>
      </c>
      <c r="AH99" s="63" t="s">
        <v>505</v>
      </c>
    </row>
    <row r="100" spans="1:34" x14ac:dyDescent="0.55000000000000004">
      <c r="A100" s="8" t="s">
        <v>2599</v>
      </c>
      <c r="B100" s="8">
        <v>2006</v>
      </c>
      <c r="AA100" s="60" t="s">
        <v>15141</v>
      </c>
      <c r="AB100" s="60"/>
      <c r="AH100" s="63" t="s">
        <v>2602</v>
      </c>
    </row>
    <row r="101" spans="1:34" x14ac:dyDescent="0.55000000000000004">
      <c r="A101" s="8" t="s">
        <v>1630</v>
      </c>
      <c r="B101" s="8">
        <v>2013</v>
      </c>
      <c r="O101" s="8" t="s">
        <v>15118</v>
      </c>
      <c r="AH101" s="63" t="s">
        <v>1637</v>
      </c>
    </row>
    <row r="102" spans="1:34" x14ac:dyDescent="0.55000000000000004">
      <c r="A102" s="8" t="s">
        <v>3533</v>
      </c>
      <c r="B102" s="8">
        <v>2015</v>
      </c>
      <c r="D102" s="8" t="s">
        <v>14907</v>
      </c>
      <c r="AH102" s="63" t="s">
        <v>3539</v>
      </c>
    </row>
    <row r="103" spans="1:34" x14ac:dyDescent="0.55000000000000004">
      <c r="A103" s="8" t="s">
        <v>1421</v>
      </c>
      <c r="B103" s="8">
        <v>2006</v>
      </c>
      <c r="AA103" s="60" t="s">
        <v>15141</v>
      </c>
      <c r="AB103" s="60"/>
      <c r="AH103" s="63" t="s">
        <v>1428</v>
      </c>
    </row>
    <row r="104" spans="1:34" x14ac:dyDescent="0.55000000000000004">
      <c r="A104" s="8" t="s">
        <v>2854</v>
      </c>
      <c r="B104" s="8">
        <v>2011</v>
      </c>
      <c r="AH104" s="63" t="s">
        <v>2859</v>
      </c>
    </row>
    <row r="105" spans="1:34" x14ac:dyDescent="0.55000000000000004">
      <c r="A105" s="8" t="s">
        <v>3061</v>
      </c>
      <c r="B105" s="8">
        <v>2010</v>
      </c>
      <c r="AH105" s="63" t="s">
        <v>3066</v>
      </c>
    </row>
    <row r="106" spans="1:34" x14ac:dyDescent="0.55000000000000004">
      <c r="A106" s="8" t="s">
        <v>3087</v>
      </c>
      <c r="B106" s="8">
        <v>2011</v>
      </c>
      <c r="AH106" s="63" t="s">
        <v>3093</v>
      </c>
    </row>
    <row r="107" spans="1:34" x14ac:dyDescent="0.55000000000000004">
      <c r="A107" s="8" t="s">
        <v>799</v>
      </c>
      <c r="B107" s="8">
        <v>2013</v>
      </c>
      <c r="I107" s="8" t="s">
        <v>14906</v>
      </c>
      <c r="AH107" s="63" t="s">
        <v>806</v>
      </c>
    </row>
    <row r="108" spans="1:34" x14ac:dyDescent="0.55000000000000004">
      <c r="A108" s="8" t="s">
        <v>6101</v>
      </c>
      <c r="B108" s="8">
        <v>2017</v>
      </c>
      <c r="AA108" s="8" t="s">
        <v>15142</v>
      </c>
      <c r="AH108" s="63" t="s">
        <v>6279</v>
      </c>
    </row>
    <row r="109" spans="1:34" x14ac:dyDescent="0.55000000000000004">
      <c r="A109" s="8" t="s">
        <v>2300</v>
      </c>
      <c r="B109" s="8">
        <v>2011</v>
      </c>
      <c r="AH109" s="63" t="s">
        <v>2307</v>
      </c>
    </row>
    <row r="110" spans="1:34" x14ac:dyDescent="0.55000000000000004">
      <c r="A110" s="8" t="s">
        <v>3620</v>
      </c>
      <c r="B110" s="8">
        <v>2008</v>
      </c>
      <c r="AH110" s="63" t="s">
        <v>3624</v>
      </c>
    </row>
    <row r="111" spans="1:34" x14ac:dyDescent="0.55000000000000004">
      <c r="A111" s="8" t="s">
        <v>1922</v>
      </c>
      <c r="B111" s="8">
        <v>2011</v>
      </c>
      <c r="AH111" s="63" t="s">
        <v>1926</v>
      </c>
    </row>
    <row r="112" spans="1:34" x14ac:dyDescent="0.55000000000000004">
      <c r="A112" s="8" t="s">
        <v>6105</v>
      </c>
      <c r="B112" s="8">
        <v>2017</v>
      </c>
      <c r="X112" s="8" t="s">
        <v>14927</v>
      </c>
      <c r="AH112" s="63" t="s">
        <v>6284</v>
      </c>
    </row>
    <row r="113" spans="1:34" x14ac:dyDescent="0.55000000000000004">
      <c r="A113" s="8" t="s">
        <v>1500</v>
      </c>
      <c r="B113" s="8">
        <v>2014</v>
      </c>
      <c r="AH113" s="63" t="s">
        <v>1508</v>
      </c>
    </row>
    <row r="114" spans="1:34" x14ac:dyDescent="0.55000000000000004">
      <c r="A114" s="8" t="s">
        <v>4693</v>
      </c>
      <c r="B114" s="8">
        <v>2016</v>
      </c>
      <c r="AH114" s="63" t="s">
        <v>4699</v>
      </c>
    </row>
    <row r="115" spans="1:34" x14ac:dyDescent="0.55000000000000004">
      <c r="A115" s="8" t="s">
        <v>2903</v>
      </c>
      <c r="B115" s="8">
        <v>2015</v>
      </c>
      <c r="AH115" s="63" t="s">
        <v>2911</v>
      </c>
    </row>
    <row r="116" spans="1:34" x14ac:dyDescent="0.55000000000000004">
      <c r="A116" s="8" t="s">
        <v>3358</v>
      </c>
      <c r="B116" s="8">
        <v>2014</v>
      </c>
      <c r="AH116" s="63" t="s">
        <v>3363</v>
      </c>
    </row>
    <row r="117" spans="1:34" x14ac:dyDescent="0.55000000000000004">
      <c r="A117" s="8" t="s">
        <v>3040</v>
      </c>
      <c r="B117" s="8">
        <v>2014</v>
      </c>
      <c r="AH117" s="63" t="s">
        <v>3047</v>
      </c>
    </row>
    <row r="118" spans="1:34" x14ac:dyDescent="0.55000000000000004">
      <c r="A118" s="8" t="s">
        <v>3285</v>
      </c>
      <c r="B118" s="8">
        <v>2015</v>
      </c>
      <c r="AH118" s="63" t="s">
        <v>3292</v>
      </c>
    </row>
    <row r="119" spans="1:34" x14ac:dyDescent="0.55000000000000004">
      <c r="A119" s="8" t="s">
        <v>1035</v>
      </c>
      <c r="B119" s="8">
        <v>2014</v>
      </c>
      <c r="D119" s="8" t="s">
        <v>14908</v>
      </c>
      <c r="AH119" s="63" t="s">
        <v>1043</v>
      </c>
    </row>
    <row r="120" spans="1:34" x14ac:dyDescent="0.55000000000000004">
      <c r="A120" s="8" t="s">
        <v>1667</v>
      </c>
      <c r="B120" s="8">
        <v>2014</v>
      </c>
      <c r="AH120" s="63" t="s">
        <v>1675</v>
      </c>
    </row>
    <row r="121" spans="1:34" x14ac:dyDescent="0.55000000000000004">
      <c r="A121" s="8" t="s">
        <v>4436</v>
      </c>
      <c r="B121" s="8">
        <v>2016</v>
      </c>
      <c r="AH121" s="71" t="s">
        <v>4444</v>
      </c>
    </row>
    <row r="122" spans="1:34" x14ac:dyDescent="0.55000000000000004">
      <c r="A122" s="19" t="s">
        <v>4807</v>
      </c>
      <c r="B122" s="8">
        <v>2016</v>
      </c>
      <c r="H122" s="8" t="s">
        <v>14909</v>
      </c>
      <c r="AH122" s="63" t="s">
        <v>4812</v>
      </c>
    </row>
    <row r="123" spans="1:34" x14ac:dyDescent="0.55000000000000004">
      <c r="A123" s="8" t="s">
        <v>1557</v>
      </c>
      <c r="B123" s="8">
        <v>2013</v>
      </c>
      <c r="X123" s="8" t="s">
        <v>14910</v>
      </c>
      <c r="AH123" s="63" t="s">
        <v>1562</v>
      </c>
    </row>
    <row r="124" spans="1:34" x14ac:dyDescent="0.55000000000000004">
      <c r="A124" s="8" t="s">
        <v>1762</v>
      </c>
      <c r="B124" s="8">
        <v>2014</v>
      </c>
      <c r="C124" s="8" t="s">
        <v>14911</v>
      </c>
      <c r="D124" s="8" t="s">
        <v>14911</v>
      </c>
      <c r="AH124" s="63" t="s">
        <v>1769</v>
      </c>
    </row>
    <row r="125" spans="1:34" x14ac:dyDescent="0.55000000000000004">
      <c r="A125" s="8" t="s">
        <v>765</v>
      </c>
      <c r="B125" s="8">
        <v>2007</v>
      </c>
      <c r="AH125" s="63" t="s">
        <v>773</v>
      </c>
    </row>
    <row r="126" spans="1:34" x14ac:dyDescent="0.55000000000000004">
      <c r="A126" s="8" t="s">
        <v>3424</v>
      </c>
      <c r="B126" s="8">
        <v>2011</v>
      </c>
      <c r="H126" s="8" t="s">
        <v>14912</v>
      </c>
      <c r="AH126" s="63" t="s">
        <v>3430</v>
      </c>
    </row>
    <row r="127" spans="1:34" x14ac:dyDescent="0.55000000000000004">
      <c r="A127" s="8" t="s">
        <v>134</v>
      </c>
      <c r="B127" s="8">
        <v>2015</v>
      </c>
      <c r="AH127" s="63" t="s">
        <v>140</v>
      </c>
    </row>
    <row r="128" spans="1:34" x14ac:dyDescent="0.55000000000000004">
      <c r="A128" s="8" t="s">
        <v>6023</v>
      </c>
      <c r="B128" s="8">
        <v>2016</v>
      </c>
      <c r="AH128" s="63" t="s">
        <v>6028</v>
      </c>
    </row>
    <row r="129" spans="1:34" x14ac:dyDescent="0.55000000000000004">
      <c r="A129" s="8" t="s">
        <v>1321</v>
      </c>
      <c r="B129" s="8">
        <v>2015</v>
      </c>
      <c r="AH129" s="63" t="s">
        <v>1327</v>
      </c>
    </row>
    <row r="130" spans="1:34" x14ac:dyDescent="0.55000000000000004">
      <c r="A130" s="8" t="s">
        <v>1771</v>
      </c>
      <c r="B130" s="8">
        <v>2015</v>
      </c>
      <c r="C130" s="8" t="s">
        <v>14911</v>
      </c>
      <c r="AH130" s="63" t="s">
        <v>1778</v>
      </c>
    </row>
    <row r="131" spans="1:34" x14ac:dyDescent="0.55000000000000004">
      <c r="A131" s="8" t="s">
        <v>3180</v>
      </c>
      <c r="B131" s="8">
        <v>2014</v>
      </c>
      <c r="AH131" s="63" t="s">
        <v>3188</v>
      </c>
    </row>
    <row r="132" spans="1:34" x14ac:dyDescent="0.55000000000000004">
      <c r="A132" s="8" t="s">
        <v>490</v>
      </c>
      <c r="B132" s="8">
        <v>2015</v>
      </c>
      <c r="C132" s="8" t="s">
        <v>14900</v>
      </c>
      <c r="I132" s="8" t="s">
        <v>14913</v>
      </c>
      <c r="AH132" s="63" t="s">
        <v>496</v>
      </c>
    </row>
    <row r="133" spans="1:34" x14ac:dyDescent="0.55000000000000004">
      <c r="A133" s="8" t="s">
        <v>1083</v>
      </c>
      <c r="B133" s="8">
        <v>2014</v>
      </c>
      <c r="D133" s="60" t="s">
        <v>15143</v>
      </c>
      <c r="AH133" s="63" t="s">
        <v>1089</v>
      </c>
    </row>
    <row r="134" spans="1:34" x14ac:dyDescent="0.55000000000000004">
      <c r="A134" s="8" t="s">
        <v>6103</v>
      </c>
      <c r="B134" s="8">
        <v>2017</v>
      </c>
      <c r="AA134" s="8" t="s">
        <v>14925</v>
      </c>
      <c r="AH134" s="63" t="s">
        <v>6282</v>
      </c>
    </row>
    <row r="135" spans="1:34" x14ac:dyDescent="0.55000000000000004">
      <c r="A135" s="8" t="s">
        <v>6111</v>
      </c>
      <c r="B135" s="8">
        <v>2017</v>
      </c>
      <c r="D135" s="8" t="s">
        <v>14914</v>
      </c>
      <c r="AH135" s="63" t="s">
        <v>6293</v>
      </c>
    </row>
    <row r="136" spans="1:34" x14ac:dyDescent="0.55000000000000004">
      <c r="A136" s="8" t="s">
        <v>335</v>
      </c>
      <c r="B136" s="8">
        <v>2015</v>
      </c>
      <c r="D136" s="8" t="s">
        <v>14915</v>
      </c>
      <c r="AH136" s="63" t="s">
        <v>343</v>
      </c>
    </row>
    <row r="137" spans="1:34" x14ac:dyDescent="0.55000000000000004">
      <c r="A137" s="8" t="s">
        <v>4342</v>
      </c>
      <c r="B137" s="8">
        <v>2016</v>
      </c>
      <c r="AA137" s="8" t="s">
        <v>14925</v>
      </c>
      <c r="AH137" s="71" t="s">
        <v>4350</v>
      </c>
    </row>
    <row r="138" spans="1:34" x14ac:dyDescent="0.55000000000000004">
      <c r="A138" s="8" t="s">
        <v>1541</v>
      </c>
      <c r="B138" s="8">
        <v>2012</v>
      </c>
      <c r="T138" s="8" t="s">
        <v>14921</v>
      </c>
      <c r="AH138" s="63" t="s">
        <v>14916</v>
      </c>
    </row>
    <row r="139" spans="1:34" x14ac:dyDescent="0.55000000000000004">
      <c r="A139" s="8" t="s">
        <v>2050</v>
      </c>
      <c r="B139" s="8">
        <v>2008</v>
      </c>
      <c r="E139" s="8" t="s">
        <v>14917</v>
      </c>
      <c r="AH139" s="63" t="s">
        <v>2057</v>
      </c>
    </row>
    <row r="140" spans="1:34" x14ac:dyDescent="0.55000000000000004">
      <c r="A140" s="8" t="s">
        <v>290</v>
      </c>
      <c r="B140" s="8">
        <v>2009</v>
      </c>
      <c r="E140" s="8" t="s">
        <v>14918</v>
      </c>
      <c r="AH140" s="63" t="s">
        <v>298</v>
      </c>
    </row>
    <row r="141" spans="1:34" x14ac:dyDescent="0.55000000000000004">
      <c r="A141" s="8" t="s">
        <v>2786</v>
      </c>
      <c r="B141" s="8">
        <v>2012</v>
      </c>
      <c r="AH141" s="63" t="s">
        <v>2790</v>
      </c>
    </row>
    <row r="142" spans="1:34" x14ac:dyDescent="0.55000000000000004">
      <c r="A142" s="8" t="s">
        <v>3548</v>
      </c>
      <c r="B142" s="8">
        <v>2005</v>
      </c>
      <c r="AH142" s="63" t="s">
        <v>3556</v>
      </c>
    </row>
    <row r="143" spans="1:34" x14ac:dyDescent="0.55000000000000004">
      <c r="A143" s="8" t="s">
        <v>6097</v>
      </c>
      <c r="B143" s="8">
        <v>2017</v>
      </c>
      <c r="AH143" s="63" t="s">
        <v>6273</v>
      </c>
    </row>
    <row r="144" spans="1:34" x14ac:dyDescent="0.55000000000000004">
      <c r="A144" s="8" t="s">
        <v>983</v>
      </c>
      <c r="B144" s="8">
        <v>2011</v>
      </c>
      <c r="AH144" s="63" t="s">
        <v>989</v>
      </c>
    </row>
    <row r="145" spans="1:34" x14ac:dyDescent="0.55000000000000004">
      <c r="A145" s="8" t="s">
        <v>173</v>
      </c>
      <c r="B145" s="8">
        <v>2012</v>
      </c>
      <c r="I145" s="8" t="s">
        <v>14919</v>
      </c>
      <c r="AH145" s="63" t="s">
        <v>181</v>
      </c>
    </row>
    <row r="146" spans="1:34" x14ac:dyDescent="0.55000000000000004">
      <c r="A146" s="8" t="s">
        <v>1890</v>
      </c>
      <c r="B146" s="8">
        <v>2014</v>
      </c>
      <c r="C146" s="8" t="s">
        <v>14906</v>
      </c>
      <c r="I146" s="8" t="s">
        <v>14928</v>
      </c>
      <c r="AH146" s="63" t="s">
        <v>1897</v>
      </c>
    </row>
    <row r="147" spans="1:34" x14ac:dyDescent="0.55000000000000004">
      <c r="A147" s="8" t="s">
        <v>938</v>
      </c>
      <c r="B147" s="8">
        <v>2011</v>
      </c>
      <c r="AE147" s="8" t="s">
        <v>14930</v>
      </c>
      <c r="AH147" s="63" t="s">
        <v>945</v>
      </c>
    </row>
    <row r="148" spans="1:34" x14ac:dyDescent="0.55000000000000004">
      <c r="A148" s="8" t="s">
        <v>3349</v>
      </c>
      <c r="B148" s="8">
        <v>2014</v>
      </c>
      <c r="AH148" s="63" t="s">
        <v>3357</v>
      </c>
    </row>
    <row r="149" spans="1:34" x14ac:dyDescent="0.55000000000000004">
      <c r="A149" s="8" t="s">
        <v>2749</v>
      </c>
      <c r="B149" s="8">
        <v>2014</v>
      </c>
      <c r="AH149" s="63" t="s">
        <v>2755</v>
      </c>
    </row>
    <row r="150" spans="1:34" x14ac:dyDescent="0.55000000000000004">
      <c r="A150" s="8" t="s">
        <v>3094</v>
      </c>
      <c r="B150" s="8">
        <v>2011</v>
      </c>
      <c r="AH150" s="63" t="s">
        <v>3102</v>
      </c>
    </row>
    <row r="151" spans="1:34" x14ac:dyDescent="0.55000000000000004">
      <c r="A151" s="8" t="s">
        <v>632</v>
      </c>
      <c r="B151" s="8">
        <v>2013</v>
      </c>
      <c r="AH151" s="63" t="s">
        <v>639</v>
      </c>
    </row>
    <row r="152" spans="1:34" x14ac:dyDescent="0.55000000000000004">
      <c r="A152" s="8" t="s">
        <v>755</v>
      </c>
      <c r="B152" s="8">
        <v>2015</v>
      </c>
      <c r="AH152" s="63" t="s">
        <v>763</v>
      </c>
    </row>
    <row r="153" spans="1:34" x14ac:dyDescent="0.55000000000000004">
      <c r="A153" s="8" t="s">
        <v>360</v>
      </c>
      <c r="B153" s="8">
        <v>2015</v>
      </c>
      <c r="E153" s="8" t="s">
        <v>14932</v>
      </c>
      <c r="AH153" s="63" t="s">
        <v>368</v>
      </c>
    </row>
    <row r="154" spans="1:34" x14ac:dyDescent="0.55000000000000004">
      <c r="A154" s="8" t="s">
        <v>2495</v>
      </c>
      <c r="B154" s="8">
        <v>2015</v>
      </c>
      <c r="E154" s="8" t="s">
        <v>14932</v>
      </c>
      <c r="AH154" s="63" t="s">
        <v>2501</v>
      </c>
    </row>
    <row r="155" spans="1:34" x14ac:dyDescent="0.55000000000000004">
      <c r="A155" s="8" t="s">
        <v>2334</v>
      </c>
      <c r="B155" s="8">
        <v>2013</v>
      </c>
      <c r="H155" s="8" t="s">
        <v>14935</v>
      </c>
      <c r="AG155" s="8" t="s">
        <v>14936</v>
      </c>
      <c r="AH155" s="63" t="s">
        <v>2340</v>
      </c>
    </row>
    <row r="156" spans="1:34" x14ac:dyDescent="0.55000000000000004">
      <c r="A156" s="8" t="s">
        <v>3104</v>
      </c>
      <c r="B156" s="8">
        <v>2014</v>
      </c>
      <c r="AH156" s="63" t="s">
        <v>3111</v>
      </c>
    </row>
    <row r="157" spans="1:34" x14ac:dyDescent="0.55000000000000004">
      <c r="A157" s="8" t="s">
        <v>1520</v>
      </c>
      <c r="B157" s="8">
        <v>2011</v>
      </c>
      <c r="D157" s="8" t="s">
        <v>14937</v>
      </c>
      <c r="AH157" s="63" t="s">
        <v>1525</v>
      </c>
    </row>
    <row r="158" spans="1:34" x14ac:dyDescent="0.55000000000000004">
      <c r="A158" s="8" t="s">
        <v>2242</v>
      </c>
      <c r="B158" s="8">
        <v>2008</v>
      </c>
      <c r="AH158" s="63" t="s">
        <v>2247</v>
      </c>
    </row>
    <row r="159" spans="1:34" x14ac:dyDescent="0.55000000000000004">
      <c r="A159" s="8" t="s">
        <v>2975</v>
      </c>
      <c r="B159" s="8">
        <v>2015</v>
      </c>
      <c r="AH159" s="63" t="s">
        <v>2984</v>
      </c>
    </row>
    <row r="160" spans="1:34" x14ac:dyDescent="0.55000000000000004">
      <c r="A160" s="8" t="s">
        <v>4816</v>
      </c>
      <c r="B160" s="8">
        <v>2015</v>
      </c>
      <c r="AH160" s="63" t="s">
        <v>4821</v>
      </c>
    </row>
    <row r="161" spans="1:34" x14ac:dyDescent="0.55000000000000004">
      <c r="A161" s="8" t="s">
        <v>4506</v>
      </c>
      <c r="B161" s="8">
        <v>2016</v>
      </c>
      <c r="I161" s="8" t="s">
        <v>14938</v>
      </c>
      <c r="AH161" s="63" t="s">
        <v>4716</v>
      </c>
    </row>
    <row r="162" spans="1:34" x14ac:dyDescent="0.55000000000000004">
      <c r="A162" s="8" t="s">
        <v>3016</v>
      </c>
      <c r="B162" s="8">
        <v>2013</v>
      </c>
      <c r="AH162" s="63" t="s">
        <v>3021</v>
      </c>
    </row>
    <row r="163" spans="1:34" x14ac:dyDescent="0.55000000000000004">
      <c r="A163" s="8" t="s">
        <v>1779</v>
      </c>
      <c r="B163" s="8">
        <v>2007</v>
      </c>
      <c r="AA163" s="60" t="s">
        <v>15141</v>
      </c>
      <c r="AB163" s="60"/>
      <c r="AH163" s="63" t="s">
        <v>1781</v>
      </c>
    </row>
    <row r="164" spans="1:34" x14ac:dyDescent="0.55000000000000004">
      <c r="A164" s="8" t="s">
        <v>4829</v>
      </c>
      <c r="B164" s="8">
        <v>2016</v>
      </c>
      <c r="AH164" s="63" t="s">
        <v>4836</v>
      </c>
    </row>
    <row r="165" spans="1:34" x14ac:dyDescent="0.55000000000000004">
      <c r="A165" s="8" t="s">
        <v>3731</v>
      </c>
      <c r="B165" s="8">
        <v>2014</v>
      </c>
      <c r="K165" s="60" t="s">
        <v>15145</v>
      </c>
      <c r="L165" s="60"/>
      <c r="AH165" s="63" t="s">
        <v>3739</v>
      </c>
    </row>
    <row r="166" spans="1:34" x14ac:dyDescent="0.55000000000000004">
      <c r="A166" s="8" t="s">
        <v>4558</v>
      </c>
      <c r="B166" s="8">
        <v>2016</v>
      </c>
      <c r="L166" s="70" t="s">
        <v>14939</v>
      </c>
      <c r="AH166" s="63" t="s">
        <v>4717</v>
      </c>
    </row>
    <row r="167" spans="1:34" x14ac:dyDescent="0.55000000000000004">
      <c r="A167" s="8" t="s">
        <v>6060</v>
      </c>
      <c r="B167" s="8">
        <v>2017</v>
      </c>
      <c r="L167" s="8" t="s">
        <v>15146</v>
      </c>
      <c r="AH167" s="63" t="s">
        <v>6221</v>
      </c>
    </row>
    <row r="168" spans="1:34" x14ac:dyDescent="0.55000000000000004">
      <c r="A168" s="8" t="s">
        <v>2537</v>
      </c>
      <c r="B168" s="8">
        <v>2015</v>
      </c>
      <c r="AH168" s="63" t="s">
        <v>2544</v>
      </c>
    </row>
    <row r="169" spans="1:34" x14ac:dyDescent="0.55000000000000004">
      <c r="A169" s="8" t="s">
        <v>1853</v>
      </c>
      <c r="B169" s="8">
        <v>2010</v>
      </c>
      <c r="C169" s="8" t="s">
        <v>14943</v>
      </c>
      <c r="AH169" s="63" t="s">
        <v>1859</v>
      </c>
    </row>
    <row r="170" spans="1:34" x14ac:dyDescent="0.55000000000000004">
      <c r="A170" s="8" t="s">
        <v>3030</v>
      </c>
      <c r="B170" s="8">
        <v>2010</v>
      </c>
      <c r="AH170" s="63" t="s">
        <v>3038</v>
      </c>
    </row>
    <row r="171" spans="1:34" x14ac:dyDescent="0.55000000000000004">
      <c r="A171" s="8" t="s">
        <v>3666</v>
      </c>
      <c r="B171" s="8">
        <v>2010</v>
      </c>
      <c r="AH171" s="63" t="s">
        <v>3673</v>
      </c>
    </row>
    <row r="172" spans="1:34" x14ac:dyDescent="0.55000000000000004">
      <c r="A172" s="8" t="s">
        <v>4353</v>
      </c>
      <c r="B172" s="8">
        <v>2016</v>
      </c>
      <c r="AH172" s="71" t="s">
        <v>4359</v>
      </c>
    </row>
    <row r="173" spans="1:34" x14ac:dyDescent="0.55000000000000004">
      <c r="A173" s="8" t="s">
        <v>4409</v>
      </c>
      <c r="B173" s="8">
        <v>2016</v>
      </c>
      <c r="D173" s="8" t="s">
        <v>14944</v>
      </c>
      <c r="AH173" s="63" t="s">
        <v>4415</v>
      </c>
    </row>
    <row r="174" spans="1:34" x14ac:dyDescent="0.55000000000000004">
      <c r="A174" s="8" t="s">
        <v>4840</v>
      </c>
      <c r="B174" s="8">
        <v>2012</v>
      </c>
      <c r="C174" s="8" t="s">
        <v>14900</v>
      </c>
      <c r="I174" s="8" t="s">
        <v>14940</v>
      </c>
      <c r="AH174" s="63" t="s">
        <v>4844</v>
      </c>
    </row>
    <row r="175" spans="1:34" x14ac:dyDescent="0.55000000000000004">
      <c r="A175" s="8" t="s">
        <v>4795</v>
      </c>
      <c r="B175" s="8">
        <v>2008</v>
      </c>
      <c r="AH175" s="71" t="s">
        <v>4801</v>
      </c>
    </row>
    <row r="176" spans="1:34" x14ac:dyDescent="0.55000000000000004">
      <c r="A176" s="8" t="s">
        <v>2444</v>
      </c>
      <c r="B176" s="8">
        <v>2010</v>
      </c>
      <c r="D176" s="60" t="s">
        <v>15119</v>
      </c>
      <c r="AH176" s="63" t="s">
        <v>2449</v>
      </c>
    </row>
    <row r="177" spans="1:34" x14ac:dyDescent="0.55000000000000004">
      <c r="A177" s="8" t="s">
        <v>3313</v>
      </c>
      <c r="B177" s="8">
        <v>2011</v>
      </c>
      <c r="C177" s="8" t="s">
        <v>14946</v>
      </c>
      <c r="I177" s="8" t="s">
        <v>14945</v>
      </c>
      <c r="AH177" s="63" t="s">
        <v>3318</v>
      </c>
    </row>
    <row r="178" spans="1:34" x14ac:dyDescent="0.55000000000000004">
      <c r="A178" s="8" t="s">
        <v>567</v>
      </c>
      <c r="B178" s="8">
        <v>2010</v>
      </c>
      <c r="AH178" s="63" t="s">
        <v>575</v>
      </c>
    </row>
    <row r="179" spans="1:34" x14ac:dyDescent="0.55000000000000004">
      <c r="A179" s="8" t="s">
        <v>835</v>
      </c>
      <c r="B179" s="8">
        <v>2013</v>
      </c>
      <c r="X179" s="8" t="s">
        <v>14947</v>
      </c>
      <c r="AH179" s="63" t="s">
        <v>841</v>
      </c>
    </row>
    <row r="180" spans="1:34" x14ac:dyDescent="0.55000000000000004">
      <c r="A180" s="8" t="s">
        <v>1986</v>
      </c>
      <c r="B180" s="8">
        <v>2013</v>
      </c>
      <c r="D180" s="8" t="s">
        <v>14944</v>
      </c>
      <c r="AH180" s="63" t="s">
        <v>1991</v>
      </c>
    </row>
    <row r="181" spans="1:34" x14ac:dyDescent="0.55000000000000004">
      <c r="A181" s="8" t="s">
        <v>3189</v>
      </c>
      <c r="B181" s="8">
        <v>2013</v>
      </c>
      <c r="AH181" s="63" t="s">
        <v>3196</v>
      </c>
    </row>
    <row r="182" spans="1:34" x14ac:dyDescent="0.55000000000000004">
      <c r="A182" s="8" t="s">
        <v>2958</v>
      </c>
      <c r="B182" s="8">
        <v>2015</v>
      </c>
      <c r="AH182" s="63" t="s">
        <v>2965</v>
      </c>
    </row>
    <row r="183" spans="1:34" x14ac:dyDescent="0.55000000000000004">
      <c r="A183" s="8" t="s">
        <v>6078</v>
      </c>
      <c r="B183" s="8">
        <v>2017</v>
      </c>
      <c r="AH183" s="63" t="s">
        <v>6245</v>
      </c>
    </row>
    <row r="184" spans="1:34" x14ac:dyDescent="0.55000000000000004">
      <c r="A184" s="8" t="s">
        <v>6093</v>
      </c>
      <c r="B184" s="8">
        <v>2017</v>
      </c>
      <c r="AH184" s="63" t="s">
        <v>6267</v>
      </c>
    </row>
    <row r="185" spans="1:34" x14ac:dyDescent="0.55000000000000004">
      <c r="A185" s="8" t="s">
        <v>2278</v>
      </c>
      <c r="B185" s="8">
        <v>2010</v>
      </c>
      <c r="AH185" s="63" t="s">
        <v>2283</v>
      </c>
    </row>
    <row r="186" spans="1:34" x14ac:dyDescent="0.55000000000000004">
      <c r="A186" s="8" t="s">
        <v>151</v>
      </c>
      <c r="B186" s="8">
        <v>2010</v>
      </c>
      <c r="I186" s="8" t="s">
        <v>15147</v>
      </c>
      <c r="AH186" s="63" t="s">
        <v>161</v>
      </c>
    </row>
    <row r="187" spans="1:34" x14ac:dyDescent="0.55000000000000004">
      <c r="A187" s="8" t="s">
        <v>2936</v>
      </c>
      <c r="B187" s="8">
        <v>2012</v>
      </c>
      <c r="AH187" s="63" t="s">
        <v>2941</v>
      </c>
    </row>
    <row r="188" spans="1:34" x14ac:dyDescent="0.55000000000000004">
      <c r="A188" s="8" t="s">
        <v>318</v>
      </c>
      <c r="B188" s="8">
        <v>2012</v>
      </c>
      <c r="AF188" s="60" t="s">
        <v>15160</v>
      </c>
      <c r="AH188" s="63" t="s">
        <v>324</v>
      </c>
    </row>
    <row r="189" spans="1:34" x14ac:dyDescent="0.55000000000000004">
      <c r="A189" s="8" t="s">
        <v>352</v>
      </c>
      <c r="B189" s="8">
        <v>2012</v>
      </c>
      <c r="AH189" s="63" t="s">
        <v>14949</v>
      </c>
    </row>
    <row r="190" spans="1:34" x14ac:dyDescent="0.55000000000000004">
      <c r="A190" s="8" t="s">
        <v>3499</v>
      </c>
      <c r="B190" s="8">
        <v>2013</v>
      </c>
      <c r="AH190" s="63" t="s">
        <v>3504</v>
      </c>
    </row>
    <row r="191" spans="1:34" x14ac:dyDescent="0.55000000000000004">
      <c r="A191" s="8" t="s">
        <v>2127</v>
      </c>
      <c r="B191" s="8">
        <v>2013</v>
      </c>
      <c r="AH191" s="63" t="s">
        <v>2132</v>
      </c>
    </row>
    <row r="192" spans="1:34" x14ac:dyDescent="0.55000000000000004">
      <c r="A192" s="8" t="s">
        <v>592</v>
      </c>
      <c r="B192" s="8">
        <v>2014</v>
      </c>
      <c r="AH192" s="63" t="s">
        <v>598</v>
      </c>
    </row>
    <row r="193" spans="1:34" x14ac:dyDescent="0.55000000000000004">
      <c r="A193" s="8" t="s">
        <v>1979</v>
      </c>
      <c r="B193" s="8">
        <v>2010</v>
      </c>
      <c r="C193" s="8" t="s">
        <v>14942</v>
      </c>
      <c r="I193" s="8" t="s">
        <v>14942</v>
      </c>
      <c r="AH193" s="63" t="s">
        <v>1984</v>
      </c>
    </row>
    <row r="194" spans="1:34" x14ac:dyDescent="0.55000000000000004">
      <c r="A194" s="8" t="s">
        <v>929</v>
      </c>
      <c r="B194" s="8">
        <v>2013</v>
      </c>
      <c r="AH194" s="63" t="s">
        <v>936</v>
      </c>
    </row>
    <row r="195" spans="1:34" x14ac:dyDescent="0.55000000000000004">
      <c r="A195" s="8" t="s">
        <v>1969</v>
      </c>
      <c r="B195" s="8">
        <v>2012</v>
      </c>
      <c r="AH195" s="63" t="s">
        <v>1977</v>
      </c>
    </row>
    <row r="196" spans="1:34" x14ac:dyDescent="0.55000000000000004">
      <c r="A196" s="8" t="s">
        <v>1913</v>
      </c>
      <c r="B196" s="8">
        <v>2010</v>
      </c>
      <c r="AH196" s="63" t="s">
        <v>1920</v>
      </c>
    </row>
    <row r="197" spans="1:34" x14ac:dyDescent="0.55000000000000004">
      <c r="A197" s="8" t="s">
        <v>1354</v>
      </c>
      <c r="B197" s="8">
        <v>2009</v>
      </c>
      <c r="C197" s="8" t="s">
        <v>14950</v>
      </c>
      <c r="AH197" s="63" t="s">
        <v>1360</v>
      </c>
    </row>
    <row r="198" spans="1:34" x14ac:dyDescent="0.55000000000000004">
      <c r="A198" s="19" t="s">
        <v>97</v>
      </c>
      <c r="B198" s="19">
        <v>2010</v>
      </c>
      <c r="T198" s="8" t="s">
        <v>14951</v>
      </c>
      <c r="AH198" s="63" t="s">
        <v>4296</v>
      </c>
    </row>
    <row r="199" spans="1:34" x14ac:dyDescent="0.55000000000000004">
      <c r="A199" s="8" t="s">
        <v>2682</v>
      </c>
      <c r="B199" s="8">
        <v>2012</v>
      </c>
      <c r="C199" s="8" t="s">
        <v>14942</v>
      </c>
      <c r="I199" s="8" t="s">
        <v>14942</v>
      </c>
      <c r="AH199" s="63" t="s">
        <v>2688</v>
      </c>
    </row>
    <row r="200" spans="1:34" x14ac:dyDescent="0.55000000000000004">
      <c r="A200" s="8" t="s">
        <v>3112</v>
      </c>
      <c r="B200" s="8">
        <v>2014</v>
      </c>
      <c r="W200" s="8" t="s">
        <v>15148</v>
      </c>
      <c r="AH200" s="63" t="s">
        <v>3117</v>
      </c>
    </row>
    <row r="201" spans="1:34" x14ac:dyDescent="0.55000000000000004">
      <c r="A201" s="8" t="s">
        <v>4756</v>
      </c>
      <c r="B201" s="8">
        <v>2015</v>
      </c>
      <c r="AH201" s="71" t="s">
        <v>4764</v>
      </c>
    </row>
    <row r="202" spans="1:34" x14ac:dyDescent="0.55000000000000004">
      <c r="A202" s="8" t="s">
        <v>2082</v>
      </c>
      <c r="B202" s="8">
        <v>2005</v>
      </c>
      <c r="T202" s="8" t="s">
        <v>14953</v>
      </c>
      <c r="AH202" s="63" t="s">
        <v>2087</v>
      </c>
    </row>
    <row r="203" spans="1:34" x14ac:dyDescent="0.55000000000000004">
      <c r="A203" s="8" t="s">
        <v>2233</v>
      </c>
      <c r="B203" s="8">
        <v>2013</v>
      </c>
      <c r="C203" s="8" t="s">
        <v>15149</v>
      </c>
      <c r="I203" s="60" t="s">
        <v>15150</v>
      </c>
      <c r="AH203" s="63" t="s">
        <v>2239</v>
      </c>
    </row>
    <row r="204" spans="1:34" x14ac:dyDescent="0.55000000000000004">
      <c r="A204" s="8" t="s">
        <v>3236</v>
      </c>
      <c r="B204" s="8">
        <v>2013</v>
      </c>
      <c r="C204" s="8" t="s">
        <v>15151</v>
      </c>
      <c r="AH204" s="63" t="s">
        <v>3242</v>
      </c>
    </row>
    <row r="205" spans="1:34" x14ac:dyDescent="0.55000000000000004">
      <c r="A205" s="8" t="s">
        <v>1548</v>
      </c>
      <c r="B205" s="8">
        <v>2014</v>
      </c>
      <c r="T205" s="8" t="s">
        <v>14956</v>
      </c>
      <c r="AH205" s="63" t="s">
        <v>1555</v>
      </c>
    </row>
    <row r="206" spans="1:34" x14ac:dyDescent="0.55000000000000004">
      <c r="A206" s="8" t="s">
        <v>3023</v>
      </c>
      <c r="B206" s="8">
        <v>2014</v>
      </c>
      <c r="U206" s="8" t="s">
        <v>14954</v>
      </c>
      <c r="AH206" s="63" t="s">
        <v>3028</v>
      </c>
    </row>
    <row r="207" spans="1:34" x14ac:dyDescent="0.55000000000000004">
      <c r="A207" s="8" t="s">
        <v>3003</v>
      </c>
      <c r="B207" s="8">
        <v>2015</v>
      </c>
      <c r="T207" s="8" t="s">
        <v>14956</v>
      </c>
      <c r="AH207" s="63" t="s">
        <v>3008</v>
      </c>
    </row>
    <row r="208" spans="1:34" x14ac:dyDescent="0.55000000000000004">
      <c r="A208" s="8" t="s">
        <v>2809</v>
      </c>
      <c r="B208" s="8">
        <v>2012</v>
      </c>
      <c r="AH208" s="63" t="s">
        <v>2814</v>
      </c>
    </row>
    <row r="209" spans="1:34" x14ac:dyDescent="0.55000000000000004">
      <c r="A209" s="8" t="s">
        <v>4748</v>
      </c>
      <c r="B209" s="8">
        <v>2015</v>
      </c>
      <c r="AH209" s="71" t="s">
        <v>4753</v>
      </c>
    </row>
    <row r="210" spans="1:34" x14ac:dyDescent="0.55000000000000004">
      <c r="A210" s="8" t="s">
        <v>2866</v>
      </c>
      <c r="B210" s="8">
        <v>2013</v>
      </c>
      <c r="AH210" s="63" t="s">
        <v>2873</v>
      </c>
    </row>
    <row r="211" spans="1:34" x14ac:dyDescent="0.55000000000000004">
      <c r="A211" s="8" t="s">
        <v>3692</v>
      </c>
      <c r="B211" s="8">
        <v>2010</v>
      </c>
      <c r="AH211" s="63" t="s">
        <v>3698</v>
      </c>
    </row>
    <row r="212" spans="1:34" x14ac:dyDescent="0.55000000000000004">
      <c r="A212" s="8" t="s">
        <v>3401</v>
      </c>
      <c r="B212" s="8">
        <v>2014</v>
      </c>
      <c r="AH212" s="63" t="s">
        <v>3406</v>
      </c>
    </row>
    <row r="213" spans="1:34" x14ac:dyDescent="0.55000000000000004">
      <c r="A213" s="8" t="s">
        <v>3306</v>
      </c>
      <c r="B213" s="8">
        <v>2014</v>
      </c>
      <c r="AH213" s="63" t="s">
        <v>3312</v>
      </c>
    </row>
    <row r="214" spans="1:34" x14ac:dyDescent="0.55000000000000004">
      <c r="A214" s="8" t="s">
        <v>6084</v>
      </c>
      <c r="B214" s="8">
        <v>2017</v>
      </c>
      <c r="AH214" s="63" t="s">
        <v>6254</v>
      </c>
    </row>
    <row r="215" spans="1:34" x14ac:dyDescent="0.55000000000000004">
      <c r="A215" s="8" t="s">
        <v>4418</v>
      </c>
      <c r="B215" s="8">
        <v>2016</v>
      </c>
      <c r="D215" s="8" t="s">
        <v>14957</v>
      </c>
      <c r="AH215" s="63" t="s">
        <v>4423</v>
      </c>
    </row>
    <row r="216" spans="1:34" x14ac:dyDescent="0.55000000000000004">
      <c r="A216" s="8" t="s">
        <v>376</v>
      </c>
      <c r="B216" s="8">
        <v>2013</v>
      </c>
      <c r="E216" s="8" t="s">
        <v>14895</v>
      </c>
      <c r="AH216" s="63" t="s">
        <v>384</v>
      </c>
    </row>
    <row r="217" spans="1:34" x14ac:dyDescent="0.55000000000000004">
      <c r="A217" s="8" t="s">
        <v>2503</v>
      </c>
      <c r="B217" s="8">
        <v>2013</v>
      </c>
      <c r="C217" s="8" t="s">
        <v>14958</v>
      </c>
      <c r="AH217" s="63" t="s">
        <v>2510</v>
      </c>
    </row>
    <row r="218" spans="1:34" x14ac:dyDescent="0.55000000000000004">
      <c r="A218" s="8" t="s">
        <v>2546</v>
      </c>
      <c r="B218" s="8">
        <v>2014</v>
      </c>
      <c r="E218" s="8" t="s">
        <v>14959</v>
      </c>
      <c r="AH218" s="63" t="s">
        <v>2551</v>
      </c>
    </row>
    <row r="219" spans="1:34" x14ac:dyDescent="0.55000000000000004">
      <c r="A219" s="8" t="s">
        <v>385</v>
      </c>
      <c r="B219" s="8">
        <v>2014</v>
      </c>
      <c r="E219" s="8" t="s">
        <v>14895</v>
      </c>
      <c r="AH219" s="63" t="s">
        <v>391</v>
      </c>
    </row>
    <row r="220" spans="1:34" x14ac:dyDescent="0.55000000000000004">
      <c r="A220" s="8" t="s">
        <v>3267</v>
      </c>
      <c r="B220" s="8">
        <v>2012</v>
      </c>
      <c r="AH220" s="63" t="s">
        <v>3275</v>
      </c>
    </row>
    <row r="221" spans="1:34" x14ac:dyDescent="0.55000000000000004">
      <c r="A221" s="8" t="s">
        <v>3506</v>
      </c>
      <c r="B221" s="8">
        <v>2008</v>
      </c>
      <c r="AH221" s="63" t="s">
        <v>3513</v>
      </c>
    </row>
    <row r="222" spans="1:34" x14ac:dyDescent="0.55000000000000004">
      <c r="A222" s="8" t="s">
        <v>1165</v>
      </c>
      <c r="B222" s="8">
        <v>2009</v>
      </c>
      <c r="AG222" s="8" t="s">
        <v>14936</v>
      </c>
      <c r="AH222" s="63" t="s">
        <v>1172</v>
      </c>
    </row>
    <row r="223" spans="1:34" x14ac:dyDescent="0.55000000000000004">
      <c r="A223" s="8" t="s">
        <v>2569</v>
      </c>
      <c r="B223" s="8">
        <v>2011</v>
      </c>
      <c r="AH223" s="63" t="s">
        <v>2573</v>
      </c>
    </row>
    <row r="224" spans="1:34" x14ac:dyDescent="0.55000000000000004">
      <c r="A224" s="8" t="s">
        <v>1375</v>
      </c>
      <c r="B224" s="8">
        <v>2011</v>
      </c>
      <c r="AH224" s="63" t="s">
        <v>1379</v>
      </c>
    </row>
    <row r="225" spans="1:34" x14ac:dyDescent="0.55000000000000004">
      <c r="A225" s="8" t="s">
        <v>203</v>
      </c>
      <c r="B225" s="8">
        <v>2010</v>
      </c>
      <c r="AH225" s="63" t="s">
        <v>210</v>
      </c>
    </row>
    <row r="226" spans="1:34" x14ac:dyDescent="0.55000000000000004">
      <c r="A226" s="8" t="s">
        <v>1120</v>
      </c>
      <c r="B226" s="8">
        <v>2007</v>
      </c>
      <c r="D226" s="8" t="s">
        <v>14960</v>
      </c>
      <c r="AH226" s="63" t="s">
        <v>1125</v>
      </c>
    </row>
    <row r="227" spans="1:34" x14ac:dyDescent="0.55000000000000004">
      <c r="A227" s="8" t="s">
        <v>2655</v>
      </c>
      <c r="B227" s="8">
        <v>2007</v>
      </c>
      <c r="AH227" s="63" t="s">
        <v>2661</v>
      </c>
    </row>
    <row r="228" spans="1:34" x14ac:dyDescent="0.55000000000000004">
      <c r="A228" s="8" t="s">
        <v>1362</v>
      </c>
      <c r="B228" s="8">
        <v>2008</v>
      </c>
      <c r="AH228" s="63" t="s">
        <v>1366</v>
      </c>
    </row>
    <row r="229" spans="1:34" x14ac:dyDescent="0.55000000000000004">
      <c r="A229" s="8" t="s">
        <v>2646</v>
      </c>
      <c r="B229" s="8">
        <v>2010</v>
      </c>
      <c r="AH229" s="63" t="s">
        <v>2653</v>
      </c>
    </row>
    <row r="230" spans="1:34" x14ac:dyDescent="0.55000000000000004">
      <c r="A230" s="8" t="s">
        <v>3476</v>
      </c>
      <c r="B230" s="8">
        <v>2013</v>
      </c>
      <c r="AH230" s="63" t="s">
        <v>3481</v>
      </c>
    </row>
    <row r="231" spans="1:34" x14ac:dyDescent="0.55000000000000004">
      <c r="A231" s="8" t="s">
        <v>2397</v>
      </c>
      <c r="B231" s="8">
        <v>2005</v>
      </c>
      <c r="AH231" s="63" t="s">
        <v>2403</v>
      </c>
    </row>
    <row r="232" spans="1:34" x14ac:dyDescent="0.55000000000000004">
      <c r="A232" s="19" t="s">
        <v>39</v>
      </c>
      <c r="B232" s="19">
        <v>2006</v>
      </c>
      <c r="AH232" s="63" t="s">
        <v>4283</v>
      </c>
    </row>
    <row r="233" spans="1:34" x14ac:dyDescent="0.55000000000000004">
      <c r="A233" s="8" t="s">
        <v>274</v>
      </c>
      <c r="B233" s="8">
        <v>2009</v>
      </c>
      <c r="AH233" s="63" t="s">
        <v>279</v>
      </c>
    </row>
    <row r="234" spans="1:34" x14ac:dyDescent="0.55000000000000004">
      <c r="A234" s="8" t="s">
        <v>3721</v>
      </c>
      <c r="B234" s="8">
        <v>2009</v>
      </c>
      <c r="AH234" s="63" t="s">
        <v>3729</v>
      </c>
    </row>
    <row r="235" spans="1:34" x14ac:dyDescent="0.55000000000000004">
      <c r="A235" s="8" t="s">
        <v>2639</v>
      </c>
      <c r="B235" s="8">
        <v>2010</v>
      </c>
      <c r="D235" s="8" t="s">
        <v>14931</v>
      </c>
      <c r="AH235" s="63" t="s">
        <v>2645</v>
      </c>
    </row>
    <row r="236" spans="1:34" x14ac:dyDescent="0.55000000000000004">
      <c r="A236" s="8" t="s">
        <v>922</v>
      </c>
      <c r="B236" s="8">
        <v>2011</v>
      </c>
      <c r="AH236" s="63" t="s">
        <v>927</v>
      </c>
    </row>
    <row r="237" spans="1:34" x14ac:dyDescent="0.55000000000000004">
      <c r="A237" s="8" t="s">
        <v>2224</v>
      </c>
      <c r="B237" s="8">
        <v>2011</v>
      </c>
      <c r="AH237" s="63" t="s">
        <v>2232</v>
      </c>
    </row>
    <row r="238" spans="1:34" x14ac:dyDescent="0.55000000000000004">
      <c r="A238" s="8" t="s">
        <v>3626</v>
      </c>
      <c r="B238" s="8">
        <v>2011</v>
      </c>
      <c r="H238" s="8" t="s">
        <v>14961</v>
      </c>
      <c r="AH238" s="63" t="s">
        <v>3631</v>
      </c>
    </row>
    <row r="239" spans="1:34" x14ac:dyDescent="0.55000000000000004">
      <c r="A239" s="19" t="s">
        <v>83</v>
      </c>
      <c r="B239" s="19">
        <v>2012</v>
      </c>
      <c r="AH239" s="63" t="s">
        <v>4293</v>
      </c>
    </row>
    <row r="240" spans="1:34" x14ac:dyDescent="0.55000000000000004">
      <c r="A240" s="8" t="s">
        <v>393</v>
      </c>
      <c r="B240" s="8">
        <v>2012</v>
      </c>
      <c r="AH240" s="63" t="s">
        <v>400</v>
      </c>
    </row>
    <row r="241" spans="1:34" x14ac:dyDescent="0.55000000000000004">
      <c r="A241" s="8" t="s">
        <v>3706</v>
      </c>
      <c r="B241" s="8">
        <v>2013</v>
      </c>
      <c r="AH241" s="63" t="s">
        <v>3711</v>
      </c>
    </row>
    <row r="242" spans="1:34" x14ac:dyDescent="0.55000000000000004">
      <c r="A242" s="8" t="s">
        <v>1480</v>
      </c>
      <c r="B242" s="8">
        <v>2013</v>
      </c>
      <c r="AH242" s="63" t="s">
        <v>1488</v>
      </c>
    </row>
    <row r="243" spans="1:34" x14ac:dyDescent="0.55000000000000004">
      <c r="A243" s="8" t="s">
        <v>2623</v>
      </c>
      <c r="B243" s="8">
        <v>2014</v>
      </c>
      <c r="AH243" s="63" t="s">
        <v>2631</v>
      </c>
    </row>
    <row r="244" spans="1:34" x14ac:dyDescent="0.55000000000000004">
      <c r="A244" s="8" t="s">
        <v>3515</v>
      </c>
      <c r="B244" s="8">
        <v>2014</v>
      </c>
      <c r="AH244" s="63" t="s">
        <v>3522</v>
      </c>
    </row>
    <row r="245" spans="1:34" x14ac:dyDescent="0.55000000000000004">
      <c r="A245" s="8" t="s">
        <v>2740</v>
      </c>
      <c r="B245" s="8">
        <v>2014</v>
      </c>
      <c r="AH245" s="63" t="s">
        <v>2747</v>
      </c>
    </row>
    <row r="246" spans="1:34" x14ac:dyDescent="0.55000000000000004">
      <c r="A246" s="8" t="s">
        <v>3327</v>
      </c>
      <c r="B246" s="8">
        <v>2014</v>
      </c>
      <c r="AH246" s="63" t="s">
        <v>3334</v>
      </c>
    </row>
    <row r="247" spans="1:34" x14ac:dyDescent="0.55000000000000004">
      <c r="A247" s="8" t="s">
        <v>991</v>
      </c>
      <c r="B247" s="8">
        <v>2015</v>
      </c>
      <c r="AH247" s="63" t="s">
        <v>996</v>
      </c>
    </row>
    <row r="248" spans="1:34" x14ac:dyDescent="0.55000000000000004">
      <c r="A248" s="8" t="s">
        <v>2992</v>
      </c>
      <c r="B248" s="8">
        <v>2015</v>
      </c>
      <c r="AH248" s="63" t="s">
        <v>2995</v>
      </c>
    </row>
    <row r="249" spans="1:34" x14ac:dyDescent="0.55000000000000004">
      <c r="A249" s="8" t="s">
        <v>3198</v>
      </c>
      <c r="B249" s="8">
        <v>2015</v>
      </c>
      <c r="AH249" s="63" t="s">
        <v>3204</v>
      </c>
    </row>
    <row r="250" spans="1:34" x14ac:dyDescent="0.55000000000000004">
      <c r="A250" s="8" t="s">
        <v>4369</v>
      </c>
      <c r="B250" s="8">
        <v>2016</v>
      </c>
      <c r="D250" s="8" t="s">
        <v>14937</v>
      </c>
      <c r="AH250" s="63" t="s">
        <v>4374</v>
      </c>
    </row>
    <row r="251" spans="1:34" x14ac:dyDescent="0.55000000000000004">
      <c r="A251" s="8" t="s">
        <v>807</v>
      </c>
      <c r="B251" s="8">
        <v>2008</v>
      </c>
      <c r="AH251" s="63" t="s">
        <v>814</v>
      </c>
    </row>
    <row r="252" spans="1:34" x14ac:dyDescent="0.55000000000000004">
      <c r="A252" s="8" t="s">
        <v>1837</v>
      </c>
      <c r="B252" s="8">
        <v>2011</v>
      </c>
      <c r="AH252" s="63" t="s">
        <v>1844</v>
      </c>
    </row>
    <row r="253" spans="1:34" x14ac:dyDescent="0.55000000000000004">
      <c r="A253" s="8" t="s">
        <v>4597</v>
      </c>
      <c r="B253" s="8">
        <v>2016</v>
      </c>
      <c r="AH253" s="63" t="s">
        <v>4604</v>
      </c>
    </row>
    <row r="254" spans="1:34" x14ac:dyDescent="0.55000000000000004">
      <c r="A254" s="8" t="s">
        <v>4623</v>
      </c>
      <c r="B254" s="8">
        <v>2016</v>
      </c>
      <c r="D254" s="8" t="s">
        <v>14963</v>
      </c>
      <c r="X254" s="8" t="s">
        <v>14962</v>
      </c>
      <c r="AH254" s="63" t="s">
        <v>4629</v>
      </c>
    </row>
    <row r="255" spans="1:34" x14ac:dyDescent="0.55000000000000004">
      <c r="A255" s="8" t="s">
        <v>1639</v>
      </c>
      <c r="B255" s="8">
        <v>2006</v>
      </c>
      <c r="AH255" s="63" t="s">
        <v>1646</v>
      </c>
    </row>
    <row r="256" spans="1:34" x14ac:dyDescent="0.55000000000000004">
      <c r="A256" s="8" t="s">
        <v>3604</v>
      </c>
      <c r="B256" s="8">
        <v>2008</v>
      </c>
      <c r="AB256" s="70" t="s">
        <v>14964</v>
      </c>
      <c r="AH256" s="63" t="s">
        <v>3610</v>
      </c>
    </row>
    <row r="257" spans="1:34" x14ac:dyDescent="0.55000000000000004">
      <c r="A257" s="8" t="s">
        <v>1677</v>
      </c>
      <c r="B257" s="8">
        <v>2011</v>
      </c>
      <c r="O257" s="60" t="s">
        <v>15120</v>
      </c>
      <c r="P257" s="60"/>
      <c r="AH257" s="63" t="s">
        <v>1682</v>
      </c>
    </row>
    <row r="258" spans="1:34" x14ac:dyDescent="0.55000000000000004">
      <c r="A258" s="8" t="s">
        <v>2889</v>
      </c>
      <c r="B258" s="8">
        <v>2011</v>
      </c>
      <c r="AH258" s="63" t="s">
        <v>2894</v>
      </c>
    </row>
    <row r="259" spans="1:34" x14ac:dyDescent="0.55000000000000004">
      <c r="A259" s="8" t="s">
        <v>1110</v>
      </c>
      <c r="B259" s="8">
        <v>2012</v>
      </c>
      <c r="C259" s="8" t="s">
        <v>14906</v>
      </c>
      <c r="AH259" s="63" t="s">
        <v>1118</v>
      </c>
    </row>
    <row r="260" spans="1:34" x14ac:dyDescent="0.55000000000000004">
      <c r="A260" s="8" t="s">
        <v>1657</v>
      </c>
      <c r="B260" s="8">
        <v>2012</v>
      </c>
      <c r="E260" s="8" t="s">
        <v>14895</v>
      </c>
      <c r="AH260" s="63" t="s">
        <v>1665</v>
      </c>
    </row>
    <row r="261" spans="1:34" x14ac:dyDescent="0.55000000000000004">
      <c r="A261" s="8" t="s">
        <v>2326</v>
      </c>
      <c r="B261" s="8">
        <v>2013</v>
      </c>
      <c r="AH261" s="63" t="s">
        <v>2332</v>
      </c>
    </row>
    <row r="262" spans="1:34" x14ac:dyDescent="0.55000000000000004">
      <c r="A262" s="8" t="s">
        <v>1290</v>
      </c>
      <c r="B262" s="8">
        <v>2015</v>
      </c>
      <c r="D262" s="8" t="s">
        <v>14931</v>
      </c>
      <c r="AH262" s="63" t="s">
        <v>1299</v>
      </c>
    </row>
    <row r="263" spans="1:34" x14ac:dyDescent="0.55000000000000004">
      <c r="A263" s="8" t="s">
        <v>4823</v>
      </c>
      <c r="B263" s="8">
        <v>2015</v>
      </c>
      <c r="AH263" s="63" t="s">
        <v>4828</v>
      </c>
    </row>
    <row r="264" spans="1:34" x14ac:dyDescent="0.55000000000000004">
      <c r="A264" s="8" t="s">
        <v>2179</v>
      </c>
      <c r="B264" s="8">
        <v>2015</v>
      </c>
      <c r="AH264" s="63" t="s">
        <v>2187</v>
      </c>
    </row>
    <row r="265" spans="1:34" x14ac:dyDescent="0.55000000000000004">
      <c r="A265" s="8" t="s">
        <v>744</v>
      </c>
      <c r="B265" s="8">
        <v>2015</v>
      </c>
      <c r="AH265" s="63" t="s">
        <v>752</v>
      </c>
    </row>
    <row r="266" spans="1:34" x14ac:dyDescent="0.55000000000000004">
      <c r="A266" s="8" t="s">
        <v>6295</v>
      </c>
      <c r="B266" s="8">
        <v>2017</v>
      </c>
      <c r="AH266" s="63" t="s">
        <v>6312</v>
      </c>
    </row>
    <row r="267" spans="1:34" x14ac:dyDescent="0.55000000000000004">
      <c r="A267" s="8" t="s">
        <v>6074</v>
      </c>
      <c r="B267" s="8">
        <v>2017</v>
      </c>
      <c r="AH267" s="63" t="s">
        <v>6239</v>
      </c>
    </row>
    <row r="268" spans="1:34" x14ac:dyDescent="0.55000000000000004">
      <c r="A268" s="8" t="s">
        <v>6080</v>
      </c>
      <c r="B268" s="8">
        <v>2017</v>
      </c>
      <c r="AH268" s="63" t="s">
        <v>6248</v>
      </c>
    </row>
    <row r="269" spans="1:34" x14ac:dyDescent="0.55000000000000004">
      <c r="A269" s="8" t="s">
        <v>6089</v>
      </c>
      <c r="B269" s="8">
        <v>2017</v>
      </c>
      <c r="H269" s="8" t="s">
        <v>14982</v>
      </c>
      <c r="AH269" s="63" t="s">
        <v>6261</v>
      </c>
    </row>
    <row r="270" spans="1:34" x14ac:dyDescent="0.55000000000000004">
      <c r="A270" s="8" t="s">
        <v>6099</v>
      </c>
      <c r="B270" s="8">
        <v>2017</v>
      </c>
      <c r="AH270" s="63" t="s">
        <v>6276</v>
      </c>
    </row>
    <row r="271" spans="1:34" x14ac:dyDescent="0.55000000000000004">
      <c r="A271" s="8" t="s">
        <v>6107</v>
      </c>
      <c r="B271" s="8">
        <v>2017</v>
      </c>
      <c r="AH271" s="63" t="s">
        <v>6287</v>
      </c>
    </row>
    <row r="272" spans="1:34" x14ac:dyDescent="0.55000000000000004">
      <c r="A272" s="8" t="s">
        <v>6315</v>
      </c>
      <c r="B272" s="8">
        <v>2017</v>
      </c>
      <c r="AH272" s="63" t="s">
        <v>6322</v>
      </c>
    </row>
    <row r="273" spans="1:34" x14ac:dyDescent="0.55000000000000004">
      <c r="A273" s="8" t="s">
        <v>2292</v>
      </c>
      <c r="B273" s="8">
        <v>2005</v>
      </c>
      <c r="AH273" s="63" t="s">
        <v>2298</v>
      </c>
    </row>
    <row r="274" spans="1:34" x14ac:dyDescent="0.55000000000000004">
      <c r="A274" s="8" t="s">
        <v>1846</v>
      </c>
      <c r="B274" s="8">
        <v>2013</v>
      </c>
      <c r="AH274" s="63" t="s">
        <v>1852</v>
      </c>
    </row>
    <row r="275" spans="1:34" x14ac:dyDescent="0.55000000000000004">
      <c r="A275" s="8" t="s">
        <v>1490</v>
      </c>
      <c r="B275" s="8">
        <v>2014</v>
      </c>
      <c r="AH275" s="63" t="s">
        <v>1498</v>
      </c>
    </row>
    <row r="276" spans="1:34" x14ac:dyDescent="0.55000000000000004">
      <c r="A276" s="8" t="s">
        <v>1946</v>
      </c>
      <c r="B276" s="8">
        <v>2014</v>
      </c>
      <c r="G276" s="60" t="s">
        <v>15121</v>
      </c>
      <c r="AH276" s="63" t="s">
        <v>1953</v>
      </c>
    </row>
    <row r="277" spans="1:34" x14ac:dyDescent="0.55000000000000004">
      <c r="A277" s="8" t="s">
        <v>4871</v>
      </c>
      <c r="B277" s="8">
        <v>2016</v>
      </c>
      <c r="AE277" s="8" t="s">
        <v>15152</v>
      </c>
      <c r="AH277" s="63" t="s">
        <v>4877</v>
      </c>
    </row>
    <row r="278" spans="1:34" x14ac:dyDescent="0.55000000000000004">
      <c r="A278" s="8" t="s">
        <v>4641</v>
      </c>
      <c r="B278" s="8">
        <v>2016</v>
      </c>
      <c r="AH278" s="63" t="s">
        <v>4648</v>
      </c>
    </row>
    <row r="279" spans="1:34" x14ac:dyDescent="0.55000000000000004">
      <c r="A279" s="8" t="s">
        <v>2942</v>
      </c>
      <c r="B279" s="8">
        <v>2006</v>
      </c>
      <c r="AH279" s="63" t="s">
        <v>2947</v>
      </c>
    </row>
    <row r="280" spans="1:34" x14ac:dyDescent="0.55000000000000004">
      <c r="A280" s="8" t="s">
        <v>2461</v>
      </c>
      <c r="B280" s="8">
        <v>2009</v>
      </c>
      <c r="AH280" s="63" t="s">
        <v>2467</v>
      </c>
    </row>
    <row r="281" spans="1:34" x14ac:dyDescent="0.55000000000000004">
      <c r="A281" s="8" t="s">
        <v>1791</v>
      </c>
      <c r="B281" s="8">
        <v>2009</v>
      </c>
      <c r="AH281" s="63" t="s">
        <v>1797</v>
      </c>
    </row>
    <row r="282" spans="1:34" x14ac:dyDescent="0.55000000000000004">
      <c r="A282" s="8" t="s">
        <v>1446</v>
      </c>
      <c r="B282" s="8">
        <v>2012</v>
      </c>
      <c r="AH282" s="63" t="s">
        <v>1451</v>
      </c>
    </row>
    <row r="283" spans="1:34" x14ac:dyDescent="0.55000000000000004">
      <c r="A283" s="8" t="s">
        <v>2451</v>
      </c>
      <c r="B283" s="8">
        <v>2012</v>
      </c>
      <c r="AG283" s="60" t="s">
        <v>15122</v>
      </c>
      <c r="AH283" s="63" t="s">
        <v>2459</v>
      </c>
    </row>
    <row r="284" spans="1:34" x14ac:dyDescent="0.55000000000000004">
      <c r="A284" s="19" t="s">
        <v>70</v>
      </c>
      <c r="B284" s="19">
        <v>2013</v>
      </c>
      <c r="AH284" s="63" t="s">
        <v>4301</v>
      </c>
    </row>
    <row r="285" spans="1:34" x14ac:dyDescent="0.55000000000000004">
      <c r="A285" s="8" t="s">
        <v>2308</v>
      </c>
      <c r="B285" s="8">
        <v>2013</v>
      </c>
      <c r="AH285" s="63" t="s">
        <v>2315</v>
      </c>
    </row>
    <row r="286" spans="1:34" x14ac:dyDescent="0.55000000000000004">
      <c r="A286" s="8" t="s">
        <v>418</v>
      </c>
      <c r="B286" s="8">
        <v>2013</v>
      </c>
      <c r="AH286" s="63" t="s">
        <v>426</v>
      </c>
    </row>
    <row r="287" spans="1:34" x14ac:dyDescent="0.55000000000000004">
      <c r="A287" s="8" t="s">
        <v>1237</v>
      </c>
      <c r="B287" s="8">
        <v>2013</v>
      </c>
      <c r="H287" s="8" t="s">
        <v>14965</v>
      </c>
      <c r="AH287" s="63" t="s">
        <v>1244</v>
      </c>
    </row>
    <row r="288" spans="1:34" x14ac:dyDescent="0.55000000000000004">
      <c r="A288" s="8" t="s">
        <v>4767</v>
      </c>
      <c r="B288" s="8">
        <v>2014</v>
      </c>
      <c r="AH288" s="71" t="s">
        <v>4774</v>
      </c>
    </row>
    <row r="289" spans="1:34" x14ac:dyDescent="0.55000000000000004">
      <c r="A289" s="8" t="s">
        <v>2478</v>
      </c>
      <c r="B289" s="8">
        <v>2014</v>
      </c>
      <c r="AH289" s="63" t="s">
        <v>2486</v>
      </c>
    </row>
    <row r="290" spans="1:34" x14ac:dyDescent="0.55000000000000004">
      <c r="A290" s="8" t="s">
        <v>2411</v>
      </c>
      <c r="B290" s="8">
        <v>2015</v>
      </c>
      <c r="H290" s="60" t="s">
        <v>15123</v>
      </c>
      <c r="AH290" s="63" t="s">
        <v>2417</v>
      </c>
    </row>
    <row r="291" spans="1:34" x14ac:dyDescent="0.55000000000000004">
      <c r="A291" s="8" t="s">
        <v>826</v>
      </c>
      <c r="B291" s="8">
        <v>2015</v>
      </c>
      <c r="AH291" s="63" t="s">
        <v>833</v>
      </c>
    </row>
    <row r="292" spans="1:34" x14ac:dyDescent="0.55000000000000004">
      <c r="A292" s="8" t="s">
        <v>4457</v>
      </c>
      <c r="B292" s="8">
        <v>2016</v>
      </c>
      <c r="AF292" s="8" t="s">
        <v>15024</v>
      </c>
      <c r="AH292" s="63" t="s">
        <v>4463</v>
      </c>
    </row>
    <row r="293" spans="1:34" x14ac:dyDescent="0.55000000000000004">
      <c r="A293" s="8" t="s">
        <v>2428</v>
      </c>
      <c r="B293" s="8">
        <v>2013</v>
      </c>
      <c r="D293" s="8" t="s">
        <v>14966</v>
      </c>
      <c r="AH293" s="63" t="s">
        <v>2434</v>
      </c>
    </row>
    <row r="294" spans="1:34" x14ac:dyDescent="0.55000000000000004">
      <c r="A294" s="8" t="s">
        <v>859</v>
      </c>
      <c r="B294" s="8">
        <v>2012</v>
      </c>
      <c r="X294" s="8" t="s">
        <v>14967</v>
      </c>
      <c r="AH294" s="63" t="s">
        <v>867</v>
      </c>
    </row>
    <row r="295" spans="1:34" x14ac:dyDescent="0.55000000000000004">
      <c r="A295" s="19" t="s">
        <v>51</v>
      </c>
      <c r="B295" s="19">
        <v>2012</v>
      </c>
      <c r="AH295" s="63" t="s">
        <v>4321</v>
      </c>
    </row>
    <row r="296" spans="1:34" x14ac:dyDescent="0.55000000000000004">
      <c r="A296" s="8" t="s">
        <v>3700</v>
      </c>
      <c r="B296" s="8">
        <v>2012</v>
      </c>
      <c r="E296" s="8" t="s">
        <v>15124</v>
      </c>
      <c r="AH296" s="63" t="s">
        <v>3704</v>
      </c>
    </row>
    <row r="297" spans="1:34" x14ac:dyDescent="0.55000000000000004">
      <c r="A297" s="8" t="s">
        <v>3758</v>
      </c>
      <c r="B297" s="8">
        <v>2014</v>
      </c>
      <c r="AH297" s="63" t="s">
        <v>3762</v>
      </c>
    </row>
    <row r="298" spans="1:34" x14ac:dyDescent="0.55000000000000004">
      <c r="A298" s="8" t="s">
        <v>2342</v>
      </c>
      <c r="B298" s="8">
        <v>2014</v>
      </c>
      <c r="E298" s="8" t="s">
        <v>15125</v>
      </c>
      <c r="AH298" s="63" t="s">
        <v>2350</v>
      </c>
    </row>
    <row r="299" spans="1:34" x14ac:dyDescent="0.55000000000000004">
      <c r="A299" s="8" t="s">
        <v>1212</v>
      </c>
      <c r="B299" s="8">
        <v>2015</v>
      </c>
      <c r="E299" s="60" t="s">
        <v>15120</v>
      </c>
      <c r="AH299" s="63" t="s">
        <v>1217</v>
      </c>
    </row>
    <row r="300" spans="1:34" x14ac:dyDescent="0.55000000000000004">
      <c r="A300" s="8" t="s">
        <v>1684</v>
      </c>
      <c r="B300" s="8">
        <v>2015</v>
      </c>
      <c r="E300" s="8" t="s">
        <v>14895</v>
      </c>
      <c r="AH300" s="63" t="s">
        <v>1692</v>
      </c>
    </row>
    <row r="301" spans="1:34" x14ac:dyDescent="0.55000000000000004">
      <c r="A301" s="8" t="s">
        <v>554</v>
      </c>
      <c r="B301" s="8">
        <v>2012</v>
      </c>
      <c r="AH301" s="63" t="s">
        <v>558</v>
      </c>
    </row>
    <row r="302" spans="1:34" x14ac:dyDescent="0.55000000000000004">
      <c r="A302" s="8" t="s">
        <v>3471</v>
      </c>
      <c r="B302" s="8">
        <v>2008</v>
      </c>
      <c r="AH302" s="63" t="s">
        <v>3475</v>
      </c>
    </row>
    <row r="303" spans="1:34" x14ac:dyDescent="0.55000000000000004">
      <c r="A303" s="8" t="s">
        <v>1127</v>
      </c>
      <c r="B303" s="8">
        <v>2012</v>
      </c>
      <c r="D303" s="8" t="s">
        <v>15126</v>
      </c>
      <c r="AH303" s="63" t="s">
        <v>1133</v>
      </c>
    </row>
    <row r="304" spans="1:34" x14ac:dyDescent="0.55000000000000004">
      <c r="A304" s="8" t="s">
        <v>3395</v>
      </c>
      <c r="B304" s="8">
        <v>2009</v>
      </c>
      <c r="AH304" s="63" t="s">
        <v>3399</v>
      </c>
    </row>
    <row r="305" spans="1:34" x14ac:dyDescent="0.55000000000000004">
      <c r="A305" s="8" t="s">
        <v>1828</v>
      </c>
      <c r="B305" s="8">
        <v>2009</v>
      </c>
      <c r="AH305" s="63" t="s">
        <v>1835</v>
      </c>
    </row>
    <row r="306" spans="1:34" x14ac:dyDescent="0.55000000000000004">
      <c r="A306" s="8" t="s">
        <v>4862</v>
      </c>
      <c r="B306" s="8">
        <v>2016</v>
      </c>
      <c r="AH306" s="63" t="s">
        <v>4867</v>
      </c>
    </row>
    <row r="307" spans="1:34" x14ac:dyDescent="0.55000000000000004">
      <c r="A307" s="8" t="s">
        <v>3229</v>
      </c>
      <c r="B307" s="8">
        <v>2006</v>
      </c>
      <c r="AH307" s="63" t="s">
        <v>3234</v>
      </c>
    </row>
    <row r="308" spans="1:34" x14ac:dyDescent="0.55000000000000004">
      <c r="A308" s="8" t="s">
        <v>1814</v>
      </c>
      <c r="B308" s="8">
        <v>2013</v>
      </c>
      <c r="AH308" s="63" t="s">
        <v>1821</v>
      </c>
    </row>
    <row r="309" spans="1:34" x14ac:dyDescent="0.55000000000000004">
      <c r="A309" s="8" t="s">
        <v>1799</v>
      </c>
      <c r="B309" s="8">
        <v>2013</v>
      </c>
      <c r="AH309" s="63" t="s">
        <v>1804</v>
      </c>
    </row>
    <row r="310" spans="1:34" x14ac:dyDescent="0.55000000000000004">
      <c r="A310" s="8" t="s">
        <v>428</v>
      </c>
      <c r="B310" s="8">
        <v>2013</v>
      </c>
      <c r="AH310" s="63" t="s">
        <v>435</v>
      </c>
    </row>
    <row r="311" spans="1:34" x14ac:dyDescent="0.55000000000000004">
      <c r="A311" s="8" t="s">
        <v>790</v>
      </c>
      <c r="B311" s="8">
        <v>2014</v>
      </c>
      <c r="C311" s="8" t="s">
        <v>14906</v>
      </c>
      <c r="I311" s="8" t="s">
        <v>14906</v>
      </c>
      <c r="AH311" s="63" t="s">
        <v>797</v>
      </c>
    </row>
    <row r="312" spans="1:34" x14ac:dyDescent="0.55000000000000004">
      <c r="A312" s="8" t="s">
        <v>6044</v>
      </c>
      <c r="B312" s="8">
        <v>2017</v>
      </c>
      <c r="AH312" s="63" t="s">
        <v>6194</v>
      </c>
    </row>
    <row r="313" spans="1:34" x14ac:dyDescent="0.55000000000000004">
      <c r="A313" s="8" t="s">
        <v>4486</v>
      </c>
      <c r="B313" s="8">
        <v>2016</v>
      </c>
      <c r="AH313" s="63" t="s">
        <v>4493</v>
      </c>
    </row>
    <row r="314" spans="1:34" x14ac:dyDescent="0.55000000000000004">
      <c r="A314" s="8" t="s">
        <v>2798</v>
      </c>
      <c r="B314" s="8">
        <v>2007</v>
      </c>
      <c r="AH314" s="63" t="s">
        <v>2802</v>
      </c>
    </row>
    <row r="315" spans="1:34" x14ac:dyDescent="0.55000000000000004">
      <c r="A315" s="8" t="s">
        <v>281</v>
      </c>
      <c r="B315" s="8">
        <v>2007</v>
      </c>
      <c r="AH315" s="63" t="s">
        <v>288</v>
      </c>
    </row>
    <row r="316" spans="1:34" x14ac:dyDescent="0.55000000000000004">
      <c r="A316" s="19" t="s">
        <v>58</v>
      </c>
      <c r="B316" s="19">
        <v>2008</v>
      </c>
      <c r="AH316" s="63" t="s">
        <v>4288</v>
      </c>
    </row>
    <row r="317" spans="1:34" x14ac:dyDescent="0.55000000000000004">
      <c r="A317" s="8" t="s">
        <v>1745</v>
      </c>
      <c r="B317" s="8">
        <v>2011</v>
      </c>
      <c r="AH317" s="63" t="s">
        <v>1750</v>
      </c>
    </row>
    <row r="318" spans="1:34" x14ac:dyDescent="0.55000000000000004">
      <c r="A318" s="8" t="s">
        <v>2151</v>
      </c>
      <c r="B318" s="8">
        <v>2015</v>
      </c>
      <c r="AH318" s="63" t="s">
        <v>2159</v>
      </c>
    </row>
    <row r="319" spans="1:34" x14ac:dyDescent="0.55000000000000004">
      <c r="A319" s="8" t="s">
        <v>4404</v>
      </c>
      <c r="B319" s="8">
        <v>2016</v>
      </c>
      <c r="AH319" s="71" t="s">
        <v>4715</v>
      </c>
    </row>
    <row r="320" spans="1:34" x14ac:dyDescent="0.55000000000000004">
      <c r="A320" s="8" t="s">
        <v>729</v>
      </c>
      <c r="B320" s="8">
        <v>2013</v>
      </c>
      <c r="H320" s="8" t="s">
        <v>14968</v>
      </c>
      <c r="AH320" s="63" t="s">
        <v>736</v>
      </c>
    </row>
    <row r="321" spans="1:34" x14ac:dyDescent="0.55000000000000004">
      <c r="A321" s="8" t="s">
        <v>624</v>
      </c>
      <c r="B321" s="8">
        <v>2015</v>
      </c>
      <c r="D321" s="8" t="s">
        <v>15127</v>
      </c>
      <c r="AH321" s="63" t="s">
        <v>631</v>
      </c>
    </row>
    <row r="322" spans="1:34" x14ac:dyDescent="0.55000000000000004">
      <c r="A322" s="8" t="s">
        <v>2949</v>
      </c>
      <c r="B322" s="8">
        <v>2015</v>
      </c>
      <c r="AH322" s="63" t="s">
        <v>2956</v>
      </c>
    </row>
    <row r="323" spans="1:34" x14ac:dyDescent="0.55000000000000004">
      <c r="A323" s="8" t="s">
        <v>454</v>
      </c>
      <c r="B323" s="8">
        <v>2009</v>
      </c>
      <c r="C323" s="8" t="s">
        <v>14894</v>
      </c>
      <c r="AH323" s="63" t="s">
        <v>460</v>
      </c>
    </row>
    <row r="324" spans="1:34" x14ac:dyDescent="0.55000000000000004">
      <c r="A324" s="8" t="s">
        <v>2772</v>
      </c>
      <c r="B324" s="8">
        <v>2015</v>
      </c>
      <c r="AH324" s="63" t="s">
        <v>2778</v>
      </c>
    </row>
    <row r="325" spans="1:34" x14ac:dyDescent="0.55000000000000004">
      <c r="A325" s="8" t="s">
        <v>3464</v>
      </c>
      <c r="B325" s="8">
        <v>2015</v>
      </c>
      <c r="C325" s="8" t="s">
        <v>14900</v>
      </c>
      <c r="AH325" s="63" t="s">
        <v>3470</v>
      </c>
    </row>
    <row r="326" spans="1:34" x14ac:dyDescent="0.55000000000000004">
      <c r="A326" s="8" t="s">
        <v>1751</v>
      </c>
      <c r="B326" s="8">
        <v>2011</v>
      </c>
      <c r="D326" s="8" t="s">
        <v>14969</v>
      </c>
      <c r="AH326" s="63" t="s">
        <v>1760</v>
      </c>
    </row>
    <row r="327" spans="1:34" x14ac:dyDescent="0.55000000000000004">
      <c r="A327" s="8" t="s">
        <v>1571</v>
      </c>
      <c r="B327" s="8">
        <v>2012</v>
      </c>
      <c r="AE327" s="8" t="s">
        <v>14970</v>
      </c>
      <c r="AH327" s="63" t="s">
        <v>1577</v>
      </c>
    </row>
    <row r="328" spans="1:34" x14ac:dyDescent="0.55000000000000004">
      <c r="A328" s="19" t="s">
        <v>4234</v>
      </c>
      <c r="B328" s="19">
        <v>2013</v>
      </c>
      <c r="AH328" s="63" t="s">
        <v>4286</v>
      </c>
    </row>
    <row r="329" spans="1:34" x14ac:dyDescent="0.55000000000000004">
      <c r="A329" s="8" t="s">
        <v>1397</v>
      </c>
      <c r="B329" s="8">
        <v>2008</v>
      </c>
      <c r="H329" s="8" t="s">
        <v>15128</v>
      </c>
      <c r="AH329" s="63" t="s">
        <v>1404</v>
      </c>
    </row>
    <row r="330" spans="1:34" x14ac:dyDescent="0.55000000000000004">
      <c r="A330" s="8" t="s">
        <v>1579</v>
      </c>
      <c r="B330" s="8">
        <v>2011</v>
      </c>
      <c r="X330" s="8" t="s">
        <v>14971</v>
      </c>
      <c r="AH330" s="63" t="s">
        <v>1584</v>
      </c>
    </row>
    <row r="331" spans="1:34" x14ac:dyDescent="0.55000000000000004">
      <c r="A331" s="19" t="s">
        <v>110</v>
      </c>
      <c r="B331" s="19">
        <v>2011</v>
      </c>
      <c r="J331" s="8" t="s">
        <v>14896</v>
      </c>
      <c r="AH331" s="63" t="s">
        <v>4299</v>
      </c>
    </row>
    <row r="332" spans="1:34" x14ac:dyDescent="0.55000000000000004">
      <c r="A332" s="8" t="s">
        <v>1620</v>
      </c>
      <c r="B332" s="8">
        <v>2012</v>
      </c>
      <c r="D332" s="8" t="s">
        <v>14972</v>
      </c>
      <c r="AH332" s="63" t="s">
        <v>1628</v>
      </c>
    </row>
    <row r="333" spans="1:34" x14ac:dyDescent="0.55000000000000004">
      <c r="A333" s="8" t="s">
        <v>238</v>
      </c>
      <c r="B333" s="8">
        <v>2013</v>
      </c>
      <c r="E333" s="8" t="s">
        <v>15129</v>
      </c>
      <c r="AH333" s="63" t="s">
        <v>246</v>
      </c>
    </row>
    <row r="334" spans="1:34" x14ac:dyDescent="0.55000000000000004">
      <c r="A334" s="8" t="s">
        <v>2166</v>
      </c>
      <c r="B334" s="8">
        <v>2013</v>
      </c>
      <c r="AE334" s="8" t="s">
        <v>14973</v>
      </c>
      <c r="AH334" s="63" t="s">
        <v>2171</v>
      </c>
    </row>
    <row r="335" spans="1:34" x14ac:dyDescent="0.55000000000000004">
      <c r="A335" s="8" t="s">
        <v>516</v>
      </c>
      <c r="B335" s="8">
        <v>2008</v>
      </c>
      <c r="I335" s="8" t="s">
        <v>14974</v>
      </c>
      <c r="AH335" s="63" t="s">
        <v>524</v>
      </c>
    </row>
    <row r="336" spans="1:34" x14ac:dyDescent="0.55000000000000004">
      <c r="A336" s="8" t="s">
        <v>877</v>
      </c>
      <c r="B336" s="8">
        <v>2010</v>
      </c>
      <c r="C336" s="8" t="s">
        <v>14975</v>
      </c>
      <c r="AH336" s="63" t="s">
        <v>882</v>
      </c>
    </row>
    <row r="337" spans="1:34" x14ac:dyDescent="0.55000000000000004">
      <c r="A337" s="8" t="s">
        <v>2512</v>
      </c>
      <c r="B337" s="8">
        <v>2012</v>
      </c>
      <c r="AH337" s="63" t="s">
        <v>2519</v>
      </c>
    </row>
    <row r="338" spans="1:34" x14ac:dyDescent="0.55000000000000004">
      <c r="A338" s="8" t="s">
        <v>2488</v>
      </c>
      <c r="B338" s="8">
        <v>2009</v>
      </c>
      <c r="AH338" s="63" t="s">
        <v>2494</v>
      </c>
    </row>
    <row r="339" spans="1:34" x14ac:dyDescent="0.55000000000000004">
      <c r="A339" s="19" t="s">
        <v>79</v>
      </c>
      <c r="B339" s="19">
        <v>2011</v>
      </c>
      <c r="D339" s="60" t="s">
        <v>15130</v>
      </c>
      <c r="AH339" s="63" t="s">
        <v>4292</v>
      </c>
    </row>
    <row r="340" spans="1:34" x14ac:dyDescent="0.55000000000000004">
      <c r="A340" s="8" t="s">
        <v>326</v>
      </c>
      <c r="B340" s="8">
        <v>2012</v>
      </c>
      <c r="C340" s="8" t="s">
        <v>14980</v>
      </c>
      <c r="AH340" s="63" t="s">
        <v>334</v>
      </c>
    </row>
    <row r="341" spans="1:34" x14ac:dyDescent="0.55000000000000004">
      <c r="A341" s="8" t="s">
        <v>1701</v>
      </c>
      <c r="B341" s="8">
        <v>2013</v>
      </c>
      <c r="E341" s="8" t="s">
        <v>14981</v>
      </c>
      <c r="AH341" s="63" t="s">
        <v>1706</v>
      </c>
    </row>
    <row r="342" spans="1:34" x14ac:dyDescent="0.55000000000000004">
      <c r="A342" s="8" t="s">
        <v>212</v>
      </c>
      <c r="B342" s="8">
        <v>2010</v>
      </c>
      <c r="H342" s="8" t="s">
        <v>14983</v>
      </c>
      <c r="J342" s="8" t="s">
        <v>14896</v>
      </c>
      <c r="AH342" s="63" t="s">
        <v>218</v>
      </c>
    </row>
    <row r="343" spans="1:34" x14ac:dyDescent="0.55000000000000004">
      <c r="A343" s="8" t="s">
        <v>651</v>
      </c>
      <c r="B343" s="8">
        <v>2011</v>
      </c>
      <c r="E343" s="8" t="s">
        <v>14959</v>
      </c>
      <c r="AH343" s="63" t="s">
        <v>658</v>
      </c>
    </row>
    <row r="344" spans="1:34" x14ac:dyDescent="0.55000000000000004">
      <c r="A344" s="8" t="s">
        <v>2249</v>
      </c>
      <c r="B344" s="8">
        <v>2013</v>
      </c>
      <c r="AE344" s="8" t="s">
        <v>14984</v>
      </c>
      <c r="AH344" s="63" t="s">
        <v>2252</v>
      </c>
    </row>
    <row r="345" spans="1:34" x14ac:dyDescent="0.55000000000000004">
      <c r="A345" s="8" t="s">
        <v>248</v>
      </c>
      <c r="B345" s="8">
        <v>2007</v>
      </c>
      <c r="AC345" s="8" t="s">
        <v>14986</v>
      </c>
      <c r="AH345" s="63" t="s">
        <v>255</v>
      </c>
    </row>
    <row r="346" spans="1:34" x14ac:dyDescent="0.55000000000000004">
      <c r="A346" s="8" t="s">
        <v>2259</v>
      </c>
      <c r="B346" s="8">
        <v>2008</v>
      </c>
      <c r="C346" s="8" t="s">
        <v>14900</v>
      </c>
      <c r="AH346" s="63" t="s">
        <v>2266</v>
      </c>
    </row>
    <row r="347" spans="1:34" x14ac:dyDescent="0.55000000000000004">
      <c r="A347" s="8" t="s">
        <v>1898</v>
      </c>
      <c r="B347" s="8">
        <v>2009</v>
      </c>
      <c r="D347" s="8" t="s">
        <v>14987</v>
      </c>
      <c r="AH347" s="63" t="s">
        <v>1903</v>
      </c>
    </row>
    <row r="348" spans="1:34" x14ac:dyDescent="0.55000000000000004">
      <c r="A348" s="8" t="s">
        <v>526</v>
      </c>
      <c r="B348" s="8">
        <v>2011</v>
      </c>
      <c r="AC348" s="8" t="s">
        <v>14988</v>
      </c>
      <c r="AH348" s="63" t="s">
        <v>533</v>
      </c>
    </row>
    <row r="349" spans="1:34" x14ac:dyDescent="0.55000000000000004">
      <c r="A349" s="8" t="s">
        <v>1586</v>
      </c>
      <c r="B349" s="8">
        <v>2013</v>
      </c>
      <c r="X349" s="8" t="s">
        <v>14989</v>
      </c>
      <c r="AH349" s="63" t="s">
        <v>1594</v>
      </c>
    </row>
    <row r="350" spans="1:34" x14ac:dyDescent="0.55000000000000004">
      <c r="A350" s="8" t="s">
        <v>2026</v>
      </c>
      <c r="B350" s="8">
        <v>2014</v>
      </c>
      <c r="U350" s="8" t="s">
        <v>14990</v>
      </c>
      <c r="AH350" s="63" t="s">
        <v>2034</v>
      </c>
    </row>
    <row r="351" spans="1:34" x14ac:dyDescent="0.55000000000000004">
      <c r="A351" s="8" t="s">
        <v>183</v>
      </c>
      <c r="B351" s="8">
        <v>2014</v>
      </c>
      <c r="D351" s="8" t="s">
        <v>14991</v>
      </c>
      <c r="K351" s="8" t="s">
        <v>14992</v>
      </c>
      <c r="AH351" s="63" t="s">
        <v>191</v>
      </c>
    </row>
    <row r="352" spans="1:34" x14ac:dyDescent="0.55000000000000004">
      <c r="A352" s="19" t="s">
        <v>28</v>
      </c>
      <c r="B352" s="19">
        <v>2014</v>
      </c>
      <c r="R352" s="8" t="s">
        <v>14994</v>
      </c>
      <c r="AH352" s="63" t="s">
        <v>4281</v>
      </c>
    </row>
    <row r="353" spans="1:34" x14ac:dyDescent="0.55000000000000004">
      <c r="A353" s="8" t="s">
        <v>345</v>
      </c>
      <c r="B353" s="8">
        <v>2012</v>
      </c>
      <c r="X353" s="8" t="s">
        <v>14995</v>
      </c>
      <c r="AH353" s="63" t="s">
        <v>350</v>
      </c>
    </row>
    <row r="354" spans="1:34" x14ac:dyDescent="0.55000000000000004">
      <c r="A354" s="8" t="s">
        <v>1091</v>
      </c>
      <c r="B354" s="8">
        <v>2012</v>
      </c>
      <c r="C354" s="8" t="s">
        <v>14997</v>
      </c>
      <c r="AH354" s="63" t="s">
        <v>1098</v>
      </c>
    </row>
    <row r="355" spans="1:34" x14ac:dyDescent="0.55000000000000004">
      <c r="A355" s="8" t="s">
        <v>3763</v>
      </c>
      <c r="B355" s="8">
        <v>2013</v>
      </c>
      <c r="C355" s="8" t="s">
        <v>14996</v>
      </c>
      <c r="AH355" s="63" t="s">
        <v>3766</v>
      </c>
    </row>
    <row r="356" spans="1:34" x14ac:dyDescent="0.55000000000000004">
      <c r="A356" s="8" t="s">
        <v>1648</v>
      </c>
      <c r="B356" s="8">
        <v>2014</v>
      </c>
      <c r="O356" s="8" t="s">
        <v>14999</v>
      </c>
      <c r="AH356" s="63" t="s">
        <v>1655</v>
      </c>
    </row>
    <row r="357" spans="1:34" x14ac:dyDescent="0.55000000000000004">
      <c r="A357" s="8" t="s">
        <v>3491</v>
      </c>
      <c r="B357" s="8">
        <v>2015</v>
      </c>
      <c r="E357" s="8" t="s">
        <v>15000</v>
      </c>
      <c r="AH357" s="63" t="s">
        <v>3498</v>
      </c>
    </row>
    <row r="358" spans="1:34" x14ac:dyDescent="0.55000000000000004">
      <c r="A358" s="8" t="s">
        <v>142</v>
      </c>
      <c r="B358" s="8">
        <v>2015</v>
      </c>
      <c r="D358" s="8" t="s">
        <v>15001</v>
      </c>
      <c r="X358" s="8" t="s">
        <v>15002</v>
      </c>
      <c r="AH358" s="63" t="s">
        <v>148</v>
      </c>
    </row>
    <row r="359" spans="1:34" x14ac:dyDescent="0.55000000000000004">
      <c r="A359" s="8" t="s">
        <v>4532</v>
      </c>
      <c r="B359" s="8">
        <v>2016</v>
      </c>
      <c r="C359" s="8" t="s">
        <v>14890</v>
      </c>
      <c r="AH359" s="63" t="s">
        <v>4539</v>
      </c>
    </row>
    <row r="360" spans="1:34" x14ac:dyDescent="0.55000000000000004">
      <c r="A360" s="8" t="s">
        <v>6047</v>
      </c>
      <c r="B360" s="8">
        <v>2017</v>
      </c>
      <c r="E360" s="8" t="s">
        <v>15004</v>
      </c>
      <c r="AE360" s="8" t="s">
        <v>15003</v>
      </c>
      <c r="AH360" s="63" t="s">
        <v>6200</v>
      </c>
    </row>
    <row r="361" spans="1:34" x14ac:dyDescent="0.55000000000000004">
      <c r="A361" s="8" t="s">
        <v>6051</v>
      </c>
      <c r="B361" s="8">
        <v>2017</v>
      </c>
      <c r="E361" s="8" t="s">
        <v>15005</v>
      </c>
      <c r="AH361" s="63" t="s">
        <v>6206</v>
      </c>
    </row>
    <row r="362" spans="1:34" x14ac:dyDescent="0.55000000000000004">
      <c r="A362" s="8" t="s">
        <v>6055</v>
      </c>
      <c r="B362" s="8">
        <v>2017</v>
      </c>
      <c r="I362" s="8" t="s">
        <v>15006</v>
      </c>
      <c r="AH362" s="63" t="s">
        <v>6212</v>
      </c>
    </row>
    <row r="363" spans="1:34" x14ac:dyDescent="0.55000000000000004">
      <c r="A363" s="8" t="s">
        <v>6072</v>
      </c>
      <c r="B363" s="8">
        <v>2017</v>
      </c>
      <c r="D363" s="8" t="s">
        <v>15007</v>
      </c>
      <c r="X363" s="8" t="s">
        <v>15007</v>
      </c>
      <c r="AH363" s="63" t="s">
        <v>6236</v>
      </c>
    </row>
    <row r="364" spans="1:34" x14ac:dyDescent="0.55000000000000004">
      <c r="A364" s="8" t="s">
        <v>402</v>
      </c>
      <c r="B364" s="8">
        <v>2008</v>
      </c>
      <c r="AE364" s="8" t="s">
        <v>15009</v>
      </c>
      <c r="AH364" s="63" t="s">
        <v>15008</v>
      </c>
    </row>
    <row r="365" spans="1:34" x14ac:dyDescent="0.55000000000000004">
      <c r="A365" s="8" t="s">
        <v>697</v>
      </c>
      <c r="B365" s="8">
        <v>2010</v>
      </c>
      <c r="F365" s="8" t="s">
        <v>15010</v>
      </c>
      <c r="AH365" s="63" t="s">
        <v>704</v>
      </c>
    </row>
    <row r="366" spans="1:34" x14ac:dyDescent="0.55000000000000004">
      <c r="A366" s="8" t="s">
        <v>3205</v>
      </c>
      <c r="B366" s="8">
        <v>2010</v>
      </c>
      <c r="AE366" s="8" t="s">
        <v>15009</v>
      </c>
      <c r="AH366" s="63" t="s">
        <v>3212</v>
      </c>
    </row>
    <row r="367" spans="1:34" x14ac:dyDescent="0.55000000000000004">
      <c r="A367" s="8" t="s">
        <v>220</v>
      </c>
      <c r="B367" s="8">
        <v>2010</v>
      </c>
      <c r="X367" s="8" t="s">
        <v>15011</v>
      </c>
      <c r="AH367" s="63" t="s">
        <v>226</v>
      </c>
    </row>
    <row r="368" spans="1:34" x14ac:dyDescent="0.55000000000000004">
      <c r="A368" s="8" t="s">
        <v>869</v>
      </c>
      <c r="B368" s="8">
        <v>2013</v>
      </c>
      <c r="AE368" s="8" t="s">
        <v>15012</v>
      </c>
      <c r="AH368" s="63" t="s">
        <v>876</v>
      </c>
    </row>
    <row r="369" spans="1:34" x14ac:dyDescent="0.55000000000000004">
      <c r="A369" s="8" t="s">
        <v>480</v>
      </c>
      <c r="B369" s="8">
        <v>2014</v>
      </c>
      <c r="F369" s="8" t="s">
        <v>15013</v>
      </c>
      <c r="AH369" s="63" t="s">
        <v>488</v>
      </c>
    </row>
    <row r="370" spans="1:34" x14ac:dyDescent="0.55000000000000004">
      <c r="A370" s="8" t="s">
        <v>737</v>
      </c>
      <c r="B370" s="8">
        <v>2015</v>
      </c>
      <c r="E370" s="8" t="s">
        <v>15014</v>
      </c>
      <c r="AH370" s="63" t="s">
        <v>742</v>
      </c>
    </row>
    <row r="371" spans="1:34" x14ac:dyDescent="0.55000000000000004">
      <c r="A371" s="8" t="s">
        <v>4551</v>
      </c>
      <c r="B371" s="8">
        <v>2016</v>
      </c>
      <c r="AG371" s="8" t="s">
        <v>14936</v>
      </c>
      <c r="AH371" s="63" t="s">
        <v>4556</v>
      </c>
    </row>
    <row r="372" spans="1:34" x14ac:dyDescent="0.55000000000000004">
      <c r="A372" s="8" t="s">
        <v>3319</v>
      </c>
      <c r="B372" s="8">
        <v>2007</v>
      </c>
      <c r="E372" s="8" t="s">
        <v>15015</v>
      </c>
      <c r="AH372" s="63" t="s">
        <v>3324</v>
      </c>
    </row>
    <row r="373" spans="1:34" x14ac:dyDescent="0.55000000000000004">
      <c r="A373" s="8" t="s">
        <v>774</v>
      </c>
      <c r="B373" s="8">
        <v>2008</v>
      </c>
      <c r="D373" s="8" t="s">
        <v>15016</v>
      </c>
      <c r="AH373" s="63" t="s">
        <v>781</v>
      </c>
    </row>
    <row r="374" spans="1:34" x14ac:dyDescent="0.55000000000000004">
      <c r="A374" s="8" t="s">
        <v>946</v>
      </c>
      <c r="B374" s="8">
        <v>2011</v>
      </c>
      <c r="X374" s="8" t="s">
        <v>15017</v>
      </c>
      <c r="AH374" s="63" t="s">
        <v>951</v>
      </c>
    </row>
    <row r="375" spans="1:34" x14ac:dyDescent="0.55000000000000004">
      <c r="A375" s="8" t="s">
        <v>1938</v>
      </c>
      <c r="B375" s="8">
        <v>2012</v>
      </c>
      <c r="X375" s="8" t="s">
        <v>15018</v>
      </c>
      <c r="AH375" s="63" t="s">
        <v>1944</v>
      </c>
    </row>
    <row r="376" spans="1:34" x14ac:dyDescent="0.55000000000000004">
      <c r="A376" s="8" t="s">
        <v>3457</v>
      </c>
      <c r="B376" s="8">
        <v>2013</v>
      </c>
      <c r="C376" s="8" t="s">
        <v>14890</v>
      </c>
      <c r="AH376" s="63" t="s">
        <v>3463</v>
      </c>
    </row>
    <row r="377" spans="1:34" x14ac:dyDescent="0.55000000000000004">
      <c r="A377" s="8" t="s">
        <v>3524</v>
      </c>
      <c r="B377" s="8">
        <v>2012</v>
      </c>
      <c r="H377" s="8" t="s">
        <v>14996</v>
      </c>
      <c r="AH377" s="63" t="s">
        <v>3531</v>
      </c>
    </row>
    <row r="378" spans="1:34" x14ac:dyDescent="0.55000000000000004">
      <c r="A378" s="8" t="s">
        <v>1715</v>
      </c>
      <c r="B378" s="8">
        <v>2014</v>
      </c>
      <c r="D378" s="8" t="s">
        <v>14959</v>
      </c>
      <c r="AH378" s="63" t="s">
        <v>1723</v>
      </c>
    </row>
    <row r="379" spans="1:34" x14ac:dyDescent="0.55000000000000004">
      <c r="A379" s="8" t="s">
        <v>4852</v>
      </c>
      <c r="B379" s="8">
        <v>2016</v>
      </c>
      <c r="D379" s="8" t="s">
        <v>15019</v>
      </c>
      <c r="AH379" s="63" t="s">
        <v>4857</v>
      </c>
    </row>
    <row r="380" spans="1:34" x14ac:dyDescent="0.55000000000000004">
      <c r="A380" s="8" t="s">
        <v>3768</v>
      </c>
      <c r="B380" s="8">
        <v>2009</v>
      </c>
      <c r="I380" s="8" t="s">
        <v>15020</v>
      </c>
      <c r="AH380" s="63" t="s">
        <v>3773</v>
      </c>
    </row>
    <row r="381" spans="1:34" x14ac:dyDescent="0.55000000000000004">
      <c r="A381" s="8" t="s">
        <v>4858</v>
      </c>
      <c r="B381" s="8">
        <v>2011</v>
      </c>
      <c r="O381" s="8" t="s">
        <v>15021</v>
      </c>
      <c r="AH381" s="63" t="s">
        <v>4861</v>
      </c>
    </row>
    <row r="382" spans="1:34" x14ac:dyDescent="0.55000000000000004">
      <c r="A382" s="19" t="s">
        <v>88</v>
      </c>
      <c r="B382" s="19">
        <v>2011</v>
      </c>
      <c r="H382" s="8" t="s">
        <v>15022</v>
      </c>
      <c r="AH382" s="63" t="s">
        <v>4294</v>
      </c>
    </row>
    <row r="383" spans="1:34" x14ac:dyDescent="0.55000000000000004">
      <c r="A383" s="8" t="s">
        <v>2405</v>
      </c>
      <c r="B383" s="8">
        <v>2013</v>
      </c>
      <c r="D383" s="8" t="s">
        <v>14959</v>
      </c>
      <c r="AH383" s="63" t="s">
        <v>2409</v>
      </c>
    </row>
    <row r="384" spans="1:34" x14ac:dyDescent="0.55000000000000004">
      <c r="A384" s="8" t="s">
        <v>2173</v>
      </c>
      <c r="B384" s="8">
        <v>2014</v>
      </c>
      <c r="C384" s="8" t="s">
        <v>15023</v>
      </c>
      <c r="AH384" s="63" t="s">
        <v>2177</v>
      </c>
    </row>
    <row r="385" spans="1:34" x14ac:dyDescent="0.55000000000000004">
      <c r="A385" s="8" t="s">
        <v>257</v>
      </c>
      <c r="B385" s="8">
        <v>2014</v>
      </c>
      <c r="E385" s="8" t="s">
        <v>14895</v>
      </c>
      <c r="AH385" s="63" t="s">
        <v>263</v>
      </c>
    </row>
    <row r="386" spans="1:34" x14ac:dyDescent="0.55000000000000004">
      <c r="A386" s="8" t="s">
        <v>4775</v>
      </c>
      <c r="B386" s="8">
        <v>2014</v>
      </c>
      <c r="E386" s="8" t="s">
        <v>15015</v>
      </c>
      <c r="AH386" s="71" t="s">
        <v>4781</v>
      </c>
    </row>
    <row r="387" spans="1:34" x14ac:dyDescent="0.55000000000000004">
      <c r="A387" s="8" t="s">
        <v>1405</v>
      </c>
      <c r="B387" s="8">
        <v>2014</v>
      </c>
      <c r="H387" s="8" t="s">
        <v>14996</v>
      </c>
      <c r="AH387" s="63" t="s">
        <v>1412</v>
      </c>
    </row>
    <row r="388" spans="1:34" x14ac:dyDescent="0.55000000000000004">
      <c r="A388" s="8" t="s">
        <v>2632</v>
      </c>
      <c r="B388" s="8">
        <v>2014</v>
      </c>
      <c r="E388" s="8" t="s">
        <v>14895</v>
      </c>
      <c r="AH388" s="63" t="s">
        <v>2638</v>
      </c>
    </row>
    <row r="389" spans="1:34" x14ac:dyDescent="0.55000000000000004">
      <c r="A389" s="8" t="s">
        <v>3540</v>
      </c>
      <c r="B389" s="8">
        <v>2014</v>
      </c>
      <c r="E389" s="8" t="s">
        <v>14981</v>
      </c>
      <c r="AH389" s="63" t="s">
        <v>3547</v>
      </c>
    </row>
    <row r="390" spans="1:34" x14ac:dyDescent="0.55000000000000004">
      <c r="A390" s="8" t="s">
        <v>4659</v>
      </c>
      <c r="B390" s="8">
        <v>2015</v>
      </c>
      <c r="C390" s="8" t="s">
        <v>15131</v>
      </c>
      <c r="AH390" s="63" t="s">
        <v>4667</v>
      </c>
    </row>
    <row r="391" spans="1:34" x14ac:dyDescent="0.55000000000000004">
      <c r="A391" s="10" t="s">
        <v>4720</v>
      </c>
      <c r="B391" s="8">
        <v>2015</v>
      </c>
      <c r="E391" s="8" t="s">
        <v>15025</v>
      </c>
      <c r="AH391" s="71" t="s">
        <v>4727</v>
      </c>
    </row>
    <row r="392" spans="1:34" x14ac:dyDescent="0.55000000000000004">
      <c r="A392" s="8" t="s">
        <v>4426</v>
      </c>
      <c r="B392" s="8">
        <v>2016</v>
      </c>
      <c r="I392" s="8" t="s">
        <v>15026</v>
      </c>
      <c r="AH392" s="71" t="s">
        <v>4433</v>
      </c>
    </row>
    <row r="393" spans="1:34" x14ac:dyDescent="0.55000000000000004">
      <c r="A393" s="8" t="s">
        <v>609</v>
      </c>
      <c r="B393" s="8">
        <v>2011</v>
      </c>
      <c r="AE393" s="8" t="s">
        <v>15009</v>
      </c>
      <c r="AH393" s="63" t="s">
        <v>615</v>
      </c>
    </row>
    <row r="394" spans="1:34" x14ac:dyDescent="0.55000000000000004">
      <c r="A394" s="8" t="s">
        <v>1254</v>
      </c>
      <c r="B394" s="8">
        <v>2012</v>
      </c>
      <c r="AH394" s="63" t="s">
        <v>1261</v>
      </c>
    </row>
    <row r="395" spans="1:34" x14ac:dyDescent="0.55000000000000004">
      <c r="A395" s="8" t="s">
        <v>3124</v>
      </c>
      <c r="B395" s="8">
        <v>2005</v>
      </c>
      <c r="AH395" s="63" t="s">
        <v>3130</v>
      </c>
    </row>
    <row r="396" spans="1:34" x14ac:dyDescent="0.55000000000000004">
      <c r="A396" s="8" t="s">
        <v>2724</v>
      </c>
      <c r="B396" s="8">
        <v>2011</v>
      </c>
      <c r="D396" s="8" t="s">
        <v>15027</v>
      </c>
      <c r="AH396" s="63" t="s">
        <v>2731</v>
      </c>
    </row>
    <row r="397" spans="1:34" x14ac:dyDescent="0.55000000000000004">
      <c r="A397" s="8" t="s">
        <v>1063</v>
      </c>
      <c r="B397" s="8">
        <v>2012</v>
      </c>
      <c r="AH397" s="63" t="s">
        <v>1071</v>
      </c>
    </row>
    <row r="398" spans="1:34" x14ac:dyDescent="0.55000000000000004">
      <c r="A398" s="8" t="s">
        <v>2196</v>
      </c>
      <c r="B398" s="8">
        <v>2011</v>
      </c>
      <c r="C398" s="8" t="s">
        <v>15028</v>
      </c>
      <c r="AH398" s="63" t="s">
        <v>2202</v>
      </c>
    </row>
    <row r="399" spans="1:34" x14ac:dyDescent="0.55000000000000004">
      <c r="A399" s="8" t="s">
        <v>1461</v>
      </c>
      <c r="B399" s="8">
        <v>2013</v>
      </c>
      <c r="AH399" s="63" t="s">
        <v>1467</v>
      </c>
    </row>
    <row r="400" spans="1:34" x14ac:dyDescent="0.55000000000000004">
      <c r="A400" s="8" t="s">
        <v>3010</v>
      </c>
      <c r="B400" s="8">
        <v>2014</v>
      </c>
      <c r="AH400" s="63" t="s">
        <v>3015</v>
      </c>
    </row>
    <row r="401" spans="1:34" x14ac:dyDescent="0.55000000000000004">
      <c r="A401" s="8" t="s">
        <v>4327</v>
      </c>
      <c r="B401" s="8">
        <v>2016</v>
      </c>
      <c r="AH401" s="71" t="s">
        <v>4332</v>
      </c>
    </row>
    <row r="402" spans="1:34" x14ac:dyDescent="0.55000000000000004">
      <c r="A402" s="8" t="s">
        <v>4631</v>
      </c>
      <c r="B402" s="8">
        <v>2016</v>
      </c>
      <c r="H402" s="8" t="s">
        <v>15029</v>
      </c>
      <c r="AH402" s="63" t="s">
        <v>4638</v>
      </c>
    </row>
    <row r="403" spans="1:34" x14ac:dyDescent="0.55000000000000004">
      <c r="A403" s="8" t="s">
        <v>851</v>
      </c>
      <c r="B403" s="8">
        <v>2015</v>
      </c>
      <c r="AH403" s="63" t="s">
        <v>857</v>
      </c>
    </row>
    <row r="404" spans="1:34" x14ac:dyDescent="0.55000000000000004">
      <c r="A404" s="8" t="s">
        <v>2830</v>
      </c>
      <c r="B404" s="8">
        <v>2013</v>
      </c>
      <c r="X404" s="8" t="s">
        <v>15030</v>
      </c>
      <c r="AH404" s="63" t="s">
        <v>2837</v>
      </c>
    </row>
    <row r="405" spans="1:34" x14ac:dyDescent="0.55000000000000004">
      <c r="A405" s="8" t="s">
        <v>4728</v>
      </c>
      <c r="B405" s="8">
        <v>2015</v>
      </c>
      <c r="C405" s="8" t="s">
        <v>15031</v>
      </c>
      <c r="AH405" s="63" t="s">
        <v>4733</v>
      </c>
    </row>
    <row r="406" spans="1:34" x14ac:dyDescent="0.55000000000000004">
      <c r="A406" s="8" t="s">
        <v>6053</v>
      </c>
      <c r="B406" s="8">
        <v>2017</v>
      </c>
      <c r="AH406" s="63" t="s">
        <v>6209</v>
      </c>
    </row>
    <row r="407" spans="1:34" x14ac:dyDescent="0.55000000000000004">
      <c r="A407" s="8" t="s">
        <v>6068</v>
      </c>
      <c r="B407" s="8">
        <v>2017</v>
      </c>
      <c r="X407" s="8" t="s">
        <v>15032</v>
      </c>
      <c r="AH407" s="63" t="s">
        <v>6230</v>
      </c>
    </row>
    <row r="408" spans="1:34" x14ac:dyDescent="0.55000000000000004">
      <c r="A408" s="8" t="s">
        <v>1905</v>
      </c>
      <c r="B408" s="8">
        <v>2011</v>
      </c>
      <c r="C408" s="8" t="s">
        <v>15033</v>
      </c>
      <c r="AH408" s="63" t="s">
        <v>1911</v>
      </c>
    </row>
    <row r="409" spans="1:34" x14ac:dyDescent="0.55000000000000004">
      <c r="A409" s="8" t="s">
        <v>3172</v>
      </c>
      <c r="B409" s="8">
        <v>2010</v>
      </c>
      <c r="AC409" s="8" t="s">
        <v>15034</v>
      </c>
      <c r="AH409" s="63" t="s">
        <v>3179</v>
      </c>
    </row>
    <row r="410" spans="1:34" x14ac:dyDescent="0.55000000000000004">
      <c r="A410" s="8" t="s">
        <v>3557</v>
      </c>
      <c r="B410" s="8">
        <v>2011</v>
      </c>
      <c r="AH410" s="63" t="s">
        <v>3562</v>
      </c>
    </row>
    <row r="411" spans="1:34" x14ac:dyDescent="0.55000000000000004">
      <c r="A411" s="8" t="s">
        <v>1430</v>
      </c>
      <c r="B411" s="8">
        <v>2013</v>
      </c>
      <c r="I411" s="8" t="s">
        <v>15035</v>
      </c>
      <c r="AH411" s="63" t="s">
        <v>1436</v>
      </c>
    </row>
    <row r="412" spans="1:34" x14ac:dyDescent="0.55000000000000004">
      <c r="A412" s="8" t="s">
        <v>3380</v>
      </c>
      <c r="B412" s="8">
        <v>2015</v>
      </c>
      <c r="C412" s="8" t="s">
        <v>15036</v>
      </c>
      <c r="AH412" s="63" t="s">
        <v>3386</v>
      </c>
    </row>
    <row r="413" spans="1:34" x14ac:dyDescent="0.55000000000000004">
      <c r="A413" s="8" t="s">
        <v>4589</v>
      </c>
      <c r="B413" s="8">
        <v>2016</v>
      </c>
      <c r="C413" s="8" t="s">
        <v>14906</v>
      </c>
      <c r="AH413" s="63" t="s">
        <v>4594</v>
      </c>
    </row>
    <row r="414" spans="1:34" x14ac:dyDescent="0.55000000000000004">
      <c r="A414" s="8" t="s">
        <v>953</v>
      </c>
      <c r="B414" s="8">
        <v>2006</v>
      </c>
      <c r="AH414" s="63" t="s">
        <v>958</v>
      </c>
    </row>
    <row r="415" spans="1:34" x14ac:dyDescent="0.55000000000000004">
      <c r="A415" s="8" t="s">
        <v>2469</v>
      </c>
      <c r="B415" s="8">
        <v>2014</v>
      </c>
      <c r="AH415" s="63" t="s">
        <v>2477</v>
      </c>
    </row>
    <row r="416" spans="1:34" x14ac:dyDescent="0.55000000000000004">
      <c r="A416" s="8" t="s">
        <v>1474</v>
      </c>
      <c r="B416" s="8">
        <v>2008</v>
      </c>
      <c r="AH416" s="63" t="s">
        <v>1478</v>
      </c>
    </row>
    <row r="417" spans="1:34" x14ac:dyDescent="0.55000000000000004">
      <c r="A417" s="8" t="s">
        <v>507</v>
      </c>
      <c r="B417" s="8">
        <v>2010</v>
      </c>
      <c r="AH417" s="63" t="s">
        <v>514</v>
      </c>
    </row>
    <row r="418" spans="1:34" x14ac:dyDescent="0.55000000000000004">
      <c r="A418" s="8" t="s">
        <v>2001</v>
      </c>
      <c r="B418" s="8">
        <v>2011</v>
      </c>
      <c r="T418" s="8" t="s">
        <v>15037</v>
      </c>
      <c r="AH418" s="63" t="s">
        <v>4322</v>
      </c>
    </row>
    <row r="419" spans="1:34" x14ac:dyDescent="0.55000000000000004">
      <c r="A419" s="8" t="s">
        <v>1006</v>
      </c>
      <c r="B419" s="8">
        <v>2008</v>
      </c>
      <c r="AH419" s="63" t="s">
        <v>1012</v>
      </c>
    </row>
    <row r="420" spans="1:34" x14ac:dyDescent="0.55000000000000004">
      <c r="A420" s="8" t="s">
        <v>2285</v>
      </c>
      <c r="B420" s="8">
        <v>2012</v>
      </c>
      <c r="D420" s="8" t="s">
        <v>14931</v>
      </c>
      <c r="AH420" s="63" t="s">
        <v>2291</v>
      </c>
    </row>
    <row r="421" spans="1:34" x14ac:dyDescent="0.55000000000000004">
      <c r="A421" s="8" t="s">
        <v>3598</v>
      </c>
      <c r="B421" s="8">
        <v>2011</v>
      </c>
      <c r="AH421" s="63" t="s">
        <v>3602</v>
      </c>
    </row>
    <row r="422" spans="1:34" x14ac:dyDescent="0.55000000000000004">
      <c r="A422" s="19" t="s">
        <v>103</v>
      </c>
      <c r="B422" s="19">
        <v>2005</v>
      </c>
      <c r="AH422" s="63" t="s">
        <v>4298</v>
      </c>
    </row>
    <row r="423" spans="1:34" x14ac:dyDescent="0.55000000000000004">
      <c r="A423" s="19" t="s">
        <v>101</v>
      </c>
      <c r="B423" s="19">
        <v>2005</v>
      </c>
      <c r="AH423" s="63" t="s">
        <v>4297</v>
      </c>
    </row>
    <row r="424" spans="1:34" x14ac:dyDescent="0.55000000000000004">
      <c r="A424" s="8" t="s">
        <v>3140</v>
      </c>
      <c r="B424" s="8">
        <v>2006</v>
      </c>
      <c r="AH424" s="63" t="s">
        <v>3146</v>
      </c>
    </row>
    <row r="425" spans="1:34" x14ac:dyDescent="0.55000000000000004">
      <c r="A425" s="8" t="s">
        <v>3336</v>
      </c>
      <c r="B425" s="8">
        <v>2007</v>
      </c>
      <c r="AH425" s="63" t="s">
        <v>3342</v>
      </c>
    </row>
    <row r="426" spans="1:34" x14ac:dyDescent="0.55000000000000004">
      <c r="A426" s="8" t="s">
        <v>1134</v>
      </c>
      <c r="B426" s="8">
        <v>2008</v>
      </c>
      <c r="AH426" s="63" t="s">
        <v>1139</v>
      </c>
    </row>
    <row r="427" spans="1:34" x14ac:dyDescent="0.55000000000000004">
      <c r="A427" s="8" t="s">
        <v>1861</v>
      </c>
      <c r="B427" s="8">
        <v>2005</v>
      </c>
      <c r="AH427" s="63" t="s">
        <v>1869</v>
      </c>
    </row>
    <row r="428" spans="1:34" x14ac:dyDescent="0.55000000000000004">
      <c r="A428" s="8" t="s">
        <v>3407</v>
      </c>
      <c r="B428" s="8">
        <v>2007</v>
      </c>
      <c r="AH428" s="63" t="s">
        <v>3413</v>
      </c>
    </row>
    <row r="429" spans="1:34" x14ac:dyDescent="0.55000000000000004">
      <c r="A429" s="8" t="s">
        <v>1994</v>
      </c>
      <c r="B429" s="8">
        <v>2009</v>
      </c>
      <c r="AH429" s="63" t="s">
        <v>2000</v>
      </c>
    </row>
    <row r="430" spans="1:34" x14ac:dyDescent="0.55000000000000004">
      <c r="A430" s="8" t="s">
        <v>2268</v>
      </c>
      <c r="B430" s="8">
        <v>2012</v>
      </c>
      <c r="AH430" s="63" t="s">
        <v>2276</v>
      </c>
    </row>
    <row r="431" spans="1:34" x14ac:dyDescent="0.55000000000000004">
      <c r="A431" s="8" t="s">
        <v>4572</v>
      </c>
      <c r="B431" s="8">
        <v>2016</v>
      </c>
      <c r="AH431" s="63" t="s">
        <v>4578</v>
      </c>
    </row>
    <row r="432" spans="1:34" x14ac:dyDescent="0.55000000000000004">
      <c r="A432" s="8" t="s">
        <v>3277</v>
      </c>
      <c r="B432" s="8">
        <v>2007</v>
      </c>
      <c r="C432" s="8" t="s">
        <v>15038</v>
      </c>
      <c r="AH432" s="63" t="s">
        <v>3283</v>
      </c>
    </row>
    <row r="433" spans="1:34" x14ac:dyDescent="0.55000000000000004">
      <c r="A433" s="13" t="s">
        <v>3365</v>
      </c>
      <c r="B433" s="13">
        <v>2015</v>
      </c>
      <c r="AH433" s="63" t="s">
        <v>3369</v>
      </c>
    </row>
    <row r="434" spans="1:34" x14ac:dyDescent="0.55000000000000004">
      <c r="A434" s="13" t="s">
        <v>6013</v>
      </c>
      <c r="B434" s="13">
        <v>2016</v>
      </c>
      <c r="AH434" s="63" t="s">
        <v>6018</v>
      </c>
    </row>
    <row r="435" spans="1:34" x14ac:dyDescent="0.55000000000000004">
      <c r="A435" s="13" t="s">
        <v>6037</v>
      </c>
      <c r="B435" s="13">
        <v>2016</v>
      </c>
      <c r="AH435" s="63" t="s">
        <v>6042</v>
      </c>
    </row>
    <row r="436" spans="1:34" x14ac:dyDescent="0.55000000000000004">
      <c r="A436" s="13" t="s">
        <v>706</v>
      </c>
      <c r="B436" s="13">
        <v>2013</v>
      </c>
      <c r="AG436" s="8" t="s">
        <v>15039</v>
      </c>
      <c r="AH436" s="63" t="s">
        <v>712</v>
      </c>
    </row>
    <row r="437" spans="1:34" x14ac:dyDescent="0.55000000000000004">
      <c r="A437" s="13" t="s">
        <v>2913</v>
      </c>
      <c r="B437" s="13">
        <v>2005</v>
      </c>
      <c r="AH437" s="63" t="s">
        <v>2918</v>
      </c>
    </row>
    <row r="438" spans="1:34" x14ac:dyDescent="0.55000000000000004">
      <c r="A438" s="13" t="s">
        <v>1140</v>
      </c>
      <c r="B438" s="13">
        <v>2006</v>
      </c>
      <c r="AH438" s="63" t="s">
        <v>1144</v>
      </c>
    </row>
    <row r="439" spans="1:34" x14ac:dyDescent="0.55000000000000004">
      <c r="A439" s="13" t="s">
        <v>3244</v>
      </c>
      <c r="B439" s="13">
        <v>2006</v>
      </c>
      <c r="AH439" s="63" t="s">
        <v>3251</v>
      </c>
    </row>
    <row r="440" spans="1:34" x14ac:dyDescent="0.55000000000000004">
      <c r="A440" s="13" t="s">
        <v>3432</v>
      </c>
      <c r="B440" s="13">
        <v>2007</v>
      </c>
      <c r="AH440" s="63" t="s">
        <v>3439</v>
      </c>
    </row>
    <row r="441" spans="1:34" x14ac:dyDescent="0.55000000000000004">
      <c r="A441" s="13" t="s">
        <v>3298</v>
      </c>
      <c r="B441" s="13">
        <v>2012</v>
      </c>
      <c r="AH441" s="63" t="s">
        <v>3304</v>
      </c>
    </row>
    <row r="442" spans="1:34" x14ac:dyDescent="0.55000000000000004">
      <c r="A442" s="13" t="s">
        <v>3154</v>
      </c>
      <c r="B442" s="13">
        <v>2013</v>
      </c>
      <c r="AH442" s="63" t="s">
        <v>3162</v>
      </c>
    </row>
    <row r="443" spans="1:34" x14ac:dyDescent="0.55000000000000004">
      <c r="A443" s="13" t="s">
        <v>3072</v>
      </c>
      <c r="B443" s="13">
        <v>2010</v>
      </c>
      <c r="AH443" s="63" t="s">
        <v>3079</v>
      </c>
    </row>
    <row r="444" spans="1:34" x14ac:dyDescent="0.55000000000000004">
      <c r="A444" s="13" t="s">
        <v>2604</v>
      </c>
      <c r="B444" s="13">
        <v>2008</v>
      </c>
      <c r="AH444" s="63" t="s">
        <v>2607</v>
      </c>
    </row>
    <row r="445" spans="1:34" x14ac:dyDescent="0.55000000000000004">
      <c r="A445" s="13" t="s">
        <v>960</v>
      </c>
      <c r="B445" s="13">
        <v>2011</v>
      </c>
      <c r="AH445" s="63" t="s">
        <v>966</v>
      </c>
    </row>
    <row r="446" spans="1:34" x14ac:dyDescent="0.55000000000000004">
      <c r="A446" s="13" t="s">
        <v>1784</v>
      </c>
      <c r="B446" s="13">
        <v>2012</v>
      </c>
      <c r="AH446" s="63" t="s">
        <v>1790</v>
      </c>
    </row>
    <row r="447" spans="1:34" x14ac:dyDescent="0.55000000000000004">
      <c r="A447" s="13" t="s">
        <v>1469</v>
      </c>
      <c r="B447" s="13">
        <v>2007</v>
      </c>
      <c r="AH447" s="63" t="s">
        <v>1473</v>
      </c>
    </row>
    <row r="448" spans="1:34" x14ac:dyDescent="0.55000000000000004">
      <c r="A448" s="13" t="s">
        <v>783</v>
      </c>
      <c r="B448" s="13">
        <v>2013</v>
      </c>
      <c r="AH448" s="63" t="s">
        <v>788</v>
      </c>
    </row>
    <row r="449" spans="1:34" x14ac:dyDescent="0.55000000000000004">
      <c r="A449" s="13" t="s">
        <v>1156</v>
      </c>
      <c r="B449" s="13">
        <v>2013</v>
      </c>
      <c r="C449" s="8" t="s">
        <v>14996</v>
      </c>
      <c r="AH449" s="63" t="s">
        <v>1163</v>
      </c>
    </row>
    <row r="450" spans="1:34" x14ac:dyDescent="0.55000000000000004">
      <c r="A450" s="13" t="s">
        <v>1073</v>
      </c>
      <c r="B450" s="13">
        <v>2007</v>
      </c>
      <c r="E450" s="8" t="s">
        <v>15041</v>
      </c>
      <c r="X450" s="8" t="s">
        <v>15040</v>
      </c>
      <c r="AH450" s="63" t="s">
        <v>1081</v>
      </c>
    </row>
    <row r="451" spans="1:34" x14ac:dyDescent="0.55000000000000004">
      <c r="A451" s="13" t="s">
        <v>4670</v>
      </c>
      <c r="B451" s="13">
        <v>2016</v>
      </c>
      <c r="H451" s="8" t="s">
        <v>15042</v>
      </c>
      <c r="AH451" s="63" t="s">
        <v>4679</v>
      </c>
    </row>
    <row r="452" spans="1:34" x14ac:dyDescent="0.55000000000000004">
      <c r="A452" s="13" t="s">
        <v>228</v>
      </c>
      <c r="B452" s="13">
        <v>2015</v>
      </c>
      <c r="H452" s="8" t="s">
        <v>14982</v>
      </c>
      <c r="AH452" s="63" t="s">
        <v>236</v>
      </c>
    </row>
    <row r="453" spans="1:34" x14ac:dyDescent="0.55000000000000004">
      <c r="A453" s="13" t="s">
        <v>2419</v>
      </c>
      <c r="B453" s="13">
        <v>2008</v>
      </c>
      <c r="K453" s="8" t="s">
        <v>15132</v>
      </c>
      <c r="AH453" s="63" t="s">
        <v>2426</v>
      </c>
    </row>
    <row r="454" spans="1:34" x14ac:dyDescent="0.55000000000000004">
      <c r="A454" s="13" t="s">
        <v>1604</v>
      </c>
      <c r="B454" s="13">
        <v>2009</v>
      </c>
      <c r="C454" s="8" t="s">
        <v>15043</v>
      </c>
      <c r="AH454" s="63" t="s">
        <v>1609</v>
      </c>
    </row>
    <row r="455" spans="1:34" x14ac:dyDescent="0.55000000000000004">
      <c r="A455" s="13" t="s">
        <v>1596</v>
      </c>
      <c r="B455" s="13">
        <v>2012</v>
      </c>
      <c r="P455" s="8" t="s">
        <v>15133</v>
      </c>
      <c r="AH455" s="63" t="s">
        <v>1602</v>
      </c>
    </row>
    <row r="456" spans="1:34" x14ac:dyDescent="0.55000000000000004">
      <c r="A456" s="13" t="s">
        <v>1191</v>
      </c>
      <c r="B456" s="13">
        <v>2012</v>
      </c>
      <c r="C456" s="8" t="s">
        <v>15044</v>
      </c>
      <c r="AH456" s="63" t="s">
        <v>1203</v>
      </c>
    </row>
    <row r="457" spans="1:34" x14ac:dyDescent="0.55000000000000004">
      <c r="A457" s="8" t="s">
        <v>2365</v>
      </c>
      <c r="B457" s="8">
        <v>2014</v>
      </c>
      <c r="AH457" s="63" t="s">
        <v>2372</v>
      </c>
    </row>
    <row r="458" spans="1:34" x14ac:dyDescent="0.55000000000000004">
      <c r="A458" s="8" t="s">
        <v>4737</v>
      </c>
      <c r="B458" s="8">
        <v>2015</v>
      </c>
      <c r="D458" s="8" t="s">
        <v>15045</v>
      </c>
      <c r="AH458" s="63" t="s">
        <v>4743</v>
      </c>
    </row>
    <row r="459" spans="1:34" x14ac:dyDescent="0.55000000000000004">
      <c r="A459" s="8" t="s">
        <v>4466</v>
      </c>
      <c r="B459" s="8">
        <v>2016</v>
      </c>
      <c r="AH459" s="63" t="s">
        <v>4473</v>
      </c>
    </row>
    <row r="460" spans="1:34" x14ac:dyDescent="0.55000000000000004">
      <c r="A460" s="8" t="s">
        <v>4447</v>
      </c>
      <c r="B460" s="8">
        <v>2016</v>
      </c>
      <c r="M460" s="8" t="s">
        <v>15047</v>
      </c>
      <c r="AH460" s="63" t="s">
        <v>4454</v>
      </c>
    </row>
    <row r="461" spans="1:34" x14ac:dyDescent="0.55000000000000004">
      <c r="A461" s="8" t="s">
        <v>2553</v>
      </c>
      <c r="B461" s="8">
        <v>2013</v>
      </c>
      <c r="C461" s="8" t="s">
        <v>15048</v>
      </c>
      <c r="AH461" s="63" t="s">
        <v>2559</v>
      </c>
    </row>
    <row r="462" spans="1:34" x14ac:dyDescent="0.55000000000000004">
      <c r="A462" s="8" t="s">
        <v>1329</v>
      </c>
      <c r="B462" s="8">
        <v>2013</v>
      </c>
      <c r="AH462" s="63" t="s">
        <v>1337</v>
      </c>
    </row>
    <row r="463" spans="1:34" x14ac:dyDescent="0.55000000000000004">
      <c r="A463" s="8" t="s">
        <v>2316</v>
      </c>
      <c r="B463" s="8">
        <v>2014</v>
      </c>
      <c r="C463" s="8" t="s">
        <v>15049</v>
      </c>
      <c r="AH463" s="63" t="s">
        <v>2324</v>
      </c>
    </row>
    <row r="464" spans="1:34" x14ac:dyDescent="0.55000000000000004">
      <c r="A464" s="8" t="s">
        <v>6086</v>
      </c>
      <c r="B464" s="8">
        <v>2017</v>
      </c>
      <c r="AH464" s="63" t="s">
        <v>6257</v>
      </c>
    </row>
    <row r="465" spans="1:34" x14ac:dyDescent="0.55000000000000004">
      <c r="A465" s="8" t="s">
        <v>3053</v>
      </c>
      <c r="B465" s="8">
        <v>2015</v>
      </c>
      <c r="AH465" s="63" t="s">
        <v>3059</v>
      </c>
    </row>
    <row r="466" spans="1:34" x14ac:dyDescent="0.55000000000000004">
      <c r="A466" s="8" t="s">
        <v>4335</v>
      </c>
      <c r="B466" s="8">
        <v>2016</v>
      </c>
      <c r="AF466" s="8" t="s">
        <v>15050</v>
      </c>
      <c r="AH466" s="71" t="s">
        <v>4339</v>
      </c>
    </row>
    <row r="467" spans="1:34" x14ac:dyDescent="0.55000000000000004">
      <c r="A467" s="8" t="s">
        <v>584</v>
      </c>
      <c r="B467" s="8">
        <v>2011</v>
      </c>
      <c r="AH467" s="63" t="s">
        <v>590</v>
      </c>
    </row>
    <row r="468" spans="1:34" x14ac:dyDescent="0.55000000000000004">
      <c r="A468" s="8" t="s">
        <v>2697</v>
      </c>
      <c r="B468" s="8">
        <v>2013</v>
      </c>
      <c r="AH468" s="63" t="s">
        <v>2705</v>
      </c>
    </row>
    <row r="469" spans="1:34" x14ac:dyDescent="0.55000000000000004">
      <c r="A469" s="8" t="s">
        <v>1183</v>
      </c>
      <c r="B469" s="8">
        <v>2014</v>
      </c>
      <c r="V469" s="8" t="s">
        <v>15051</v>
      </c>
      <c r="AH469" s="63" t="s">
        <v>1190</v>
      </c>
    </row>
    <row r="470" spans="1:34" x14ac:dyDescent="0.55000000000000004">
      <c r="A470" s="8" t="s">
        <v>3067</v>
      </c>
      <c r="B470" s="8">
        <v>2014</v>
      </c>
      <c r="E470" s="8" t="s">
        <v>15052</v>
      </c>
      <c r="AH470" s="63" t="s">
        <v>3070</v>
      </c>
    </row>
    <row r="471" spans="1:34" x14ac:dyDescent="0.55000000000000004">
      <c r="A471" s="8" t="s">
        <v>1245</v>
      </c>
      <c r="B471" s="8">
        <v>2015</v>
      </c>
      <c r="AH471" s="63" t="s">
        <v>1252</v>
      </c>
    </row>
    <row r="472" spans="1:34" x14ac:dyDescent="0.55000000000000004">
      <c r="A472" s="8" t="s">
        <v>4385</v>
      </c>
      <c r="B472" s="8">
        <v>2016</v>
      </c>
      <c r="AH472" s="71" t="s">
        <v>4392</v>
      </c>
    </row>
    <row r="473" spans="1:34" x14ac:dyDescent="0.55000000000000004">
      <c r="A473" s="8" t="s">
        <v>3164</v>
      </c>
      <c r="B473" s="8">
        <v>2013</v>
      </c>
      <c r="AH473" s="63" t="s">
        <v>3170</v>
      </c>
    </row>
    <row r="474" spans="1:34" x14ac:dyDescent="0.55000000000000004">
      <c r="A474" s="8" t="s">
        <v>1045</v>
      </c>
      <c r="B474" s="8">
        <v>2014</v>
      </c>
      <c r="H474" s="8" t="s">
        <v>15053</v>
      </c>
      <c r="AH474" s="63" t="s">
        <v>1051</v>
      </c>
    </row>
    <row r="475" spans="1:34" x14ac:dyDescent="0.55000000000000004">
      <c r="A475" s="8" t="s">
        <v>3119</v>
      </c>
      <c r="B475" s="8">
        <v>2012</v>
      </c>
      <c r="C475" s="8" t="s">
        <v>15054</v>
      </c>
      <c r="AH475" s="63" t="s">
        <v>3123</v>
      </c>
    </row>
    <row r="476" spans="1:34" x14ac:dyDescent="0.55000000000000004">
      <c r="A476" s="8" t="s">
        <v>1414</v>
      </c>
      <c r="B476" s="8">
        <v>2013</v>
      </c>
      <c r="AH476" s="63" t="s">
        <v>1419</v>
      </c>
    </row>
    <row r="477" spans="1:34" x14ac:dyDescent="0.55000000000000004">
      <c r="A477" s="8" t="s">
        <v>1822</v>
      </c>
      <c r="B477" s="8">
        <v>2010</v>
      </c>
      <c r="C477" s="8" t="s">
        <v>15055</v>
      </c>
      <c r="AH477" s="63" t="s">
        <v>1826</v>
      </c>
    </row>
    <row r="478" spans="1:34" x14ac:dyDescent="0.55000000000000004">
      <c r="A478" s="8" t="s">
        <v>471</v>
      </c>
      <c r="B478" s="8">
        <v>2014</v>
      </c>
      <c r="AH478" s="63" t="s">
        <v>479</v>
      </c>
    </row>
    <row r="479" spans="1:34" x14ac:dyDescent="0.55000000000000004">
      <c r="A479" s="8" t="s">
        <v>2861</v>
      </c>
      <c r="B479" s="8">
        <v>2011</v>
      </c>
      <c r="C479" s="8" t="s">
        <v>14943</v>
      </c>
      <c r="AH479" s="63" t="s">
        <v>2865</v>
      </c>
    </row>
    <row r="480" spans="1:34" x14ac:dyDescent="0.55000000000000004">
      <c r="A480" s="8" t="s">
        <v>2120</v>
      </c>
      <c r="B480" s="8">
        <v>2013</v>
      </c>
      <c r="AH480" s="63" t="s">
        <v>4323</v>
      </c>
    </row>
    <row r="481" spans="1:34" x14ac:dyDescent="0.55000000000000004">
      <c r="A481" s="8" t="s">
        <v>3293</v>
      </c>
      <c r="B481" s="8">
        <v>2012</v>
      </c>
      <c r="C481" s="8" t="s">
        <v>14894</v>
      </c>
      <c r="AH481" s="63" t="s">
        <v>3296</v>
      </c>
    </row>
    <row r="482" spans="1:34" x14ac:dyDescent="0.55000000000000004">
      <c r="A482" s="8" t="s">
        <v>6088</v>
      </c>
      <c r="B482" s="8">
        <v>2017</v>
      </c>
      <c r="AH482" s="63" t="s">
        <v>6260</v>
      </c>
    </row>
    <row r="483" spans="1:34" x14ac:dyDescent="0.55000000000000004">
      <c r="A483" s="8" t="s">
        <v>2521</v>
      </c>
      <c r="B483" s="8">
        <v>2011</v>
      </c>
      <c r="AH483" s="63" t="s">
        <v>2526</v>
      </c>
    </row>
    <row r="484" spans="1:34" x14ac:dyDescent="0.55000000000000004">
      <c r="A484" s="8" t="s">
        <v>1174</v>
      </c>
      <c r="B484" s="8">
        <v>2012</v>
      </c>
      <c r="AH484" s="63" t="s">
        <v>1181</v>
      </c>
    </row>
    <row r="485" spans="1:34" x14ac:dyDescent="0.55000000000000004">
      <c r="A485" s="8" t="s">
        <v>4542</v>
      </c>
      <c r="B485" s="8">
        <v>2016</v>
      </c>
      <c r="C485" s="8" t="s">
        <v>15056</v>
      </c>
      <c r="AH485" s="63" t="s">
        <v>4548</v>
      </c>
    </row>
    <row r="486" spans="1:34" x14ac:dyDescent="0.55000000000000004">
      <c r="A486" s="8" t="s">
        <v>3259</v>
      </c>
      <c r="B486" s="8">
        <v>2012</v>
      </c>
      <c r="AH486" s="63" t="s">
        <v>3265</v>
      </c>
    </row>
    <row r="487" spans="1:34" x14ac:dyDescent="0.55000000000000004">
      <c r="A487" s="8" t="s">
        <v>3573</v>
      </c>
      <c r="B487" s="8">
        <v>2014</v>
      </c>
      <c r="G487" s="8" t="s">
        <v>15057</v>
      </c>
      <c r="AH487" s="63" t="s">
        <v>3580</v>
      </c>
    </row>
    <row r="488" spans="1:34" x14ac:dyDescent="0.55000000000000004">
      <c r="A488" s="8" t="s">
        <v>2204</v>
      </c>
      <c r="B488" s="8">
        <v>2014</v>
      </c>
      <c r="H488" s="8" t="s">
        <v>14968</v>
      </c>
      <c r="M488" s="8" t="s">
        <v>15059</v>
      </c>
      <c r="AH488" s="63" t="s">
        <v>2209</v>
      </c>
    </row>
    <row r="489" spans="1:34" x14ac:dyDescent="0.55000000000000004">
      <c r="A489" s="8" t="s">
        <v>2018</v>
      </c>
      <c r="B489" s="8">
        <v>2007</v>
      </c>
      <c r="C489" s="8" t="s">
        <v>14959</v>
      </c>
      <c r="AH489" s="63" t="s">
        <v>2024</v>
      </c>
    </row>
    <row r="490" spans="1:34" x14ac:dyDescent="0.55000000000000004">
      <c r="A490" s="8" t="s">
        <v>1693</v>
      </c>
      <c r="B490" s="8">
        <v>2015</v>
      </c>
      <c r="E490" s="8" t="s">
        <v>14895</v>
      </c>
      <c r="AH490" s="63" t="s">
        <v>1699</v>
      </c>
    </row>
    <row r="491" spans="1:34" x14ac:dyDescent="0.55000000000000004">
      <c r="A491" s="8" t="s">
        <v>4362</v>
      </c>
      <c r="B491" s="8">
        <v>2016</v>
      </c>
      <c r="V491" s="8" t="s">
        <v>15060</v>
      </c>
      <c r="AH491" s="71" t="s">
        <v>4367</v>
      </c>
    </row>
    <row r="492" spans="1:34" x14ac:dyDescent="0.55000000000000004">
      <c r="A492" s="8" t="s">
        <v>6058</v>
      </c>
      <c r="B492" s="8">
        <v>2017</v>
      </c>
      <c r="H492" s="8" t="s">
        <v>15062</v>
      </c>
      <c r="V492" s="8" t="s">
        <v>15061</v>
      </c>
      <c r="AH492" s="63" t="s">
        <v>6218</v>
      </c>
    </row>
    <row r="493" spans="1:34" x14ac:dyDescent="0.55000000000000004">
      <c r="A493" s="8" t="s">
        <v>6091</v>
      </c>
      <c r="B493" s="8">
        <v>2017</v>
      </c>
      <c r="V493" s="8" t="s">
        <v>15063</v>
      </c>
      <c r="AH493" s="63" t="s">
        <v>6264</v>
      </c>
    </row>
    <row r="494" spans="1:34" x14ac:dyDescent="0.55000000000000004">
      <c r="A494" s="8" t="s">
        <v>2880</v>
      </c>
      <c r="B494" s="8">
        <v>2015</v>
      </c>
      <c r="V494" s="8" t="s">
        <v>15065</v>
      </c>
      <c r="AH494" s="63" t="s">
        <v>2887</v>
      </c>
    </row>
    <row r="495" spans="1:34" x14ac:dyDescent="0.55000000000000004">
      <c r="A495" s="8" t="s">
        <v>544</v>
      </c>
      <c r="B495" s="8">
        <v>2015</v>
      </c>
      <c r="V495" s="8" t="s">
        <v>15066</v>
      </c>
      <c r="AH495" s="63" t="s">
        <v>552</v>
      </c>
    </row>
    <row r="496" spans="1:34" x14ac:dyDescent="0.55000000000000004">
      <c r="A496" s="8" t="s">
        <v>899</v>
      </c>
      <c r="B496" s="8">
        <v>2013</v>
      </c>
      <c r="C496" s="8" t="s">
        <v>14890</v>
      </c>
      <c r="V496" s="8" t="s">
        <v>14892</v>
      </c>
      <c r="AH496" s="63" t="s">
        <v>903</v>
      </c>
    </row>
    <row r="497" spans="1:34" x14ac:dyDescent="0.55000000000000004">
      <c r="A497" s="8" t="s">
        <v>1730</v>
      </c>
      <c r="B497" s="8">
        <v>2013</v>
      </c>
      <c r="H497" s="8" t="s">
        <v>14968</v>
      </c>
      <c r="V497" s="8" t="s">
        <v>15067</v>
      </c>
      <c r="AH497" s="63" t="s">
        <v>1735</v>
      </c>
    </row>
    <row r="498" spans="1:34" x14ac:dyDescent="0.55000000000000004">
      <c r="A498" s="8" t="s">
        <v>2067</v>
      </c>
      <c r="B498" s="8">
        <v>2014</v>
      </c>
      <c r="H498" s="8" t="s">
        <v>14968</v>
      </c>
      <c r="M498" s="8" t="s">
        <v>15059</v>
      </c>
      <c r="AH498" s="63" t="s">
        <v>2072</v>
      </c>
    </row>
    <row r="499" spans="1:34" x14ac:dyDescent="0.55000000000000004">
      <c r="A499" s="8" t="s">
        <v>2609</v>
      </c>
      <c r="B499" s="8">
        <v>2015</v>
      </c>
      <c r="AH499" s="63" t="s">
        <v>2614</v>
      </c>
    </row>
    <row r="500" spans="1:34" x14ac:dyDescent="0.55000000000000004">
      <c r="A500" s="19" t="s">
        <v>46</v>
      </c>
      <c r="B500" s="19">
        <v>2011</v>
      </c>
      <c r="C500" s="8" t="s">
        <v>15044</v>
      </c>
      <c r="AH500" s="63" t="s">
        <v>4285</v>
      </c>
    </row>
    <row r="501" spans="1:34" x14ac:dyDescent="0.55000000000000004">
      <c r="A501" s="8" t="s">
        <v>2010</v>
      </c>
      <c r="B501" s="8">
        <v>2013</v>
      </c>
      <c r="F501" s="8" t="s">
        <v>15068</v>
      </c>
      <c r="AH501" s="63" t="s">
        <v>2016</v>
      </c>
    </row>
    <row r="502" spans="1:34" x14ac:dyDescent="0.55000000000000004">
      <c r="A502" s="8" t="s">
        <v>264</v>
      </c>
      <c r="B502" s="8">
        <v>2012</v>
      </c>
      <c r="C502" s="8" t="s">
        <v>15069</v>
      </c>
      <c r="AH502" s="63" t="s">
        <v>272</v>
      </c>
    </row>
    <row r="503" spans="1:34" x14ac:dyDescent="0.55000000000000004">
      <c r="A503" s="8" t="s">
        <v>6082</v>
      </c>
      <c r="B503" s="8">
        <v>2017</v>
      </c>
      <c r="AH503" s="63" t="s">
        <v>6251</v>
      </c>
    </row>
    <row r="504" spans="1:34" x14ac:dyDescent="0.55000000000000004">
      <c r="A504" s="8" t="s">
        <v>2591</v>
      </c>
      <c r="B504" s="8">
        <v>2011</v>
      </c>
      <c r="D504" s="8" t="s">
        <v>15070</v>
      </c>
      <c r="AH504" s="63" t="s">
        <v>2597</v>
      </c>
    </row>
    <row r="505" spans="1:34" x14ac:dyDescent="0.55000000000000004">
      <c r="A505" s="8" t="s">
        <v>4607</v>
      </c>
      <c r="B505" s="8">
        <v>2016</v>
      </c>
      <c r="AH505" s="63" t="s">
        <v>4805</v>
      </c>
    </row>
    <row r="506" spans="1:34" x14ac:dyDescent="0.55000000000000004">
      <c r="A506" s="8" t="s">
        <v>2792</v>
      </c>
      <c r="B506" s="8">
        <v>2013</v>
      </c>
      <c r="H506" s="8" t="s">
        <v>15071</v>
      </c>
      <c r="AH506" s="63" t="s">
        <v>2797</v>
      </c>
    </row>
    <row r="507" spans="1:34" x14ac:dyDescent="0.55000000000000004">
      <c r="A507" s="19" t="s">
        <v>121</v>
      </c>
      <c r="B507" s="19">
        <v>2006</v>
      </c>
      <c r="C507" s="8" t="s">
        <v>15015</v>
      </c>
      <c r="AH507" s="63" t="s">
        <v>4300</v>
      </c>
    </row>
    <row r="508" spans="1:34" x14ac:dyDescent="0.55000000000000004">
      <c r="A508" s="8" t="s">
        <v>1339</v>
      </c>
      <c r="B508" s="8">
        <v>2007</v>
      </c>
      <c r="AH508" s="63" t="s">
        <v>1346</v>
      </c>
    </row>
    <row r="509" spans="1:34" x14ac:dyDescent="0.55000000000000004">
      <c r="A509" s="8" t="s">
        <v>4794</v>
      </c>
      <c r="B509" s="8">
        <v>2010</v>
      </c>
      <c r="C509" s="8" t="s">
        <v>15044</v>
      </c>
      <c r="AH509" s="63" t="s">
        <v>1197</v>
      </c>
    </row>
    <row r="510" spans="1:34" x14ac:dyDescent="0.55000000000000004">
      <c r="A510" s="8" t="s">
        <v>1453</v>
      </c>
      <c r="B510" s="8">
        <v>2006</v>
      </c>
      <c r="AH510" s="63" t="s">
        <v>1459</v>
      </c>
    </row>
    <row r="511" spans="1:34" x14ac:dyDescent="0.55000000000000004">
      <c r="A511" s="8" t="s">
        <v>884</v>
      </c>
      <c r="B511" s="8">
        <v>2007</v>
      </c>
      <c r="AH511" s="63" t="s">
        <v>889</v>
      </c>
    </row>
    <row r="512" spans="1:34" x14ac:dyDescent="0.55000000000000004">
      <c r="A512" s="8" t="s">
        <v>1230</v>
      </c>
      <c r="B512" s="8">
        <v>2014</v>
      </c>
      <c r="AH512" s="63" t="s">
        <v>4319</v>
      </c>
    </row>
    <row r="513" spans="1:34" x14ac:dyDescent="0.55000000000000004">
      <c r="A513" s="8" t="s">
        <v>6057</v>
      </c>
      <c r="B513" s="8">
        <v>2017</v>
      </c>
      <c r="AH513" s="63" t="s">
        <v>6215</v>
      </c>
    </row>
    <row r="514" spans="1:34" x14ac:dyDescent="0.55000000000000004">
      <c r="A514" s="8" t="s">
        <v>6070</v>
      </c>
      <c r="B514" s="8">
        <v>2017</v>
      </c>
      <c r="AH514" s="63" t="s">
        <v>6233</v>
      </c>
    </row>
    <row r="515" spans="1:34" x14ac:dyDescent="0.55000000000000004">
      <c r="A515" s="8" t="s">
        <v>670</v>
      </c>
      <c r="B515" s="8">
        <v>2012</v>
      </c>
      <c r="E515" s="8" t="s">
        <v>15073</v>
      </c>
      <c r="O515" s="8" t="s">
        <v>15072</v>
      </c>
      <c r="AH515" s="63" t="s">
        <v>678</v>
      </c>
    </row>
    <row r="516" spans="1:34" x14ac:dyDescent="0.55000000000000004">
      <c r="A516" s="8" t="s">
        <v>6095</v>
      </c>
      <c r="B516" s="8">
        <v>2016</v>
      </c>
      <c r="C516" s="8" t="s">
        <v>14906</v>
      </c>
      <c r="AH516" s="63" t="s">
        <v>6270</v>
      </c>
    </row>
    <row r="517" spans="1:34" x14ac:dyDescent="0.55000000000000004">
      <c r="A517" s="8" t="s">
        <v>2143</v>
      </c>
      <c r="B517" s="8">
        <v>2013</v>
      </c>
      <c r="I517" s="8" t="s">
        <v>15074</v>
      </c>
      <c r="AH517" s="63" t="s">
        <v>2149</v>
      </c>
    </row>
    <row r="518" spans="1:34" x14ac:dyDescent="0.55000000000000004">
      <c r="A518" s="8" t="s">
        <v>1219</v>
      </c>
      <c r="B518" s="8">
        <v>2011</v>
      </c>
      <c r="AH518" s="63" t="s">
        <v>1227</v>
      </c>
    </row>
    <row r="519" spans="1:34" x14ac:dyDescent="0.55000000000000004">
      <c r="A519" s="8" t="s">
        <v>722</v>
      </c>
      <c r="B519" s="8">
        <v>2011</v>
      </c>
      <c r="AH519" s="63" t="s">
        <v>727</v>
      </c>
    </row>
    <row r="520" spans="1:34" x14ac:dyDescent="0.55000000000000004">
      <c r="A520" s="8" t="s">
        <v>2690</v>
      </c>
      <c r="B520" s="8">
        <v>2011</v>
      </c>
      <c r="C520" s="8" t="s">
        <v>14906</v>
      </c>
      <c r="AH520" s="63" t="s">
        <v>2696</v>
      </c>
    </row>
    <row r="521" spans="1:34" x14ac:dyDescent="0.55000000000000004">
      <c r="A521" s="8" t="s">
        <v>2707</v>
      </c>
      <c r="B521" s="8">
        <v>2012</v>
      </c>
      <c r="AH521" s="63" t="s">
        <v>2714</v>
      </c>
    </row>
    <row r="522" spans="1:34" x14ac:dyDescent="0.55000000000000004">
      <c r="A522" s="8" t="s">
        <v>2390</v>
      </c>
      <c r="B522" s="8">
        <v>2013</v>
      </c>
      <c r="I522" s="8" t="s">
        <v>15075</v>
      </c>
      <c r="AH522" s="63" t="s">
        <v>2396</v>
      </c>
    </row>
    <row r="523" spans="1:34" x14ac:dyDescent="0.55000000000000004">
      <c r="A523" s="8" t="s">
        <v>1023</v>
      </c>
      <c r="B523" s="8">
        <v>2015</v>
      </c>
      <c r="H523" s="60" t="s">
        <v>15134</v>
      </c>
      <c r="AH523" s="63" t="s">
        <v>1033</v>
      </c>
    </row>
    <row r="524" spans="1:34" x14ac:dyDescent="0.55000000000000004">
      <c r="A524" s="8" t="s">
        <v>3564</v>
      </c>
      <c r="B524" s="8">
        <v>2014</v>
      </c>
      <c r="AH524" s="63" t="s">
        <v>3571</v>
      </c>
    </row>
    <row r="525" spans="1:34" x14ac:dyDescent="0.55000000000000004">
      <c r="A525" s="8" t="s">
        <v>6297</v>
      </c>
      <c r="B525" s="8">
        <v>2017</v>
      </c>
      <c r="D525" s="8" t="s">
        <v>15076</v>
      </c>
      <c r="AH525" s="63" t="s">
        <v>6313</v>
      </c>
    </row>
    <row r="526" spans="1:34" x14ac:dyDescent="0.55000000000000004">
      <c r="A526" s="8" t="s">
        <v>162</v>
      </c>
      <c r="B526" s="8">
        <v>2014</v>
      </c>
      <c r="AH526" s="63" t="s">
        <v>171</v>
      </c>
    </row>
    <row r="527" spans="1:34" x14ac:dyDescent="0.55000000000000004">
      <c r="A527" s="8" t="s">
        <v>3371</v>
      </c>
      <c r="B527" s="8">
        <v>2013</v>
      </c>
      <c r="AH527" s="63" t="s">
        <v>3378</v>
      </c>
    </row>
    <row r="528" spans="1:34" x14ac:dyDescent="0.55000000000000004">
      <c r="A528" s="8" t="s">
        <v>1954</v>
      </c>
      <c r="B528" s="8">
        <v>2013</v>
      </c>
      <c r="AC528" s="8" t="s">
        <v>15077</v>
      </c>
      <c r="AH528" s="63" t="s">
        <v>1959</v>
      </c>
    </row>
    <row r="529" spans="1:34" x14ac:dyDescent="0.55000000000000004">
      <c r="A529" s="19" t="s">
        <v>22</v>
      </c>
      <c r="B529" s="19">
        <v>2015</v>
      </c>
      <c r="AG529" s="8" t="s">
        <v>15078</v>
      </c>
      <c r="AH529" s="63" t="s">
        <v>4280</v>
      </c>
    </row>
    <row r="530" spans="1:34" x14ac:dyDescent="0.55000000000000004">
      <c r="A530" s="8" t="s">
        <v>2134</v>
      </c>
      <c r="B530" s="8">
        <v>2008</v>
      </c>
      <c r="AG530" s="8" t="s">
        <v>15135</v>
      </c>
      <c r="AH530" s="63" t="s">
        <v>2141</v>
      </c>
    </row>
    <row r="531" spans="1:34" x14ac:dyDescent="0.55000000000000004">
      <c r="A531" s="8" t="s">
        <v>905</v>
      </c>
      <c r="B531" s="8">
        <v>2013</v>
      </c>
      <c r="AE531" s="8" t="s">
        <v>15079</v>
      </c>
      <c r="AH531" s="63" t="s">
        <v>913</v>
      </c>
    </row>
    <row r="532" spans="1:34" x14ac:dyDescent="0.55000000000000004">
      <c r="A532" s="8" t="s">
        <v>2074</v>
      </c>
      <c r="B532" s="8">
        <v>2013</v>
      </c>
      <c r="I532" s="8" t="s">
        <v>15080</v>
      </c>
      <c r="AH532" s="63" t="s">
        <v>2080</v>
      </c>
    </row>
    <row r="533" spans="1:34" x14ac:dyDescent="0.55000000000000004">
      <c r="A533" s="8" t="s">
        <v>815</v>
      </c>
      <c r="B533" s="8">
        <v>2007</v>
      </c>
      <c r="AH533" s="63" t="s">
        <v>824</v>
      </c>
    </row>
    <row r="534" spans="1:34" x14ac:dyDescent="0.55000000000000004">
      <c r="A534" s="8" t="s">
        <v>2920</v>
      </c>
      <c r="B534" s="8">
        <v>2008</v>
      </c>
      <c r="AH534" s="63" t="s">
        <v>2926</v>
      </c>
    </row>
    <row r="535" spans="1:34" x14ac:dyDescent="0.55000000000000004">
      <c r="A535" s="8" t="s">
        <v>2764</v>
      </c>
      <c r="B535" s="8">
        <v>2012</v>
      </c>
      <c r="AH535" s="63" t="s">
        <v>2770</v>
      </c>
    </row>
    <row r="536" spans="1:34" x14ac:dyDescent="0.55000000000000004">
      <c r="A536" s="8" t="s">
        <v>3633</v>
      </c>
      <c r="B536" s="8">
        <v>2007</v>
      </c>
      <c r="AH536" s="63" t="s">
        <v>3638</v>
      </c>
    </row>
    <row r="537" spans="1:34" x14ac:dyDescent="0.55000000000000004">
      <c r="A537" s="8" t="s">
        <v>2927</v>
      </c>
      <c r="B537" s="8">
        <v>2011</v>
      </c>
      <c r="D537" s="8" t="s">
        <v>14908</v>
      </c>
      <c r="AH537" s="63" t="s">
        <v>2934</v>
      </c>
    </row>
    <row r="538" spans="1:34" x14ac:dyDescent="0.55000000000000004">
      <c r="A538" s="8" t="s">
        <v>3048</v>
      </c>
      <c r="B538" s="8">
        <v>2015</v>
      </c>
      <c r="E538" s="8" t="s">
        <v>14982</v>
      </c>
      <c r="O538" s="8" t="s">
        <v>15081</v>
      </c>
      <c r="AH538" s="63" t="s">
        <v>3052</v>
      </c>
    </row>
    <row r="539" spans="1:34" x14ac:dyDescent="0.55000000000000004">
      <c r="A539" s="8" t="s">
        <v>4651</v>
      </c>
      <c r="B539" s="8">
        <v>2016</v>
      </c>
      <c r="X539" s="8" t="s">
        <v>15082</v>
      </c>
      <c r="AH539" s="63" t="s">
        <v>4656</v>
      </c>
    </row>
    <row r="540" spans="1:34" x14ac:dyDescent="0.55000000000000004">
      <c r="A540" s="8" t="s">
        <v>4377</v>
      </c>
      <c r="B540" s="8">
        <v>2016</v>
      </c>
      <c r="X540" s="8" t="s">
        <v>15083</v>
      </c>
      <c r="AH540" s="71" t="s">
        <v>4382</v>
      </c>
    </row>
    <row r="541" spans="1:34" x14ac:dyDescent="0.55000000000000004">
      <c r="A541" s="8" t="s">
        <v>4511</v>
      </c>
      <c r="B541" s="8">
        <v>2016</v>
      </c>
      <c r="H541" s="8" t="s">
        <v>15154</v>
      </c>
      <c r="AG541" s="8" t="s">
        <v>15153</v>
      </c>
      <c r="AH541" s="63" t="s">
        <v>4519</v>
      </c>
    </row>
    <row r="542" spans="1:34" x14ac:dyDescent="0.55000000000000004">
      <c r="A542" s="8" t="s">
        <v>714</v>
      </c>
      <c r="B542" s="8">
        <v>2011</v>
      </c>
      <c r="AH542" s="63" t="s">
        <v>720</v>
      </c>
    </row>
    <row r="543" spans="1:34" x14ac:dyDescent="0.55000000000000004">
      <c r="A543" s="8" t="s">
        <v>560</v>
      </c>
      <c r="B543" s="8">
        <v>2012</v>
      </c>
      <c r="AH543" s="63" t="s">
        <v>566</v>
      </c>
    </row>
    <row r="544" spans="1:34" x14ac:dyDescent="0.55000000000000004">
      <c r="A544" s="8" t="s">
        <v>3650</v>
      </c>
      <c r="B544" s="8">
        <v>2015</v>
      </c>
      <c r="AH544" s="63" t="s">
        <v>3655</v>
      </c>
    </row>
    <row r="545" spans="1:34" x14ac:dyDescent="0.55000000000000004">
      <c r="A545" s="8" t="s">
        <v>3657</v>
      </c>
      <c r="B545" s="8">
        <v>2011</v>
      </c>
      <c r="AH545" s="63" t="s">
        <v>3665</v>
      </c>
    </row>
    <row r="546" spans="1:34" x14ac:dyDescent="0.55000000000000004">
      <c r="A546" s="19" t="s">
        <v>74</v>
      </c>
      <c r="B546" s="19">
        <v>2013</v>
      </c>
      <c r="X546" s="8" t="s">
        <v>15084</v>
      </c>
      <c r="AH546" s="71" t="s">
        <v>4290</v>
      </c>
    </row>
    <row r="547" spans="1:34" x14ac:dyDescent="0.55000000000000004">
      <c r="A547" s="8" t="s">
        <v>3741</v>
      </c>
      <c r="B547" s="8">
        <v>2010</v>
      </c>
      <c r="AH547" s="63" t="s">
        <v>3749</v>
      </c>
    </row>
    <row r="548" spans="1:34" x14ac:dyDescent="0.55000000000000004">
      <c r="A548" s="8" t="s">
        <v>445</v>
      </c>
      <c r="B548" s="8">
        <v>2013</v>
      </c>
      <c r="AH548" s="63" t="s">
        <v>453</v>
      </c>
    </row>
    <row r="549" spans="1:34" x14ac:dyDescent="0.55000000000000004">
      <c r="A549" s="8" t="s">
        <v>1737</v>
      </c>
      <c r="B549" s="8">
        <v>2015</v>
      </c>
      <c r="AH549" s="63" t="s">
        <v>1743</v>
      </c>
    </row>
    <row r="550" spans="1:34" x14ac:dyDescent="0.55000000000000004">
      <c r="A550" s="8" t="s">
        <v>1368</v>
      </c>
      <c r="B550" s="8">
        <v>2015</v>
      </c>
      <c r="X550" s="8" t="s">
        <v>14962</v>
      </c>
      <c r="AH550" s="63" t="s">
        <v>1373</v>
      </c>
    </row>
    <row r="551" spans="1:34" x14ac:dyDescent="0.55000000000000004">
      <c r="A551" s="19" t="s">
        <v>92</v>
      </c>
      <c r="B551" s="19">
        <v>2015</v>
      </c>
      <c r="X551" s="8" t="s">
        <v>14962</v>
      </c>
      <c r="AH551" s="63" t="s">
        <v>4295</v>
      </c>
    </row>
    <row r="552" spans="1:34" x14ac:dyDescent="0.55000000000000004">
      <c r="A552" s="8" t="s">
        <v>641</v>
      </c>
      <c r="B552" s="8">
        <v>2007</v>
      </c>
      <c r="C552" s="8" t="s">
        <v>15015</v>
      </c>
      <c r="AH552" s="63" t="s">
        <v>649</v>
      </c>
    </row>
    <row r="553" spans="1:34" x14ac:dyDescent="0.55000000000000004">
      <c r="A553" s="19" t="s">
        <v>63</v>
      </c>
      <c r="B553" s="19">
        <v>2007</v>
      </c>
      <c r="C553" s="8" t="s">
        <v>15015</v>
      </c>
      <c r="AH553" s="63" t="s">
        <v>4303</v>
      </c>
    </row>
    <row r="554" spans="1:34" x14ac:dyDescent="0.55000000000000004">
      <c r="A554" s="8" t="s">
        <v>3220</v>
      </c>
      <c r="B554" s="8">
        <v>2007</v>
      </c>
      <c r="AH554" s="63" t="s">
        <v>3227</v>
      </c>
    </row>
    <row r="555" spans="1:34" x14ac:dyDescent="0.55000000000000004">
      <c r="A555" s="8" t="s">
        <v>309</v>
      </c>
      <c r="B555" s="8">
        <v>2012</v>
      </c>
      <c r="AH555" s="63" t="s">
        <v>316</v>
      </c>
    </row>
    <row r="556" spans="1:34" x14ac:dyDescent="0.55000000000000004">
      <c r="A556" s="8" t="s">
        <v>3612</v>
      </c>
      <c r="B556" s="8">
        <v>2012</v>
      </c>
      <c r="J556" s="8" t="s">
        <v>14896</v>
      </c>
      <c r="AH556" s="63" t="s">
        <v>3618</v>
      </c>
    </row>
    <row r="557" spans="1:34" x14ac:dyDescent="0.55000000000000004">
      <c r="A557" s="8" t="s">
        <v>4522</v>
      </c>
      <c r="B557" s="8">
        <v>2016</v>
      </c>
      <c r="H557" s="8" t="s">
        <v>15085</v>
      </c>
      <c r="AH557" s="63" t="s">
        <v>4529</v>
      </c>
    </row>
    <row r="558" spans="1:34" x14ac:dyDescent="0.55000000000000004">
      <c r="A558" s="8" t="s">
        <v>2896</v>
      </c>
      <c r="B558" s="8">
        <v>2013</v>
      </c>
      <c r="X558" s="8" t="s">
        <v>15086</v>
      </c>
      <c r="AH558" s="63" t="s">
        <v>2901</v>
      </c>
    </row>
    <row r="559" spans="1:34" x14ac:dyDescent="0.55000000000000004">
      <c r="A559" s="8" t="s">
        <v>1313</v>
      </c>
      <c r="B559" s="8">
        <v>2014</v>
      </c>
      <c r="E559" s="8" t="s">
        <v>15073</v>
      </c>
      <c r="AH559" s="63" t="s">
        <v>1318</v>
      </c>
    </row>
    <row r="560" spans="1:34" x14ac:dyDescent="0.55000000000000004">
      <c r="A560" s="8" t="s">
        <v>2822</v>
      </c>
      <c r="B560" s="8">
        <v>2013</v>
      </c>
      <c r="AH560" s="63" t="s">
        <v>2828</v>
      </c>
    </row>
    <row r="561" spans="1:34" x14ac:dyDescent="0.55000000000000004">
      <c r="A561" s="8" t="s">
        <v>2089</v>
      </c>
      <c r="B561" s="8">
        <v>2010</v>
      </c>
      <c r="AG561" s="8" t="s">
        <v>14936</v>
      </c>
      <c r="AH561" s="63" t="s">
        <v>2095</v>
      </c>
    </row>
    <row r="562" spans="1:34" x14ac:dyDescent="0.55000000000000004">
      <c r="A562" s="8" t="s">
        <v>2358</v>
      </c>
      <c r="B562" s="8">
        <v>2008</v>
      </c>
      <c r="AH562" s="63" t="s">
        <v>2363</v>
      </c>
    </row>
    <row r="563" spans="1:34" x14ac:dyDescent="0.55000000000000004">
      <c r="A563" s="8" t="s">
        <v>125</v>
      </c>
      <c r="B563" s="8">
        <v>2008</v>
      </c>
      <c r="AH563" s="63" t="s">
        <v>5978</v>
      </c>
    </row>
    <row r="564" spans="1:34" x14ac:dyDescent="0.55000000000000004">
      <c r="A564" s="19" t="s">
        <v>76</v>
      </c>
      <c r="B564" s="19">
        <v>2007</v>
      </c>
      <c r="AH564" s="63" t="s">
        <v>4291</v>
      </c>
    </row>
    <row r="565" spans="1:34" x14ac:dyDescent="0.55000000000000004">
      <c r="A565" s="8" t="s">
        <v>4845</v>
      </c>
      <c r="B565" s="8">
        <v>2016</v>
      </c>
      <c r="AH565" s="63" t="s">
        <v>4847</v>
      </c>
    </row>
    <row r="566" spans="1:34" x14ac:dyDescent="0.55000000000000004">
      <c r="A566" s="8" t="s">
        <v>3639</v>
      </c>
      <c r="B566" s="8">
        <v>2010</v>
      </c>
      <c r="AH566" s="63" t="s">
        <v>3648</v>
      </c>
    </row>
    <row r="567" spans="1:34" x14ac:dyDescent="0.55000000000000004">
      <c r="A567" s="8" t="s">
        <v>1438</v>
      </c>
      <c r="B567" s="8">
        <v>2012</v>
      </c>
      <c r="AH567" s="63" t="s">
        <v>1444</v>
      </c>
    </row>
    <row r="568" spans="1:34" x14ac:dyDescent="0.55000000000000004">
      <c r="A568" s="8" t="s">
        <v>369</v>
      </c>
      <c r="B568" s="8">
        <v>2012</v>
      </c>
      <c r="AH568" s="63" t="s">
        <v>375</v>
      </c>
    </row>
    <row r="569" spans="1:34" x14ac:dyDescent="0.55000000000000004">
      <c r="A569" s="8" t="s">
        <v>2218</v>
      </c>
      <c r="B569" s="8">
        <v>2008</v>
      </c>
      <c r="AH569" s="63" t="s">
        <v>2223</v>
      </c>
    </row>
    <row r="570" spans="1:34" x14ac:dyDescent="0.55000000000000004">
      <c r="A570" s="8" t="s">
        <v>2211</v>
      </c>
      <c r="B570" s="8">
        <v>2014</v>
      </c>
      <c r="H570" s="8" t="s">
        <v>15087</v>
      </c>
      <c r="AH570" s="63" t="s">
        <v>2217</v>
      </c>
    </row>
    <row r="571" spans="1:34" x14ac:dyDescent="0.55000000000000004">
      <c r="A571" s="8" t="s">
        <v>680</v>
      </c>
      <c r="B571" s="8">
        <v>2014</v>
      </c>
      <c r="C571" s="8" t="s">
        <v>15015</v>
      </c>
      <c r="AH571" s="63" t="s">
        <v>686</v>
      </c>
    </row>
    <row r="572" spans="1:34" x14ac:dyDescent="0.55000000000000004">
      <c r="A572" s="8" t="s">
        <v>4395</v>
      </c>
      <c r="B572" s="8">
        <v>2016</v>
      </c>
      <c r="AH572" s="71" t="s">
        <v>4402</v>
      </c>
    </row>
    <row r="573" spans="1:34" x14ac:dyDescent="0.55000000000000004">
      <c r="A573" s="8" t="s">
        <v>1263</v>
      </c>
      <c r="B573" s="8">
        <v>2015</v>
      </c>
      <c r="AC573" s="8" t="s">
        <v>15077</v>
      </c>
      <c r="AH573" s="63" t="s">
        <v>1268</v>
      </c>
    </row>
    <row r="574" spans="1:34" x14ac:dyDescent="0.55000000000000004">
      <c r="A574" s="8" t="s">
        <v>2575</v>
      </c>
      <c r="B574" s="8">
        <v>2012</v>
      </c>
      <c r="AH574" s="63" t="s">
        <v>2581</v>
      </c>
    </row>
    <row r="575" spans="1:34" x14ac:dyDescent="0.55000000000000004">
      <c r="A575" s="8" t="s">
        <v>2382</v>
      </c>
      <c r="B575" s="8">
        <v>2009</v>
      </c>
      <c r="AH575" s="63" t="s">
        <v>2388</v>
      </c>
    </row>
    <row r="576" spans="1:34" x14ac:dyDescent="0.55000000000000004">
      <c r="A576" s="8" t="s">
        <v>1928</v>
      </c>
      <c r="B576" s="8">
        <v>2015</v>
      </c>
      <c r="E576" s="8" t="s">
        <v>15088</v>
      </c>
      <c r="AH576" s="63" t="s">
        <v>1936</v>
      </c>
    </row>
    <row r="577" spans="1:34" x14ac:dyDescent="0.55000000000000004">
      <c r="A577" s="8" t="s">
        <v>4496</v>
      </c>
      <c r="B577" s="8">
        <v>2016</v>
      </c>
      <c r="AH577" s="63" t="s">
        <v>4504</v>
      </c>
    </row>
    <row r="578" spans="1:34" x14ac:dyDescent="0.55000000000000004">
      <c r="A578" s="8" t="s">
        <v>535</v>
      </c>
      <c r="B578" s="8">
        <v>2010</v>
      </c>
      <c r="AH578" s="63" t="s">
        <v>542</v>
      </c>
    </row>
    <row r="579" spans="1:34" x14ac:dyDescent="0.55000000000000004">
      <c r="A579" s="8" t="s">
        <v>2059</v>
      </c>
      <c r="B579" s="8">
        <v>2013</v>
      </c>
      <c r="C579" s="8" t="s">
        <v>14900</v>
      </c>
      <c r="AH579" s="63" t="s">
        <v>2065</v>
      </c>
    </row>
    <row r="580" spans="1:34" x14ac:dyDescent="0.55000000000000004">
      <c r="A580" s="19" t="s">
        <v>118</v>
      </c>
      <c r="B580" s="19">
        <v>2008</v>
      </c>
      <c r="AH580" s="63" t="s">
        <v>4302</v>
      </c>
    </row>
    <row r="581" spans="1:34" x14ac:dyDescent="0.55000000000000004">
      <c r="A581" s="8" t="s">
        <v>1204</v>
      </c>
      <c r="B581" s="8">
        <v>2013</v>
      </c>
      <c r="C581" s="8" t="s">
        <v>14900</v>
      </c>
      <c r="AH581" s="63" t="s">
        <v>1210</v>
      </c>
    </row>
  </sheetData>
  <mergeCells count="2">
    <mergeCell ref="C1:H1"/>
    <mergeCell ref="I1:AG1"/>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80"/>
  <sheetViews>
    <sheetView topLeftCell="E10" zoomScaleNormal="100" workbookViewId="0">
      <selection activeCell="T19" sqref="T19:T24"/>
    </sheetView>
  </sheetViews>
  <sheetFormatPr baseColWidth="10" defaultRowHeight="14.4" x14ac:dyDescent="0.55000000000000004"/>
  <cols>
    <col min="1" max="2" width="11.41796875"/>
    <col min="3" max="3" width="25.26171875" customWidth="1"/>
    <col min="5" max="6" width="18.83984375" bestFit="1" customWidth="1"/>
    <col min="7" max="7" width="18.68359375" bestFit="1" customWidth="1"/>
    <col min="8" max="8" width="16.68359375" bestFit="1" customWidth="1"/>
    <col min="9" max="9" width="18.578125" bestFit="1" customWidth="1"/>
    <col min="10" max="10" width="13.68359375" bestFit="1" customWidth="1"/>
    <col min="11" max="11" width="16.578125" bestFit="1" customWidth="1"/>
  </cols>
  <sheetData>
    <row r="1" spans="1:12" x14ac:dyDescent="0.55000000000000004">
      <c r="A1" t="s">
        <v>3</v>
      </c>
      <c r="B1" t="s">
        <v>4</v>
      </c>
      <c r="C1" t="s">
        <v>4324</v>
      </c>
      <c r="F1">
        <v>1</v>
      </c>
      <c r="G1">
        <v>2</v>
      </c>
      <c r="H1">
        <v>3</v>
      </c>
      <c r="I1">
        <v>4</v>
      </c>
      <c r="J1">
        <v>5</v>
      </c>
      <c r="K1">
        <v>6</v>
      </c>
    </row>
    <row r="2" spans="1:12" x14ac:dyDescent="0.55000000000000004">
      <c r="A2" t="s">
        <v>1861</v>
      </c>
      <c r="B2">
        <v>2005</v>
      </c>
      <c r="C2" t="s">
        <v>4320</v>
      </c>
      <c r="F2" t="s">
        <v>4308</v>
      </c>
      <c r="G2" t="s">
        <v>4304</v>
      </c>
      <c r="H2" t="s">
        <v>4307</v>
      </c>
      <c r="I2" t="s">
        <v>4305</v>
      </c>
      <c r="J2" t="s">
        <v>4320</v>
      </c>
      <c r="K2" t="s">
        <v>4306</v>
      </c>
      <c r="L2" t="s">
        <v>13579</v>
      </c>
    </row>
    <row r="3" spans="1:12" x14ac:dyDescent="0.55000000000000004">
      <c r="A3" t="s">
        <v>2082</v>
      </c>
      <c r="B3">
        <v>2005</v>
      </c>
      <c r="C3" t="s">
        <v>4307</v>
      </c>
      <c r="E3">
        <v>2005</v>
      </c>
      <c r="F3">
        <f t="shared" ref="F3:K3" si="0">COUNTIF($C$2:$C$10,F2)</f>
        <v>0</v>
      </c>
      <c r="G3">
        <f t="shared" si="0"/>
        <v>0</v>
      </c>
      <c r="H3">
        <f t="shared" si="0"/>
        <v>1</v>
      </c>
      <c r="I3">
        <f t="shared" si="0"/>
        <v>4</v>
      </c>
      <c r="J3">
        <f t="shared" si="0"/>
        <v>3</v>
      </c>
      <c r="K3">
        <f t="shared" si="0"/>
        <v>1</v>
      </c>
      <c r="L3">
        <f>SUM(F3:K3)</f>
        <v>9</v>
      </c>
    </row>
    <row r="4" spans="1:12" x14ac:dyDescent="0.55000000000000004">
      <c r="A4" t="s">
        <v>2292</v>
      </c>
      <c r="B4">
        <v>2005</v>
      </c>
      <c r="C4" t="s">
        <v>4320</v>
      </c>
      <c r="E4">
        <v>2006</v>
      </c>
      <c r="F4">
        <f>COUNTIF($C$11:$C$23,F2)</f>
        <v>0</v>
      </c>
      <c r="G4">
        <f t="shared" ref="G4:K4" si="1">COUNTIF($C$11:$C$23,G2)</f>
        <v>1</v>
      </c>
      <c r="H4">
        <f t="shared" si="1"/>
        <v>3</v>
      </c>
      <c r="I4">
        <f t="shared" si="1"/>
        <v>9</v>
      </c>
      <c r="J4">
        <f t="shared" si="1"/>
        <v>0</v>
      </c>
      <c r="K4">
        <f t="shared" si="1"/>
        <v>0</v>
      </c>
      <c r="L4">
        <f t="shared" ref="L4:L14" si="2">SUM(F4:K4)</f>
        <v>13</v>
      </c>
    </row>
    <row r="5" spans="1:12" x14ac:dyDescent="0.55000000000000004">
      <c r="A5" t="s">
        <v>2397</v>
      </c>
      <c r="B5">
        <v>2005</v>
      </c>
      <c r="C5" t="s">
        <v>4305</v>
      </c>
      <c r="D5" s="1"/>
      <c r="E5">
        <v>2007</v>
      </c>
      <c r="F5">
        <f>COUNTIF($C$24:$C$50,F2)</f>
        <v>0</v>
      </c>
      <c r="G5">
        <f t="shared" ref="G5:K5" si="3">COUNTIF($C$24:$C$50,G2)</f>
        <v>4</v>
      </c>
      <c r="H5">
        <f t="shared" si="3"/>
        <v>9</v>
      </c>
      <c r="I5">
        <f t="shared" si="3"/>
        <v>8</v>
      </c>
      <c r="J5">
        <f t="shared" si="3"/>
        <v>3</v>
      </c>
      <c r="K5">
        <f t="shared" si="3"/>
        <v>3</v>
      </c>
      <c r="L5">
        <f t="shared" si="2"/>
        <v>27</v>
      </c>
    </row>
    <row r="6" spans="1:12" x14ac:dyDescent="0.55000000000000004">
      <c r="A6" t="s">
        <v>2913</v>
      </c>
      <c r="B6">
        <v>2005</v>
      </c>
      <c r="C6" t="s">
        <v>4305</v>
      </c>
      <c r="E6">
        <v>2008</v>
      </c>
      <c r="F6">
        <f>COUNTIF($C$51:$C$80,F2)</f>
        <v>1</v>
      </c>
      <c r="G6">
        <f t="shared" ref="G6:K6" si="4">COUNTIF($C$51:$C$80,G2)</f>
        <v>7</v>
      </c>
      <c r="H6">
        <f t="shared" si="4"/>
        <v>11</v>
      </c>
      <c r="I6">
        <f t="shared" si="4"/>
        <v>5</v>
      </c>
      <c r="J6">
        <f t="shared" si="4"/>
        <v>1</v>
      </c>
      <c r="K6">
        <f t="shared" si="4"/>
        <v>5</v>
      </c>
      <c r="L6">
        <f t="shared" si="2"/>
        <v>30</v>
      </c>
    </row>
    <row r="7" spans="1:12" x14ac:dyDescent="0.55000000000000004">
      <c r="A7" t="s">
        <v>3124</v>
      </c>
      <c r="B7">
        <v>2005</v>
      </c>
      <c r="C7" t="s">
        <v>4306</v>
      </c>
      <c r="E7">
        <v>2009</v>
      </c>
      <c r="F7">
        <f>COUNTIF($C$81:$C$100,F2)</f>
        <v>1</v>
      </c>
      <c r="G7">
        <f t="shared" ref="G7:K7" si="5">COUNTIF($C$81:$C$100,G2)</f>
        <v>3</v>
      </c>
      <c r="H7">
        <f t="shared" si="5"/>
        <v>10</v>
      </c>
      <c r="I7">
        <f t="shared" si="5"/>
        <v>3</v>
      </c>
      <c r="J7">
        <f t="shared" si="5"/>
        <v>0</v>
      </c>
      <c r="K7">
        <f t="shared" si="5"/>
        <v>3</v>
      </c>
      <c r="L7">
        <f t="shared" si="2"/>
        <v>20</v>
      </c>
    </row>
    <row r="8" spans="1:12" x14ac:dyDescent="0.55000000000000004">
      <c r="A8" s="1" t="s">
        <v>101</v>
      </c>
      <c r="B8" s="1">
        <v>2005</v>
      </c>
      <c r="C8" t="s">
        <v>4305</v>
      </c>
      <c r="D8" s="1"/>
      <c r="E8">
        <v>2010</v>
      </c>
      <c r="F8">
        <f>COUNTIF($C$101:$C$139,F2)</f>
        <v>4</v>
      </c>
      <c r="G8">
        <f t="shared" ref="G8:K8" si="6">COUNTIF($C$101:$C$139,G2)</f>
        <v>13</v>
      </c>
      <c r="H8">
        <f t="shared" si="6"/>
        <v>15</v>
      </c>
      <c r="I8">
        <f t="shared" si="6"/>
        <v>2</v>
      </c>
      <c r="J8">
        <f t="shared" si="6"/>
        <v>0</v>
      </c>
      <c r="K8">
        <f t="shared" si="6"/>
        <v>5</v>
      </c>
      <c r="L8">
        <f t="shared" si="2"/>
        <v>39</v>
      </c>
    </row>
    <row r="9" spans="1:12" x14ac:dyDescent="0.55000000000000004">
      <c r="A9" t="s">
        <v>3548</v>
      </c>
      <c r="B9">
        <v>2005</v>
      </c>
      <c r="C9" t="s">
        <v>4305</v>
      </c>
      <c r="E9">
        <v>2011</v>
      </c>
      <c r="F9">
        <f>COUNTIF($C$140:$C$197,F2)</f>
        <v>4</v>
      </c>
      <c r="G9">
        <f t="shared" ref="G9:K9" si="7">COUNTIF($C$140:$C$197,G2)</f>
        <v>27</v>
      </c>
      <c r="H9">
        <f t="shared" si="7"/>
        <v>16</v>
      </c>
      <c r="I9">
        <f t="shared" si="7"/>
        <v>2</v>
      </c>
      <c r="J9">
        <f t="shared" si="7"/>
        <v>0</v>
      </c>
      <c r="K9">
        <f t="shared" si="7"/>
        <v>9</v>
      </c>
      <c r="L9">
        <f t="shared" si="2"/>
        <v>58</v>
      </c>
    </row>
    <row r="10" spans="1:12" x14ac:dyDescent="0.55000000000000004">
      <c r="A10" s="1" t="s">
        <v>103</v>
      </c>
      <c r="B10" s="1">
        <v>2005</v>
      </c>
      <c r="C10" t="s">
        <v>4320</v>
      </c>
      <c r="E10">
        <v>2012</v>
      </c>
      <c r="F10">
        <f>COUNTIF($C$198:$C$264,F2)</f>
        <v>6</v>
      </c>
      <c r="G10">
        <f t="shared" ref="G10:K10" si="8">COUNTIF($C$198:$C$264,G2)</f>
        <v>23</v>
      </c>
      <c r="H10">
        <f t="shared" si="8"/>
        <v>26</v>
      </c>
      <c r="I10">
        <f t="shared" si="8"/>
        <v>5</v>
      </c>
      <c r="J10">
        <f t="shared" si="8"/>
        <v>0</v>
      </c>
      <c r="K10">
        <f t="shared" si="8"/>
        <v>7</v>
      </c>
      <c r="L10">
        <f t="shared" si="2"/>
        <v>67</v>
      </c>
    </row>
    <row r="11" spans="1:12" x14ac:dyDescent="0.55000000000000004">
      <c r="A11" t="s">
        <v>953</v>
      </c>
      <c r="B11">
        <v>2006</v>
      </c>
      <c r="C11" t="s">
        <v>4305</v>
      </c>
      <c r="E11">
        <v>2013</v>
      </c>
      <c r="F11">
        <f>COUNTIF($C$265:$C$347,F2)</f>
        <v>5</v>
      </c>
      <c r="G11">
        <f t="shared" ref="G11:K11" si="9">COUNTIF($C$265:$C$347,G2)</f>
        <v>36</v>
      </c>
      <c r="H11">
        <f t="shared" si="9"/>
        <v>32</v>
      </c>
      <c r="I11">
        <f t="shared" si="9"/>
        <v>4</v>
      </c>
      <c r="J11">
        <f t="shared" si="9"/>
        <v>0</v>
      </c>
      <c r="K11">
        <f t="shared" si="9"/>
        <v>6</v>
      </c>
      <c r="L11">
        <f t="shared" si="2"/>
        <v>83</v>
      </c>
    </row>
    <row r="12" spans="1:12" x14ac:dyDescent="0.55000000000000004">
      <c r="A12" s="1" t="s">
        <v>39</v>
      </c>
      <c r="B12" s="1">
        <v>2006</v>
      </c>
      <c r="C12" t="s">
        <v>4305</v>
      </c>
      <c r="D12" s="1"/>
      <c r="E12">
        <v>2014</v>
      </c>
      <c r="F12">
        <f t="shared" ref="F12:K12" si="10">COUNTIF($C$348:$C$415,F2)</f>
        <v>3</v>
      </c>
      <c r="G12">
        <f t="shared" si="10"/>
        <v>40</v>
      </c>
      <c r="H12">
        <f t="shared" si="10"/>
        <v>13</v>
      </c>
      <c r="I12">
        <f t="shared" si="10"/>
        <v>5</v>
      </c>
      <c r="J12">
        <f t="shared" si="10"/>
        <v>1</v>
      </c>
      <c r="K12">
        <f t="shared" si="10"/>
        <v>6</v>
      </c>
      <c r="L12">
        <f t="shared" si="2"/>
        <v>68</v>
      </c>
    </row>
    <row r="13" spans="1:12" x14ac:dyDescent="0.55000000000000004">
      <c r="A13" t="s">
        <v>1140</v>
      </c>
      <c r="B13">
        <v>2006</v>
      </c>
      <c r="C13" t="s">
        <v>4305</v>
      </c>
      <c r="E13">
        <v>2015</v>
      </c>
      <c r="F13">
        <f t="shared" ref="F13:K13" si="11">COUNTIF($C$416:$C$485,F2)</f>
        <v>7</v>
      </c>
      <c r="G13">
        <f t="shared" si="11"/>
        <v>30</v>
      </c>
      <c r="H13">
        <f t="shared" si="11"/>
        <v>24</v>
      </c>
      <c r="I13">
        <f t="shared" si="11"/>
        <v>2</v>
      </c>
      <c r="J13">
        <f t="shared" si="11"/>
        <v>0</v>
      </c>
      <c r="K13">
        <f t="shared" si="11"/>
        <v>7</v>
      </c>
      <c r="L13">
        <f t="shared" si="2"/>
        <v>70</v>
      </c>
    </row>
    <row r="14" spans="1:12" x14ac:dyDescent="0.55000000000000004">
      <c r="A14" t="s">
        <v>1300</v>
      </c>
      <c r="B14">
        <v>2006</v>
      </c>
      <c r="C14" t="s">
        <v>4305</v>
      </c>
      <c r="E14">
        <v>2016</v>
      </c>
      <c r="F14">
        <f t="shared" ref="F14:K14" si="12">COUNTIF($C$486:$C$537,F2)</f>
        <v>1</v>
      </c>
      <c r="G14">
        <f t="shared" si="12"/>
        <v>25</v>
      </c>
      <c r="H14">
        <f t="shared" si="12"/>
        <v>17</v>
      </c>
      <c r="I14">
        <f t="shared" si="12"/>
        <v>4</v>
      </c>
      <c r="J14">
        <f t="shared" si="12"/>
        <v>2</v>
      </c>
      <c r="K14">
        <f t="shared" si="12"/>
        <v>3</v>
      </c>
      <c r="L14">
        <f t="shared" si="2"/>
        <v>52</v>
      </c>
    </row>
    <row r="15" spans="1:12" x14ac:dyDescent="0.55000000000000004">
      <c r="A15" t="s">
        <v>1421</v>
      </c>
      <c r="B15">
        <v>2006</v>
      </c>
      <c r="C15" t="s">
        <v>4307</v>
      </c>
      <c r="E15">
        <v>2017</v>
      </c>
      <c r="F15">
        <f t="shared" ref="F15:K15" si="13">COUNTIF($C$538:$C$580,F2)</f>
        <v>0</v>
      </c>
      <c r="G15">
        <f t="shared" si="13"/>
        <v>30</v>
      </c>
      <c r="H15">
        <f t="shared" si="13"/>
        <v>8</v>
      </c>
      <c r="I15">
        <f t="shared" si="13"/>
        <v>0</v>
      </c>
      <c r="J15">
        <f t="shared" si="13"/>
        <v>0</v>
      </c>
      <c r="K15">
        <f t="shared" si="13"/>
        <v>5</v>
      </c>
      <c r="L15">
        <f>SUM(F15:K15)</f>
        <v>43</v>
      </c>
    </row>
    <row r="16" spans="1:12" x14ac:dyDescent="0.55000000000000004">
      <c r="A16" t="s">
        <v>1453</v>
      </c>
      <c r="B16">
        <v>2006</v>
      </c>
      <c r="C16" t="s">
        <v>4305</v>
      </c>
      <c r="L16">
        <f>SUM(L3:L15)</f>
        <v>579</v>
      </c>
    </row>
    <row r="17" spans="1:20" x14ac:dyDescent="0.55000000000000004">
      <c r="A17" t="s">
        <v>1639</v>
      </c>
      <c r="B17">
        <v>2006</v>
      </c>
      <c r="C17" t="s">
        <v>4307</v>
      </c>
    </row>
    <row r="18" spans="1:20" x14ac:dyDescent="0.55000000000000004">
      <c r="A18" t="s">
        <v>2599</v>
      </c>
      <c r="B18">
        <v>2006</v>
      </c>
      <c r="C18" t="s">
        <v>4307</v>
      </c>
      <c r="F18">
        <v>2005</v>
      </c>
      <c r="G18">
        <v>2006</v>
      </c>
      <c r="H18">
        <v>2007</v>
      </c>
      <c r="I18">
        <v>2008</v>
      </c>
      <c r="J18">
        <v>2009</v>
      </c>
      <c r="K18">
        <v>2010</v>
      </c>
      <c r="L18">
        <v>2011</v>
      </c>
      <c r="M18">
        <v>2012</v>
      </c>
      <c r="N18">
        <v>2013</v>
      </c>
      <c r="O18">
        <v>2014</v>
      </c>
      <c r="P18">
        <v>2015</v>
      </c>
      <c r="Q18">
        <v>2016</v>
      </c>
      <c r="R18">
        <v>2017</v>
      </c>
      <c r="T18" t="s">
        <v>13579</v>
      </c>
    </row>
    <row r="19" spans="1:20" x14ac:dyDescent="0.55000000000000004">
      <c r="A19" t="s">
        <v>2942</v>
      </c>
      <c r="B19">
        <v>2006</v>
      </c>
      <c r="C19" t="s">
        <v>4305</v>
      </c>
      <c r="E19" t="s">
        <v>4308</v>
      </c>
      <c r="F19">
        <f>F3</f>
        <v>0</v>
      </c>
      <c r="G19">
        <f>F4</f>
        <v>0</v>
      </c>
      <c r="H19">
        <f>F5</f>
        <v>0</v>
      </c>
      <c r="I19">
        <f>F6</f>
        <v>1</v>
      </c>
      <c r="J19">
        <f>F7</f>
        <v>1</v>
      </c>
      <c r="K19">
        <f>F8</f>
        <v>4</v>
      </c>
      <c r="L19">
        <f>F9</f>
        <v>4</v>
      </c>
      <c r="M19">
        <f>F10</f>
        <v>6</v>
      </c>
      <c r="N19">
        <f>F11</f>
        <v>5</v>
      </c>
      <c r="O19">
        <f>F12</f>
        <v>3</v>
      </c>
      <c r="P19">
        <f>F13</f>
        <v>7</v>
      </c>
      <c r="Q19">
        <f>F14</f>
        <v>1</v>
      </c>
      <c r="R19">
        <f>F15</f>
        <v>0</v>
      </c>
      <c r="T19">
        <f>SUM(F19:R19)</f>
        <v>32</v>
      </c>
    </row>
    <row r="20" spans="1:20" x14ac:dyDescent="0.55000000000000004">
      <c r="A20" t="s">
        <v>3140</v>
      </c>
      <c r="B20">
        <v>2006</v>
      </c>
      <c r="C20" t="s">
        <v>4305</v>
      </c>
      <c r="E20" t="s">
        <v>4304</v>
      </c>
      <c r="F20">
        <f>G3</f>
        <v>0</v>
      </c>
      <c r="G20">
        <f>G4</f>
        <v>1</v>
      </c>
      <c r="H20">
        <f>G5</f>
        <v>4</v>
      </c>
      <c r="I20">
        <f>G6</f>
        <v>7</v>
      </c>
      <c r="J20">
        <f>G7</f>
        <v>3</v>
      </c>
      <c r="K20">
        <f>G8</f>
        <v>13</v>
      </c>
      <c r="L20">
        <f>G9</f>
        <v>27</v>
      </c>
      <c r="M20">
        <f>G10</f>
        <v>23</v>
      </c>
      <c r="N20">
        <f>G11</f>
        <v>36</v>
      </c>
      <c r="O20">
        <f>G12</f>
        <v>40</v>
      </c>
      <c r="P20">
        <f>G13</f>
        <v>30</v>
      </c>
      <c r="Q20">
        <f>G14</f>
        <v>25</v>
      </c>
      <c r="R20">
        <f>G15</f>
        <v>30</v>
      </c>
      <c r="T20">
        <f t="shared" ref="T20:T23" si="14">SUM(F20:R20)</f>
        <v>239</v>
      </c>
    </row>
    <row r="21" spans="1:20" x14ac:dyDescent="0.55000000000000004">
      <c r="A21" t="s">
        <v>3229</v>
      </c>
      <c r="B21">
        <v>2006</v>
      </c>
      <c r="C21" t="s">
        <v>4305</v>
      </c>
      <c r="E21" t="s">
        <v>4307</v>
      </c>
      <c r="F21">
        <f>H3</f>
        <v>1</v>
      </c>
      <c r="G21">
        <f>H4</f>
        <v>3</v>
      </c>
      <c r="H21">
        <f>H5</f>
        <v>9</v>
      </c>
      <c r="I21">
        <f>H6</f>
        <v>11</v>
      </c>
      <c r="J21">
        <f>H7</f>
        <v>10</v>
      </c>
      <c r="K21">
        <f>H8</f>
        <v>15</v>
      </c>
      <c r="L21">
        <f>H9</f>
        <v>16</v>
      </c>
      <c r="M21">
        <f>H10</f>
        <v>26</v>
      </c>
      <c r="N21">
        <f>H11</f>
        <v>32</v>
      </c>
      <c r="O21">
        <f>H12</f>
        <v>13</v>
      </c>
      <c r="P21">
        <f>H13</f>
        <v>24</v>
      </c>
      <c r="Q21">
        <f>H14</f>
        <v>17</v>
      </c>
      <c r="R21">
        <f>H15</f>
        <v>8</v>
      </c>
      <c r="T21">
        <f t="shared" si="14"/>
        <v>185</v>
      </c>
    </row>
    <row r="22" spans="1:20" x14ac:dyDescent="0.55000000000000004">
      <c r="A22" t="s">
        <v>3244</v>
      </c>
      <c r="B22">
        <v>2006</v>
      </c>
      <c r="C22" t="s">
        <v>4305</v>
      </c>
      <c r="E22" t="s">
        <v>6001</v>
      </c>
      <c r="F22">
        <f>I3</f>
        <v>4</v>
      </c>
      <c r="G22">
        <f>I4</f>
        <v>9</v>
      </c>
      <c r="H22">
        <f>I5</f>
        <v>8</v>
      </c>
      <c r="I22">
        <f>I6</f>
        <v>5</v>
      </c>
      <c r="J22">
        <f>I7</f>
        <v>3</v>
      </c>
      <c r="K22">
        <f>I8</f>
        <v>2</v>
      </c>
      <c r="L22">
        <f>I9</f>
        <v>2</v>
      </c>
      <c r="M22">
        <f>I10</f>
        <v>5</v>
      </c>
      <c r="N22">
        <f>I11</f>
        <v>4</v>
      </c>
      <c r="O22">
        <f>I12</f>
        <v>5</v>
      </c>
      <c r="P22">
        <f>I13</f>
        <v>2</v>
      </c>
      <c r="Q22">
        <f>I14</f>
        <v>4</v>
      </c>
      <c r="R22">
        <f>I15</f>
        <v>0</v>
      </c>
      <c r="T22">
        <f t="shared" si="14"/>
        <v>53</v>
      </c>
    </row>
    <row r="23" spans="1:20" x14ac:dyDescent="0.55000000000000004">
      <c r="A23" s="1" t="s">
        <v>121</v>
      </c>
      <c r="B23" s="1">
        <v>2006</v>
      </c>
      <c r="C23" t="s">
        <v>4304</v>
      </c>
      <c r="E23" t="s">
        <v>6002</v>
      </c>
      <c r="F23">
        <f>J3</f>
        <v>3</v>
      </c>
      <c r="G23">
        <f>J4</f>
        <v>0</v>
      </c>
      <c r="H23">
        <f>J5</f>
        <v>3</v>
      </c>
      <c r="I23">
        <f>J6</f>
        <v>1</v>
      </c>
      <c r="J23">
        <f>J7</f>
        <v>0</v>
      </c>
      <c r="K23">
        <f>J8</f>
        <v>0</v>
      </c>
      <c r="L23">
        <f>J9</f>
        <v>0</v>
      </c>
      <c r="M23">
        <f>J10</f>
        <v>0</v>
      </c>
      <c r="N23">
        <f>J11</f>
        <v>0</v>
      </c>
      <c r="O23">
        <f>J12</f>
        <v>1</v>
      </c>
      <c r="P23">
        <f>J13</f>
        <v>0</v>
      </c>
      <c r="Q23">
        <f>J14</f>
        <v>2</v>
      </c>
      <c r="R23">
        <f>J15</f>
        <v>0</v>
      </c>
      <c r="T23">
        <f t="shared" si="14"/>
        <v>10</v>
      </c>
    </row>
    <row r="24" spans="1:20" x14ac:dyDescent="0.55000000000000004">
      <c r="A24" t="s">
        <v>248</v>
      </c>
      <c r="B24">
        <v>2007</v>
      </c>
      <c r="C24" t="s">
        <v>4307</v>
      </c>
      <c r="D24" s="1"/>
      <c r="E24" t="s">
        <v>6003</v>
      </c>
      <c r="F24">
        <f>K3</f>
        <v>1</v>
      </c>
      <c r="G24">
        <f>K4</f>
        <v>0</v>
      </c>
      <c r="H24">
        <f>K5</f>
        <v>3</v>
      </c>
      <c r="I24">
        <f>K6</f>
        <v>5</v>
      </c>
      <c r="J24">
        <f>K7</f>
        <v>3</v>
      </c>
      <c r="K24">
        <f>K8</f>
        <v>5</v>
      </c>
      <c r="L24">
        <f>K9</f>
        <v>9</v>
      </c>
      <c r="M24">
        <f>K10</f>
        <v>7</v>
      </c>
      <c r="N24">
        <f>K11</f>
        <v>6</v>
      </c>
      <c r="O24">
        <f>K12</f>
        <v>6</v>
      </c>
      <c r="P24">
        <f>K13</f>
        <v>7</v>
      </c>
      <c r="Q24">
        <f>K14</f>
        <v>3</v>
      </c>
      <c r="R24">
        <f>K15</f>
        <v>5</v>
      </c>
      <c r="T24">
        <f>SUM(F24:R24)</f>
        <v>60</v>
      </c>
    </row>
    <row r="25" spans="1:20" x14ac:dyDescent="0.55000000000000004">
      <c r="A25" t="s">
        <v>281</v>
      </c>
      <c r="B25">
        <v>2007</v>
      </c>
      <c r="C25" t="s">
        <v>4305</v>
      </c>
    </row>
    <row r="26" spans="1:20" x14ac:dyDescent="0.55000000000000004">
      <c r="A26" t="s">
        <v>641</v>
      </c>
      <c r="B26">
        <v>2007</v>
      </c>
      <c r="C26" t="s">
        <v>4307</v>
      </c>
    </row>
    <row r="27" spans="1:20" x14ac:dyDescent="0.55000000000000004">
      <c r="A27" t="s">
        <v>765</v>
      </c>
      <c r="B27">
        <v>2007</v>
      </c>
      <c r="C27" t="s">
        <v>4306</v>
      </c>
      <c r="D27" s="1"/>
    </row>
    <row r="28" spans="1:20" x14ac:dyDescent="0.55000000000000004">
      <c r="A28" t="s">
        <v>815</v>
      </c>
      <c r="B28">
        <v>2007</v>
      </c>
      <c r="C28" t="s">
        <v>4305</v>
      </c>
    </row>
    <row r="29" spans="1:20" x14ac:dyDescent="0.55000000000000004">
      <c r="A29" t="s">
        <v>884</v>
      </c>
      <c r="B29">
        <v>2007</v>
      </c>
      <c r="C29" t="s">
        <v>4305</v>
      </c>
    </row>
    <row r="30" spans="1:20" x14ac:dyDescent="0.55000000000000004">
      <c r="A30" t="s">
        <v>1073</v>
      </c>
      <c r="B30">
        <v>2007</v>
      </c>
      <c r="C30" t="s">
        <v>4304</v>
      </c>
    </row>
    <row r="31" spans="1:20" x14ac:dyDescent="0.55000000000000004">
      <c r="A31" t="s">
        <v>1120</v>
      </c>
      <c r="B31">
        <v>2007</v>
      </c>
      <c r="C31" t="s">
        <v>4307</v>
      </c>
    </row>
    <row r="32" spans="1:20" x14ac:dyDescent="0.55000000000000004">
      <c r="A32" t="s">
        <v>1276</v>
      </c>
      <c r="B32">
        <v>2007</v>
      </c>
      <c r="C32" t="s">
        <v>4320</v>
      </c>
    </row>
    <row r="33" spans="1:4" x14ac:dyDescent="0.55000000000000004">
      <c r="A33" t="s">
        <v>1339</v>
      </c>
      <c r="B33">
        <v>2007</v>
      </c>
      <c r="C33" t="s">
        <v>4305</v>
      </c>
    </row>
    <row r="34" spans="1:4" x14ac:dyDescent="0.55000000000000004">
      <c r="A34" t="s">
        <v>1381</v>
      </c>
      <c r="B34">
        <v>2007</v>
      </c>
      <c r="C34" t="s">
        <v>4307</v>
      </c>
    </row>
    <row r="35" spans="1:4" x14ac:dyDescent="0.55000000000000004">
      <c r="A35" t="s">
        <v>1469</v>
      </c>
      <c r="B35">
        <v>2007</v>
      </c>
      <c r="C35" t="s">
        <v>4306</v>
      </c>
    </row>
    <row r="36" spans="1:4" x14ac:dyDescent="0.55000000000000004">
      <c r="A36" t="s">
        <v>1779</v>
      </c>
      <c r="B36">
        <v>2007</v>
      </c>
      <c r="C36" t="s">
        <v>4305</v>
      </c>
    </row>
    <row r="37" spans="1:4" x14ac:dyDescent="0.55000000000000004">
      <c r="A37" t="s">
        <v>2018</v>
      </c>
      <c r="B37">
        <v>2007</v>
      </c>
      <c r="C37" t="s">
        <v>4304</v>
      </c>
    </row>
    <row r="38" spans="1:4" x14ac:dyDescent="0.55000000000000004">
      <c r="A38" s="1" t="s">
        <v>63</v>
      </c>
      <c r="B38" s="1">
        <v>2007</v>
      </c>
      <c r="C38" t="s">
        <v>4307</v>
      </c>
    </row>
    <row r="39" spans="1:4" x14ac:dyDescent="0.55000000000000004">
      <c r="A39" t="s">
        <v>2655</v>
      </c>
      <c r="B39">
        <v>2007</v>
      </c>
      <c r="C39" t="s">
        <v>4307</v>
      </c>
    </row>
    <row r="40" spans="1:4" x14ac:dyDescent="0.55000000000000004">
      <c r="A40" t="s">
        <v>2798</v>
      </c>
      <c r="B40">
        <v>2007</v>
      </c>
      <c r="C40" t="s">
        <v>4320</v>
      </c>
    </row>
    <row r="41" spans="1:4" x14ac:dyDescent="0.55000000000000004">
      <c r="A41" t="s">
        <v>2803</v>
      </c>
      <c r="B41">
        <v>2007</v>
      </c>
      <c r="C41" t="s">
        <v>4320</v>
      </c>
    </row>
    <row r="42" spans="1:4" x14ac:dyDescent="0.55000000000000004">
      <c r="A42" s="1" t="s">
        <v>76</v>
      </c>
      <c r="B42" s="1">
        <v>2007</v>
      </c>
      <c r="C42" t="s">
        <v>4306</v>
      </c>
    </row>
    <row r="43" spans="1:4" x14ac:dyDescent="0.55000000000000004">
      <c r="A43" t="s">
        <v>3220</v>
      </c>
      <c r="B43">
        <v>2007</v>
      </c>
      <c r="C43" t="s">
        <v>4307</v>
      </c>
    </row>
    <row r="44" spans="1:4" x14ac:dyDescent="0.55000000000000004">
      <c r="A44" t="s">
        <v>3277</v>
      </c>
      <c r="B44">
        <v>2007</v>
      </c>
      <c r="C44" t="s">
        <v>4307</v>
      </c>
    </row>
    <row r="45" spans="1:4" x14ac:dyDescent="0.55000000000000004">
      <c r="A45" t="s">
        <v>3319</v>
      </c>
      <c r="B45">
        <v>2007</v>
      </c>
      <c r="C45" t="s">
        <v>4307</v>
      </c>
      <c r="D45" s="1"/>
    </row>
    <row r="46" spans="1:4" x14ac:dyDescent="0.55000000000000004">
      <c r="A46" t="s">
        <v>3336</v>
      </c>
      <c r="B46">
        <v>2007</v>
      </c>
      <c r="C46" t="s">
        <v>4305</v>
      </c>
    </row>
    <row r="47" spans="1:4" x14ac:dyDescent="0.55000000000000004">
      <c r="A47" t="s">
        <v>3407</v>
      </c>
      <c r="B47">
        <v>2007</v>
      </c>
      <c r="C47" t="s">
        <v>4305</v>
      </c>
    </row>
    <row r="48" spans="1:4" x14ac:dyDescent="0.55000000000000004">
      <c r="A48" t="s">
        <v>3432</v>
      </c>
      <c r="B48">
        <v>2007</v>
      </c>
      <c r="C48" t="s">
        <v>4305</v>
      </c>
    </row>
    <row r="49" spans="1:9" x14ac:dyDescent="0.55000000000000004">
      <c r="A49" t="s">
        <v>3633</v>
      </c>
      <c r="B49">
        <v>2007</v>
      </c>
      <c r="C49" t="s">
        <v>4304</v>
      </c>
    </row>
    <row r="50" spans="1:9" x14ac:dyDescent="0.55000000000000004">
      <c r="A50" t="s">
        <v>3713</v>
      </c>
      <c r="B50">
        <v>2007</v>
      </c>
      <c r="C50" t="s">
        <v>4304</v>
      </c>
    </row>
    <row r="51" spans="1:9" x14ac:dyDescent="0.55000000000000004">
      <c r="A51" t="s">
        <v>402</v>
      </c>
      <c r="B51">
        <v>2008</v>
      </c>
      <c r="C51" t="s">
        <v>4307</v>
      </c>
    </row>
    <row r="52" spans="1:9" x14ac:dyDescent="0.55000000000000004">
      <c r="A52" t="s">
        <v>516</v>
      </c>
      <c r="B52">
        <v>2008</v>
      </c>
      <c r="C52" t="s">
        <v>4307</v>
      </c>
    </row>
    <row r="53" spans="1:9" x14ac:dyDescent="0.55000000000000004">
      <c r="A53" t="s">
        <v>774</v>
      </c>
      <c r="B53">
        <v>2008</v>
      </c>
      <c r="C53" t="s">
        <v>4304</v>
      </c>
      <c r="I53" s="9"/>
    </row>
    <row r="54" spans="1:9" x14ac:dyDescent="0.55000000000000004">
      <c r="A54" t="s">
        <v>807</v>
      </c>
      <c r="B54">
        <v>2008</v>
      </c>
      <c r="C54" t="s">
        <v>4307</v>
      </c>
      <c r="I54" s="9"/>
    </row>
    <row r="55" spans="1:9" x14ac:dyDescent="0.55000000000000004">
      <c r="A55" t="s">
        <v>125</v>
      </c>
      <c r="B55">
        <v>2008</v>
      </c>
      <c r="C55" t="s">
        <v>4306</v>
      </c>
    </row>
    <row r="56" spans="1:9" x14ac:dyDescent="0.55000000000000004">
      <c r="A56" t="s">
        <v>975</v>
      </c>
      <c r="B56">
        <v>2008</v>
      </c>
      <c r="C56" t="s">
        <v>4307</v>
      </c>
    </row>
    <row r="57" spans="1:9" x14ac:dyDescent="0.55000000000000004">
      <c r="A57" t="s">
        <v>1006</v>
      </c>
      <c r="B57">
        <v>2008</v>
      </c>
      <c r="C57" t="s">
        <v>4305</v>
      </c>
      <c r="D57" s="1"/>
    </row>
    <row r="58" spans="1:9" x14ac:dyDescent="0.55000000000000004">
      <c r="A58" t="s">
        <v>1134</v>
      </c>
      <c r="B58">
        <v>2008</v>
      </c>
      <c r="C58" t="s">
        <v>4305</v>
      </c>
    </row>
    <row r="59" spans="1:9" x14ac:dyDescent="0.55000000000000004">
      <c r="A59" s="8" t="s">
        <v>4795</v>
      </c>
      <c r="B59" s="8">
        <v>2008</v>
      </c>
      <c r="C59" t="s">
        <v>4307</v>
      </c>
    </row>
    <row r="60" spans="1:9" x14ac:dyDescent="0.55000000000000004">
      <c r="A60" t="s">
        <v>1362</v>
      </c>
      <c r="B60">
        <v>2008</v>
      </c>
      <c r="C60" t="s">
        <v>4320</v>
      </c>
    </row>
    <row r="61" spans="1:9" x14ac:dyDescent="0.55000000000000004">
      <c r="A61" t="s">
        <v>1397</v>
      </c>
      <c r="B61">
        <v>2008</v>
      </c>
      <c r="C61" t="s">
        <v>4304</v>
      </c>
    </row>
    <row r="62" spans="1:9" x14ac:dyDescent="0.55000000000000004">
      <c r="A62" t="s">
        <v>1474</v>
      </c>
      <c r="B62">
        <v>2008</v>
      </c>
      <c r="C62" t="s">
        <v>4304</v>
      </c>
    </row>
    <row r="63" spans="1:9" x14ac:dyDescent="0.55000000000000004">
      <c r="A63" t="s">
        <v>1511</v>
      </c>
      <c r="B63">
        <v>2008</v>
      </c>
      <c r="C63" t="s">
        <v>4306</v>
      </c>
    </row>
    <row r="64" spans="1:9" x14ac:dyDescent="0.55000000000000004">
      <c r="A64" s="1" t="s">
        <v>58</v>
      </c>
      <c r="B64" s="1">
        <v>2008</v>
      </c>
      <c r="C64" t="s">
        <v>4307</v>
      </c>
    </row>
    <row r="65" spans="1:4" x14ac:dyDescent="0.55000000000000004">
      <c r="A65" t="s">
        <v>2050</v>
      </c>
      <c r="B65">
        <v>2008</v>
      </c>
      <c r="C65" t="s">
        <v>4304</v>
      </c>
    </row>
    <row r="66" spans="1:4" x14ac:dyDescent="0.55000000000000004">
      <c r="A66" t="s">
        <v>2134</v>
      </c>
      <c r="B66">
        <v>2008</v>
      </c>
      <c r="C66" t="s">
        <v>4307</v>
      </c>
    </row>
    <row r="67" spans="1:4" x14ac:dyDescent="0.55000000000000004">
      <c r="A67" t="s">
        <v>2218</v>
      </c>
      <c r="B67">
        <v>2008</v>
      </c>
      <c r="C67" t="s">
        <v>4307</v>
      </c>
    </row>
    <row r="68" spans="1:4" x14ac:dyDescent="0.55000000000000004">
      <c r="A68" t="s">
        <v>2242</v>
      </c>
      <c r="B68">
        <v>2008</v>
      </c>
      <c r="C68" t="s">
        <v>4304</v>
      </c>
    </row>
    <row r="69" spans="1:4" x14ac:dyDescent="0.55000000000000004">
      <c r="A69" t="s">
        <v>2259</v>
      </c>
      <c r="B69">
        <v>2008</v>
      </c>
      <c r="C69" t="s">
        <v>4304</v>
      </c>
      <c r="D69" s="8"/>
    </row>
    <row r="70" spans="1:4" x14ac:dyDescent="0.55000000000000004">
      <c r="A70" t="s">
        <v>2358</v>
      </c>
      <c r="B70">
        <v>2008</v>
      </c>
      <c r="C70" t="s">
        <v>4307</v>
      </c>
    </row>
    <row r="71" spans="1:4" x14ac:dyDescent="0.55000000000000004">
      <c r="A71" t="s">
        <v>2419</v>
      </c>
      <c r="B71">
        <v>2008</v>
      </c>
      <c r="C71" t="s">
        <v>4304</v>
      </c>
      <c r="D71" s="1"/>
    </row>
    <row r="72" spans="1:4" x14ac:dyDescent="0.55000000000000004">
      <c r="A72" t="s">
        <v>2604</v>
      </c>
      <c r="B72">
        <v>2008</v>
      </c>
      <c r="C72" t="s">
        <v>4306</v>
      </c>
    </row>
    <row r="73" spans="1:4" x14ac:dyDescent="0.55000000000000004">
      <c r="A73" t="s">
        <v>2716</v>
      </c>
      <c r="B73">
        <v>2008</v>
      </c>
      <c r="C73" t="s">
        <v>4308</v>
      </c>
    </row>
    <row r="74" spans="1:4" x14ac:dyDescent="0.55000000000000004">
      <c r="A74" t="s">
        <v>2920</v>
      </c>
      <c r="B74">
        <v>2008</v>
      </c>
      <c r="C74" t="s">
        <v>4305</v>
      </c>
    </row>
    <row r="75" spans="1:4" x14ac:dyDescent="0.55000000000000004">
      <c r="A75" t="s">
        <v>3132</v>
      </c>
      <c r="B75">
        <v>2008</v>
      </c>
      <c r="C75" t="s">
        <v>4306</v>
      </c>
    </row>
    <row r="76" spans="1:4" x14ac:dyDescent="0.55000000000000004">
      <c r="A76" t="s">
        <v>3471</v>
      </c>
      <c r="B76">
        <v>2008</v>
      </c>
      <c r="C76" t="s">
        <v>4307</v>
      </c>
    </row>
    <row r="77" spans="1:4" x14ac:dyDescent="0.55000000000000004">
      <c r="A77" t="s">
        <v>3506</v>
      </c>
      <c r="B77">
        <v>2008</v>
      </c>
      <c r="C77" t="s">
        <v>4305</v>
      </c>
    </row>
    <row r="78" spans="1:4" x14ac:dyDescent="0.55000000000000004">
      <c r="A78" t="s">
        <v>3604</v>
      </c>
      <c r="B78">
        <v>2008</v>
      </c>
      <c r="C78" t="s">
        <v>4307</v>
      </c>
    </row>
    <row r="79" spans="1:4" x14ac:dyDescent="0.55000000000000004">
      <c r="A79" t="s">
        <v>3620</v>
      </c>
      <c r="B79">
        <v>2008</v>
      </c>
      <c r="C79" t="s">
        <v>4305</v>
      </c>
    </row>
    <row r="80" spans="1:4" x14ac:dyDescent="0.55000000000000004">
      <c r="A80" s="1" t="s">
        <v>118</v>
      </c>
      <c r="B80" s="1">
        <v>2008</v>
      </c>
      <c r="C80" t="s">
        <v>4306</v>
      </c>
    </row>
    <row r="81" spans="1:3" x14ac:dyDescent="0.55000000000000004">
      <c r="A81" t="s">
        <v>193</v>
      </c>
      <c r="B81">
        <v>2009</v>
      </c>
      <c r="C81" t="s">
        <v>4306</v>
      </c>
    </row>
    <row r="82" spans="1:3" x14ac:dyDescent="0.55000000000000004">
      <c r="A82" t="s">
        <v>274</v>
      </c>
      <c r="B82">
        <v>2009</v>
      </c>
      <c r="C82" t="s">
        <v>4307</v>
      </c>
    </row>
    <row r="83" spans="1:3" x14ac:dyDescent="0.55000000000000004">
      <c r="A83" t="s">
        <v>290</v>
      </c>
      <c r="B83">
        <v>2009</v>
      </c>
      <c r="C83" t="s">
        <v>4304</v>
      </c>
    </row>
    <row r="84" spans="1:3" x14ac:dyDescent="0.55000000000000004">
      <c r="A84" t="s">
        <v>454</v>
      </c>
      <c r="B84">
        <v>2009</v>
      </c>
      <c r="C84" t="s">
        <v>4307</v>
      </c>
    </row>
    <row r="85" spans="1:3" x14ac:dyDescent="0.55000000000000004">
      <c r="A85" t="s">
        <v>1165</v>
      </c>
      <c r="B85">
        <v>2009</v>
      </c>
      <c r="C85" t="s">
        <v>4307</v>
      </c>
    </row>
    <row r="86" spans="1:3" x14ac:dyDescent="0.55000000000000004">
      <c r="A86" t="s">
        <v>1354</v>
      </c>
      <c r="B86">
        <v>2009</v>
      </c>
      <c r="C86" t="s">
        <v>4304</v>
      </c>
    </row>
    <row r="87" spans="1:3" x14ac:dyDescent="0.55000000000000004">
      <c r="A87" t="s">
        <v>1604</v>
      </c>
      <c r="B87">
        <v>2009</v>
      </c>
      <c r="C87" t="s">
        <v>4307</v>
      </c>
    </row>
    <row r="88" spans="1:3" x14ac:dyDescent="0.55000000000000004">
      <c r="A88" t="s">
        <v>1791</v>
      </c>
      <c r="B88">
        <v>2009</v>
      </c>
      <c r="C88" t="s">
        <v>4307</v>
      </c>
    </row>
    <row r="89" spans="1:3" x14ac:dyDescent="0.55000000000000004">
      <c r="A89" t="s">
        <v>1828</v>
      </c>
      <c r="B89">
        <v>2009</v>
      </c>
      <c r="C89" t="s">
        <v>4307</v>
      </c>
    </row>
    <row r="90" spans="1:3" x14ac:dyDescent="0.55000000000000004">
      <c r="A90" t="s">
        <v>1898</v>
      </c>
      <c r="B90">
        <v>2009</v>
      </c>
      <c r="C90" t="s">
        <v>4307</v>
      </c>
    </row>
    <row r="91" spans="1:3" x14ac:dyDescent="0.55000000000000004">
      <c r="A91" t="s">
        <v>1994</v>
      </c>
      <c r="B91">
        <v>2009</v>
      </c>
      <c r="C91" t="s">
        <v>4305</v>
      </c>
    </row>
    <row r="92" spans="1:3" x14ac:dyDescent="0.55000000000000004">
      <c r="A92" t="s">
        <v>2382</v>
      </c>
      <c r="B92">
        <v>2009</v>
      </c>
      <c r="C92" t="s">
        <v>4307</v>
      </c>
    </row>
    <row r="93" spans="1:3" x14ac:dyDescent="0.55000000000000004">
      <c r="A93" t="s">
        <v>2461</v>
      </c>
      <c r="B93">
        <v>2009</v>
      </c>
      <c r="C93" t="s">
        <v>4305</v>
      </c>
    </row>
    <row r="94" spans="1:3" x14ac:dyDescent="0.55000000000000004">
      <c r="A94" t="s">
        <v>2488</v>
      </c>
      <c r="B94">
        <v>2009</v>
      </c>
      <c r="C94" t="s">
        <v>4307</v>
      </c>
    </row>
    <row r="95" spans="1:3" x14ac:dyDescent="0.55000000000000004">
      <c r="A95" t="s">
        <v>2561</v>
      </c>
      <c r="B95">
        <v>2009</v>
      </c>
      <c r="C95" t="s">
        <v>4306</v>
      </c>
    </row>
    <row r="96" spans="1:3" x14ac:dyDescent="0.55000000000000004">
      <c r="A96" t="s">
        <v>3395</v>
      </c>
      <c r="B96">
        <v>2009</v>
      </c>
      <c r="C96" t="s">
        <v>4305</v>
      </c>
    </row>
    <row r="97" spans="1:4" x14ac:dyDescent="0.55000000000000004">
      <c r="A97" t="s">
        <v>3482</v>
      </c>
      <c r="B97">
        <v>2009</v>
      </c>
      <c r="C97" t="s">
        <v>4308</v>
      </c>
    </row>
    <row r="98" spans="1:4" x14ac:dyDescent="0.55000000000000004">
      <c r="A98" t="s">
        <v>3683</v>
      </c>
      <c r="B98">
        <v>2009</v>
      </c>
      <c r="C98" t="s">
        <v>4306</v>
      </c>
    </row>
    <row r="99" spans="1:4" x14ac:dyDescent="0.55000000000000004">
      <c r="A99" t="s">
        <v>3721</v>
      </c>
      <c r="B99">
        <v>2009</v>
      </c>
      <c r="C99" t="s">
        <v>4307</v>
      </c>
    </row>
    <row r="100" spans="1:4" x14ac:dyDescent="0.55000000000000004">
      <c r="A100" t="s">
        <v>3768</v>
      </c>
      <c r="B100">
        <v>2009</v>
      </c>
      <c r="C100" t="s">
        <v>4304</v>
      </c>
    </row>
    <row r="101" spans="1:4" x14ac:dyDescent="0.55000000000000004">
      <c r="A101" t="s">
        <v>151</v>
      </c>
      <c r="B101">
        <v>2010</v>
      </c>
      <c r="C101" t="s">
        <v>4304</v>
      </c>
    </row>
    <row r="102" spans="1:4" x14ac:dyDescent="0.55000000000000004">
      <c r="A102" s="8" t="s">
        <v>4785</v>
      </c>
      <c r="B102" s="8">
        <v>2010</v>
      </c>
      <c r="C102" t="s">
        <v>4305</v>
      </c>
    </row>
    <row r="103" spans="1:4" x14ac:dyDescent="0.55000000000000004">
      <c r="A103" t="s">
        <v>203</v>
      </c>
      <c r="B103">
        <v>2010</v>
      </c>
      <c r="C103" t="s">
        <v>4304</v>
      </c>
      <c r="D103" s="1"/>
    </row>
    <row r="104" spans="1:4" x14ac:dyDescent="0.55000000000000004">
      <c r="A104" t="s">
        <v>212</v>
      </c>
      <c r="B104">
        <v>2010</v>
      </c>
      <c r="C104" t="s">
        <v>4304</v>
      </c>
    </row>
    <row r="105" spans="1:4" x14ac:dyDescent="0.55000000000000004">
      <c r="A105" t="s">
        <v>220</v>
      </c>
      <c r="B105">
        <v>2010</v>
      </c>
      <c r="C105" t="s">
        <v>4304</v>
      </c>
    </row>
    <row r="106" spans="1:4" x14ac:dyDescent="0.55000000000000004">
      <c r="A106" t="s">
        <v>507</v>
      </c>
      <c r="B106">
        <v>2010</v>
      </c>
      <c r="C106" t="s">
        <v>4307</v>
      </c>
    </row>
    <row r="107" spans="1:4" x14ac:dyDescent="0.55000000000000004">
      <c r="A107" t="s">
        <v>535</v>
      </c>
      <c r="B107">
        <v>2010</v>
      </c>
      <c r="C107" t="s">
        <v>4307</v>
      </c>
    </row>
    <row r="108" spans="1:4" x14ac:dyDescent="0.55000000000000004">
      <c r="A108" t="s">
        <v>567</v>
      </c>
      <c r="B108">
        <v>2010</v>
      </c>
      <c r="C108" t="s">
        <v>4307</v>
      </c>
    </row>
    <row r="109" spans="1:4" x14ac:dyDescent="0.55000000000000004">
      <c r="A109" t="s">
        <v>697</v>
      </c>
      <c r="B109">
        <v>2010</v>
      </c>
      <c r="C109" t="s">
        <v>4307</v>
      </c>
    </row>
    <row r="110" spans="1:4" x14ac:dyDescent="0.55000000000000004">
      <c r="A110" t="s">
        <v>877</v>
      </c>
      <c r="B110">
        <v>2010</v>
      </c>
      <c r="C110" t="s">
        <v>4304</v>
      </c>
    </row>
    <row r="111" spans="1:4" x14ac:dyDescent="0.55000000000000004">
      <c r="A111" t="s">
        <v>915</v>
      </c>
      <c r="B111">
        <v>2010</v>
      </c>
      <c r="C111" t="s">
        <v>4304</v>
      </c>
    </row>
    <row r="112" spans="1:4" x14ac:dyDescent="0.55000000000000004">
      <c r="A112" t="s">
        <v>4794</v>
      </c>
      <c r="B112">
        <v>2010</v>
      </c>
      <c r="C112" t="s">
        <v>4304</v>
      </c>
    </row>
    <row r="113" spans="1:4" x14ac:dyDescent="0.55000000000000004">
      <c r="A113" t="s">
        <v>1527</v>
      </c>
      <c r="B113">
        <v>2010</v>
      </c>
      <c r="C113" t="s">
        <v>4306</v>
      </c>
    </row>
    <row r="114" spans="1:4" x14ac:dyDescent="0.55000000000000004">
      <c r="A114" t="s">
        <v>1534</v>
      </c>
      <c r="B114">
        <v>2010</v>
      </c>
      <c r="C114" t="s">
        <v>4308</v>
      </c>
      <c r="D114" s="8"/>
    </row>
    <row r="115" spans="1:4" x14ac:dyDescent="0.55000000000000004">
      <c r="A115" t="s">
        <v>1806</v>
      </c>
      <c r="B115">
        <v>2010</v>
      </c>
      <c r="C115" t="s">
        <v>4307</v>
      </c>
    </row>
    <row r="116" spans="1:4" x14ac:dyDescent="0.55000000000000004">
      <c r="A116" t="s">
        <v>1822</v>
      </c>
      <c r="B116">
        <v>2010</v>
      </c>
      <c r="C116" t="s">
        <v>4307</v>
      </c>
    </row>
    <row r="117" spans="1:4" x14ac:dyDescent="0.55000000000000004">
      <c r="A117" t="s">
        <v>1853</v>
      </c>
      <c r="B117">
        <v>2010</v>
      </c>
      <c r="C117" t="s">
        <v>4304</v>
      </c>
    </row>
    <row r="118" spans="1:4" x14ac:dyDescent="0.55000000000000004">
      <c r="A118" t="s">
        <v>1913</v>
      </c>
      <c r="B118">
        <v>2010</v>
      </c>
      <c r="C118" t="s">
        <v>4304</v>
      </c>
    </row>
    <row r="119" spans="1:4" x14ac:dyDescent="0.55000000000000004">
      <c r="A119" t="s">
        <v>1960</v>
      </c>
      <c r="B119">
        <v>2010</v>
      </c>
      <c r="C119" t="s">
        <v>4305</v>
      </c>
    </row>
    <row r="120" spans="1:4" x14ac:dyDescent="0.55000000000000004">
      <c r="A120" t="s">
        <v>1979</v>
      </c>
      <c r="B120">
        <v>2010</v>
      </c>
      <c r="C120" t="s">
        <v>4304</v>
      </c>
    </row>
    <row r="121" spans="1:4" x14ac:dyDescent="0.55000000000000004">
      <c r="A121" t="s">
        <v>2089</v>
      </c>
      <c r="B121">
        <v>2010</v>
      </c>
      <c r="C121" t="s">
        <v>4308</v>
      </c>
    </row>
    <row r="122" spans="1:4" x14ac:dyDescent="0.55000000000000004">
      <c r="A122" t="s">
        <v>2112</v>
      </c>
      <c r="B122">
        <v>2010</v>
      </c>
      <c r="C122" t="s">
        <v>4308</v>
      </c>
    </row>
    <row r="123" spans="1:4" x14ac:dyDescent="0.55000000000000004">
      <c r="A123" t="s">
        <v>2278</v>
      </c>
      <c r="B123">
        <v>2010</v>
      </c>
      <c r="C123" t="s">
        <v>4307</v>
      </c>
    </row>
    <row r="124" spans="1:4" x14ac:dyDescent="0.55000000000000004">
      <c r="A124" t="s">
        <v>2444</v>
      </c>
      <c r="B124">
        <v>2010</v>
      </c>
      <c r="C124" t="s">
        <v>4304</v>
      </c>
    </row>
    <row r="125" spans="1:4" x14ac:dyDescent="0.55000000000000004">
      <c r="A125" t="s">
        <v>2583</v>
      </c>
      <c r="B125">
        <v>2010</v>
      </c>
      <c r="C125" t="s">
        <v>4306</v>
      </c>
    </row>
    <row r="126" spans="1:4" x14ac:dyDescent="0.55000000000000004">
      <c r="A126" t="s">
        <v>2616</v>
      </c>
      <c r="B126">
        <v>2010</v>
      </c>
      <c r="C126" t="s">
        <v>4306</v>
      </c>
      <c r="D126" s="1"/>
    </row>
    <row r="127" spans="1:4" x14ac:dyDescent="0.55000000000000004">
      <c r="A127" t="s">
        <v>2639</v>
      </c>
      <c r="B127">
        <v>2010</v>
      </c>
      <c r="C127" t="s">
        <v>4304</v>
      </c>
    </row>
    <row r="128" spans="1:4" x14ac:dyDescent="0.55000000000000004">
      <c r="A128" t="s">
        <v>2646</v>
      </c>
      <c r="B128">
        <v>2010</v>
      </c>
      <c r="C128" t="s">
        <v>4306</v>
      </c>
    </row>
    <row r="129" spans="1:3" x14ac:dyDescent="0.55000000000000004">
      <c r="A129" t="s">
        <v>2839</v>
      </c>
      <c r="B129">
        <v>2010</v>
      </c>
      <c r="C129" t="s">
        <v>4307</v>
      </c>
    </row>
    <row r="130" spans="1:3" x14ac:dyDescent="0.55000000000000004">
      <c r="A130" t="s">
        <v>3030</v>
      </c>
      <c r="B130">
        <v>2010</v>
      </c>
      <c r="C130" t="s">
        <v>4308</v>
      </c>
    </row>
    <row r="131" spans="1:3" x14ac:dyDescent="0.55000000000000004">
      <c r="A131" t="s">
        <v>3061</v>
      </c>
      <c r="B131">
        <v>2010</v>
      </c>
      <c r="C131" t="s">
        <v>4307</v>
      </c>
    </row>
    <row r="132" spans="1:3" x14ac:dyDescent="0.55000000000000004">
      <c r="A132" t="s">
        <v>3072</v>
      </c>
      <c r="B132">
        <v>2010</v>
      </c>
      <c r="C132" t="s">
        <v>4306</v>
      </c>
    </row>
    <row r="133" spans="1:3" x14ac:dyDescent="0.55000000000000004">
      <c r="A133" t="s">
        <v>3172</v>
      </c>
      <c r="B133">
        <v>2010</v>
      </c>
      <c r="C133" t="s">
        <v>4304</v>
      </c>
    </row>
    <row r="134" spans="1:3" x14ac:dyDescent="0.55000000000000004">
      <c r="A134" t="s">
        <v>3205</v>
      </c>
      <c r="B134">
        <v>2010</v>
      </c>
      <c r="C134" t="s">
        <v>4307</v>
      </c>
    </row>
    <row r="135" spans="1:3" x14ac:dyDescent="0.55000000000000004">
      <c r="A135" s="1" t="s">
        <v>97</v>
      </c>
      <c r="B135" s="1">
        <v>2010</v>
      </c>
      <c r="C135" t="s">
        <v>4307</v>
      </c>
    </row>
    <row r="136" spans="1:3" x14ac:dyDescent="0.55000000000000004">
      <c r="A136" t="s">
        <v>3639</v>
      </c>
      <c r="B136">
        <v>2010</v>
      </c>
      <c r="C136" t="s">
        <v>4307</v>
      </c>
    </row>
    <row r="137" spans="1:3" x14ac:dyDescent="0.55000000000000004">
      <c r="A137" t="s">
        <v>3666</v>
      </c>
      <c r="B137">
        <v>2010</v>
      </c>
      <c r="C137" t="s">
        <v>4307</v>
      </c>
    </row>
    <row r="138" spans="1:3" x14ac:dyDescent="0.55000000000000004">
      <c r="A138" t="s">
        <v>3692</v>
      </c>
      <c r="B138">
        <v>2010</v>
      </c>
      <c r="C138" t="s">
        <v>4307</v>
      </c>
    </row>
    <row r="139" spans="1:3" x14ac:dyDescent="0.55000000000000004">
      <c r="A139" t="s">
        <v>3741</v>
      </c>
      <c r="B139">
        <v>2010</v>
      </c>
      <c r="C139" t="s">
        <v>4307</v>
      </c>
    </row>
    <row r="140" spans="1:3" x14ac:dyDescent="0.55000000000000004">
      <c r="A140" t="s">
        <v>526</v>
      </c>
      <c r="B140">
        <v>2011</v>
      </c>
      <c r="C140" t="s">
        <v>4304</v>
      </c>
    </row>
    <row r="141" spans="1:3" x14ac:dyDescent="0.55000000000000004">
      <c r="A141" t="s">
        <v>584</v>
      </c>
      <c r="B141">
        <v>2011</v>
      </c>
      <c r="C141" t="s">
        <v>4304</v>
      </c>
    </row>
    <row r="142" spans="1:3" x14ac:dyDescent="0.55000000000000004">
      <c r="A142" t="s">
        <v>600</v>
      </c>
      <c r="B142">
        <v>2011</v>
      </c>
      <c r="C142" t="s">
        <v>4308</v>
      </c>
    </row>
    <row r="143" spans="1:3" x14ac:dyDescent="0.55000000000000004">
      <c r="A143" t="s">
        <v>609</v>
      </c>
      <c r="B143">
        <v>2011</v>
      </c>
      <c r="C143" t="s">
        <v>4304</v>
      </c>
    </row>
    <row r="144" spans="1:3" x14ac:dyDescent="0.55000000000000004">
      <c r="A144" t="s">
        <v>651</v>
      </c>
      <c r="B144">
        <v>2011</v>
      </c>
      <c r="C144" t="s">
        <v>4304</v>
      </c>
    </row>
    <row r="145" spans="1:4" x14ac:dyDescent="0.55000000000000004">
      <c r="A145" t="s">
        <v>714</v>
      </c>
      <c r="B145">
        <v>2011</v>
      </c>
      <c r="C145" t="s">
        <v>4304</v>
      </c>
    </row>
    <row r="146" spans="1:4" x14ac:dyDescent="0.55000000000000004">
      <c r="A146" t="s">
        <v>722</v>
      </c>
      <c r="B146">
        <v>2011</v>
      </c>
      <c r="C146" t="s">
        <v>4305</v>
      </c>
    </row>
    <row r="147" spans="1:4" x14ac:dyDescent="0.55000000000000004">
      <c r="A147" t="s">
        <v>891</v>
      </c>
      <c r="B147">
        <v>2011</v>
      </c>
      <c r="C147" t="s">
        <v>4304</v>
      </c>
    </row>
    <row r="148" spans="1:4" x14ac:dyDescent="0.55000000000000004">
      <c r="A148" t="s">
        <v>922</v>
      </c>
      <c r="B148">
        <v>2011</v>
      </c>
      <c r="C148" t="s">
        <v>4306</v>
      </c>
    </row>
    <row r="149" spans="1:4" x14ac:dyDescent="0.55000000000000004">
      <c r="A149" t="s">
        <v>938</v>
      </c>
      <c r="B149">
        <v>2011</v>
      </c>
      <c r="C149" t="s">
        <v>4308</v>
      </c>
    </row>
    <row r="150" spans="1:4" x14ac:dyDescent="0.55000000000000004">
      <c r="A150" t="s">
        <v>946</v>
      </c>
      <c r="B150">
        <v>2011</v>
      </c>
      <c r="C150" t="s">
        <v>4307</v>
      </c>
      <c r="D150" s="1"/>
    </row>
    <row r="151" spans="1:4" x14ac:dyDescent="0.55000000000000004">
      <c r="A151" t="s">
        <v>960</v>
      </c>
      <c r="B151">
        <v>2011</v>
      </c>
      <c r="C151" t="s">
        <v>4306</v>
      </c>
    </row>
    <row r="152" spans="1:4" x14ac:dyDescent="0.55000000000000004">
      <c r="A152" t="s">
        <v>983</v>
      </c>
      <c r="B152">
        <v>2011</v>
      </c>
      <c r="C152" t="s">
        <v>4307</v>
      </c>
    </row>
    <row r="153" spans="1:4" x14ac:dyDescent="0.55000000000000004">
      <c r="A153" t="s">
        <v>1100</v>
      </c>
      <c r="B153">
        <v>2011</v>
      </c>
      <c r="C153" t="s">
        <v>4308</v>
      </c>
    </row>
    <row r="154" spans="1:4" x14ac:dyDescent="0.55000000000000004">
      <c r="A154" t="s">
        <v>1146</v>
      </c>
      <c r="B154">
        <v>2011</v>
      </c>
      <c r="C154" t="s">
        <v>4304</v>
      </c>
    </row>
    <row r="155" spans="1:4" x14ac:dyDescent="0.55000000000000004">
      <c r="A155" s="1" t="s">
        <v>42</v>
      </c>
      <c r="B155" s="1">
        <v>2011</v>
      </c>
      <c r="C155" t="s">
        <v>4306</v>
      </c>
    </row>
    <row r="156" spans="1:4" x14ac:dyDescent="0.55000000000000004">
      <c r="A156" s="1" t="s">
        <v>46</v>
      </c>
      <c r="B156" s="1">
        <v>2011</v>
      </c>
      <c r="C156" t="s">
        <v>4304</v>
      </c>
    </row>
    <row r="157" spans="1:4" x14ac:dyDescent="0.55000000000000004">
      <c r="A157" t="s">
        <v>1219</v>
      </c>
      <c r="B157">
        <v>2011</v>
      </c>
      <c r="C157" t="s">
        <v>4304</v>
      </c>
    </row>
    <row r="158" spans="1:4" x14ac:dyDescent="0.55000000000000004">
      <c r="A158" t="s">
        <v>1375</v>
      </c>
      <c r="B158">
        <v>2011</v>
      </c>
      <c r="C158" t="s">
        <v>4307</v>
      </c>
    </row>
    <row r="159" spans="1:4" x14ac:dyDescent="0.55000000000000004">
      <c r="A159" t="s">
        <v>1390</v>
      </c>
      <c r="B159">
        <v>2011</v>
      </c>
      <c r="C159" t="s">
        <v>4304</v>
      </c>
    </row>
    <row r="160" spans="1:4" x14ac:dyDescent="0.55000000000000004">
      <c r="A160" t="s">
        <v>1520</v>
      </c>
      <c r="B160">
        <v>2011</v>
      </c>
      <c r="C160" t="s">
        <v>4304</v>
      </c>
    </row>
    <row r="161" spans="1:4" x14ac:dyDescent="0.55000000000000004">
      <c r="A161" t="s">
        <v>1579</v>
      </c>
      <c r="B161">
        <v>2011</v>
      </c>
      <c r="C161" t="s">
        <v>4304</v>
      </c>
    </row>
    <row r="162" spans="1:4" x14ac:dyDescent="0.55000000000000004">
      <c r="A162" t="s">
        <v>1611</v>
      </c>
      <c r="B162">
        <v>2011</v>
      </c>
      <c r="C162" t="s">
        <v>4304</v>
      </c>
    </row>
    <row r="163" spans="1:4" x14ac:dyDescent="0.55000000000000004">
      <c r="A163" t="s">
        <v>1677</v>
      </c>
      <c r="B163">
        <v>2011</v>
      </c>
      <c r="C163" t="s">
        <v>4307</v>
      </c>
    </row>
    <row r="164" spans="1:4" x14ac:dyDescent="0.55000000000000004">
      <c r="A164" t="s">
        <v>1745</v>
      </c>
      <c r="B164">
        <v>2011</v>
      </c>
      <c r="C164" t="s">
        <v>4307</v>
      </c>
    </row>
    <row r="165" spans="1:4" x14ac:dyDescent="0.55000000000000004">
      <c r="A165" t="s">
        <v>1751</v>
      </c>
      <c r="B165">
        <v>2011</v>
      </c>
      <c r="C165" t="s">
        <v>4307</v>
      </c>
    </row>
    <row r="166" spans="1:4" x14ac:dyDescent="0.55000000000000004">
      <c r="A166" t="s">
        <v>1837</v>
      </c>
      <c r="B166">
        <v>2011</v>
      </c>
      <c r="C166" t="s">
        <v>4307</v>
      </c>
    </row>
    <row r="167" spans="1:4" x14ac:dyDescent="0.55000000000000004">
      <c r="A167" t="s">
        <v>1905</v>
      </c>
      <c r="B167">
        <v>2011</v>
      </c>
      <c r="C167" t="s">
        <v>4304</v>
      </c>
    </row>
    <row r="168" spans="1:4" x14ac:dyDescent="0.55000000000000004">
      <c r="A168" t="s">
        <v>1922</v>
      </c>
      <c r="B168">
        <v>2011</v>
      </c>
      <c r="C168" t="s">
        <v>4306</v>
      </c>
      <c r="D168" s="1"/>
    </row>
    <row r="169" spans="1:4" x14ac:dyDescent="0.55000000000000004">
      <c r="A169" t="s">
        <v>2001</v>
      </c>
      <c r="B169">
        <v>2011</v>
      </c>
      <c r="C169" t="s">
        <v>4307</v>
      </c>
    </row>
    <row r="170" spans="1:4" x14ac:dyDescent="0.55000000000000004">
      <c r="A170" t="s">
        <v>2196</v>
      </c>
      <c r="B170">
        <v>2011</v>
      </c>
      <c r="C170" t="s">
        <v>4304</v>
      </c>
    </row>
    <row r="171" spans="1:4" x14ac:dyDescent="0.55000000000000004">
      <c r="A171" t="s">
        <v>2224</v>
      </c>
      <c r="B171">
        <v>2011</v>
      </c>
      <c r="C171" t="s">
        <v>4304</v>
      </c>
    </row>
    <row r="172" spans="1:4" x14ac:dyDescent="0.55000000000000004">
      <c r="A172" t="s">
        <v>2300</v>
      </c>
      <c r="B172">
        <v>2011</v>
      </c>
      <c r="C172" t="s">
        <v>4308</v>
      </c>
    </row>
    <row r="173" spans="1:4" x14ac:dyDescent="0.55000000000000004">
      <c r="A173" t="s">
        <v>2521</v>
      </c>
      <c r="B173">
        <v>2011</v>
      </c>
      <c r="C173" t="s">
        <v>4306</v>
      </c>
    </row>
    <row r="174" spans="1:4" x14ac:dyDescent="0.55000000000000004">
      <c r="A174" t="s">
        <v>2569</v>
      </c>
      <c r="B174">
        <v>2011</v>
      </c>
      <c r="C174" t="s">
        <v>4305</v>
      </c>
    </row>
    <row r="175" spans="1:4" x14ac:dyDescent="0.55000000000000004">
      <c r="A175" t="s">
        <v>2591</v>
      </c>
      <c r="B175">
        <v>2011</v>
      </c>
      <c r="C175" t="s">
        <v>4304</v>
      </c>
    </row>
    <row r="176" spans="1:4" x14ac:dyDescent="0.55000000000000004">
      <c r="A176" t="s">
        <v>2690</v>
      </c>
      <c r="B176">
        <v>2011</v>
      </c>
      <c r="C176" t="s">
        <v>4307</v>
      </c>
    </row>
    <row r="177" spans="1:4" x14ac:dyDescent="0.55000000000000004">
      <c r="A177" t="s">
        <v>2724</v>
      </c>
      <c r="B177">
        <v>2011</v>
      </c>
      <c r="C177" t="s">
        <v>4304</v>
      </c>
    </row>
    <row r="178" spans="1:4" x14ac:dyDescent="0.55000000000000004">
      <c r="A178" s="1" t="s">
        <v>79</v>
      </c>
      <c r="B178" s="1">
        <v>2011</v>
      </c>
      <c r="C178" t="s">
        <v>4307</v>
      </c>
    </row>
    <row r="179" spans="1:4" x14ac:dyDescent="0.55000000000000004">
      <c r="A179" t="s">
        <v>2854</v>
      </c>
      <c r="B179">
        <v>2011</v>
      </c>
      <c r="C179" t="s">
        <v>4306</v>
      </c>
    </row>
    <row r="180" spans="1:4" x14ac:dyDescent="0.55000000000000004">
      <c r="A180" t="s">
        <v>2861</v>
      </c>
      <c r="B180">
        <v>2011</v>
      </c>
      <c r="C180" t="s">
        <v>4304</v>
      </c>
    </row>
    <row r="181" spans="1:4" x14ac:dyDescent="0.55000000000000004">
      <c r="A181" t="s">
        <v>2889</v>
      </c>
      <c r="B181">
        <v>2011</v>
      </c>
      <c r="C181" t="s">
        <v>4307</v>
      </c>
    </row>
    <row r="182" spans="1:4" x14ac:dyDescent="0.55000000000000004">
      <c r="A182" t="s">
        <v>2927</v>
      </c>
      <c r="B182">
        <v>2011</v>
      </c>
      <c r="C182" t="s">
        <v>4307</v>
      </c>
      <c r="D182" s="1"/>
    </row>
    <row r="183" spans="1:4" x14ac:dyDescent="0.55000000000000004">
      <c r="A183" t="s">
        <v>2986</v>
      </c>
      <c r="B183">
        <v>2011</v>
      </c>
      <c r="C183" t="s">
        <v>4306</v>
      </c>
    </row>
    <row r="184" spans="1:4" x14ac:dyDescent="0.55000000000000004">
      <c r="A184" t="s">
        <v>3087</v>
      </c>
      <c r="B184">
        <v>2011</v>
      </c>
      <c r="C184" t="s">
        <v>4307</v>
      </c>
    </row>
    <row r="185" spans="1:4" x14ac:dyDescent="0.55000000000000004">
      <c r="A185" t="s">
        <v>3094</v>
      </c>
      <c r="B185">
        <v>2011</v>
      </c>
      <c r="C185" t="s">
        <v>4306</v>
      </c>
    </row>
    <row r="186" spans="1:4" x14ac:dyDescent="0.55000000000000004">
      <c r="A186" s="1" t="s">
        <v>88</v>
      </c>
      <c r="B186" s="1">
        <v>2011</v>
      </c>
      <c r="C186" t="s">
        <v>4304</v>
      </c>
    </row>
    <row r="187" spans="1:4" x14ac:dyDescent="0.55000000000000004">
      <c r="A187" t="s">
        <v>3213</v>
      </c>
      <c r="B187">
        <v>2011</v>
      </c>
      <c r="C187" t="s">
        <v>4307</v>
      </c>
    </row>
    <row r="188" spans="1:4" x14ac:dyDescent="0.55000000000000004">
      <c r="A188" t="s">
        <v>3313</v>
      </c>
      <c r="B188">
        <v>2011</v>
      </c>
      <c r="C188" t="s">
        <v>4304</v>
      </c>
    </row>
    <row r="189" spans="1:4" x14ac:dyDescent="0.55000000000000004">
      <c r="A189" t="s">
        <v>4858</v>
      </c>
      <c r="B189">
        <v>2011</v>
      </c>
      <c r="C189" t="s">
        <v>4307</v>
      </c>
    </row>
    <row r="190" spans="1:4" x14ac:dyDescent="0.55000000000000004">
      <c r="A190" t="s">
        <v>3424</v>
      </c>
      <c r="B190">
        <v>2011</v>
      </c>
      <c r="C190" t="s">
        <v>4304</v>
      </c>
    </row>
    <row r="191" spans="1:4" x14ac:dyDescent="0.55000000000000004">
      <c r="A191" t="s">
        <v>3557</v>
      </c>
      <c r="B191">
        <v>2011</v>
      </c>
      <c r="C191" t="s">
        <v>4304</v>
      </c>
    </row>
    <row r="192" spans="1:4" x14ac:dyDescent="0.55000000000000004">
      <c r="A192" s="1" t="s">
        <v>110</v>
      </c>
      <c r="B192" s="1">
        <v>2011</v>
      </c>
      <c r="C192" t="s">
        <v>4304</v>
      </c>
    </row>
    <row r="193" spans="1:4" x14ac:dyDescent="0.55000000000000004">
      <c r="A193" t="s">
        <v>3582</v>
      </c>
      <c r="B193">
        <v>2011</v>
      </c>
      <c r="C193" t="s">
        <v>4307</v>
      </c>
    </row>
    <row r="194" spans="1:4" x14ac:dyDescent="0.55000000000000004">
      <c r="A194" t="s">
        <v>3598</v>
      </c>
      <c r="B194">
        <v>2011</v>
      </c>
      <c r="C194" t="s">
        <v>4306</v>
      </c>
      <c r="D194" s="1"/>
    </row>
    <row r="195" spans="1:4" x14ac:dyDescent="0.55000000000000004">
      <c r="A195" t="s">
        <v>3626</v>
      </c>
      <c r="B195">
        <v>2011</v>
      </c>
      <c r="C195" t="s">
        <v>4304</v>
      </c>
    </row>
    <row r="196" spans="1:4" x14ac:dyDescent="0.55000000000000004">
      <c r="A196" t="s">
        <v>3657</v>
      </c>
      <c r="B196">
        <v>2011</v>
      </c>
      <c r="C196" t="s">
        <v>4304</v>
      </c>
    </row>
    <row r="197" spans="1:4" x14ac:dyDescent="0.55000000000000004">
      <c r="A197" t="s">
        <v>3783</v>
      </c>
      <c r="B197">
        <v>2011</v>
      </c>
      <c r="C197" t="s">
        <v>4304</v>
      </c>
    </row>
    <row r="198" spans="1:4" x14ac:dyDescent="0.55000000000000004">
      <c r="A198" t="s">
        <v>173</v>
      </c>
      <c r="B198">
        <v>2012</v>
      </c>
      <c r="C198" t="s">
        <v>4306</v>
      </c>
      <c r="D198" s="1"/>
    </row>
    <row r="199" spans="1:4" x14ac:dyDescent="0.55000000000000004">
      <c r="A199" t="s">
        <v>264</v>
      </c>
      <c r="B199">
        <v>2012</v>
      </c>
      <c r="C199" t="s">
        <v>4304</v>
      </c>
    </row>
    <row r="200" spans="1:4" x14ac:dyDescent="0.55000000000000004">
      <c r="A200" t="s">
        <v>300</v>
      </c>
      <c r="B200">
        <v>2012</v>
      </c>
      <c r="C200" t="s">
        <v>4308</v>
      </c>
    </row>
    <row r="201" spans="1:4" x14ac:dyDescent="0.55000000000000004">
      <c r="A201" t="s">
        <v>309</v>
      </c>
      <c r="B201">
        <v>2012</v>
      </c>
      <c r="C201" t="s">
        <v>4304</v>
      </c>
    </row>
    <row r="202" spans="1:4" x14ac:dyDescent="0.55000000000000004">
      <c r="A202" t="s">
        <v>318</v>
      </c>
      <c r="B202">
        <v>2012</v>
      </c>
      <c r="C202" t="s">
        <v>4304</v>
      </c>
    </row>
    <row r="203" spans="1:4" x14ac:dyDescent="0.55000000000000004">
      <c r="A203" t="s">
        <v>326</v>
      </c>
      <c r="B203">
        <v>2012</v>
      </c>
      <c r="C203" t="s">
        <v>4304</v>
      </c>
    </row>
    <row r="204" spans="1:4" x14ac:dyDescent="0.55000000000000004">
      <c r="A204" t="s">
        <v>345</v>
      </c>
      <c r="B204">
        <v>2012</v>
      </c>
      <c r="C204" t="s">
        <v>4304</v>
      </c>
    </row>
    <row r="205" spans="1:4" x14ac:dyDescent="0.55000000000000004">
      <c r="A205" t="s">
        <v>352</v>
      </c>
      <c r="B205">
        <v>2012</v>
      </c>
      <c r="C205" t="s">
        <v>4304</v>
      </c>
    </row>
    <row r="206" spans="1:4" x14ac:dyDescent="0.55000000000000004">
      <c r="A206" t="s">
        <v>369</v>
      </c>
      <c r="B206">
        <v>2012</v>
      </c>
      <c r="C206" t="s">
        <v>4304</v>
      </c>
    </row>
    <row r="207" spans="1:4" x14ac:dyDescent="0.55000000000000004">
      <c r="A207" t="s">
        <v>393</v>
      </c>
      <c r="B207">
        <v>2012</v>
      </c>
      <c r="C207" t="s">
        <v>4304</v>
      </c>
    </row>
    <row r="208" spans="1:4" x14ac:dyDescent="0.55000000000000004">
      <c r="A208" t="s">
        <v>554</v>
      </c>
      <c r="B208">
        <v>2012</v>
      </c>
      <c r="C208" t="s">
        <v>4307</v>
      </c>
    </row>
    <row r="209" spans="1:4" x14ac:dyDescent="0.55000000000000004">
      <c r="A209" t="s">
        <v>560</v>
      </c>
      <c r="B209">
        <v>2012</v>
      </c>
      <c r="C209" t="s">
        <v>4308</v>
      </c>
      <c r="D209" s="1"/>
    </row>
    <row r="210" spans="1:4" x14ac:dyDescent="0.55000000000000004">
      <c r="A210" t="s">
        <v>577</v>
      </c>
      <c r="B210">
        <v>2012</v>
      </c>
      <c r="C210" t="s">
        <v>4307</v>
      </c>
    </row>
    <row r="211" spans="1:4" x14ac:dyDescent="0.55000000000000004">
      <c r="A211" t="s">
        <v>670</v>
      </c>
      <c r="B211">
        <v>2012</v>
      </c>
      <c r="C211" t="s">
        <v>4308</v>
      </c>
    </row>
    <row r="212" spans="1:4" x14ac:dyDescent="0.55000000000000004">
      <c r="A212" t="s">
        <v>859</v>
      </c>
      <c r="B212">
        <v>2012</v>
      </c>
      <c r="C212" t="s">
        <v>4307</v>
      </c>
    </row>
    <row r="213" spans="1:4" x14ac:dyDescent="0.55000000000000004">
      <c r="A213" s="1" t="s">
        <v>33</v>
      </c>
      <c r="B213" s="1">
        <v>2012</v>
      </c>
      <c r="C213" t="s">
        <v>4306</v>
      </c>
    </row>
    <row r="214" spans="1:4" x14ac:dyDescent="0.55000000000000004">
      <c r="A214" t="s">
        <v>968</v>
      </c>
      <c r="B214">
        <v>2012</v>
      </c>
      <c r="C214" t="s">
        <v>4306</v>
      </c>
    </row>
    <row r="215" spans="1:4" x14ac:dyDescent="0.55000000000000004">
      <c r="A215" t="s">
        <v>1063</v>
      </c>
      <c r="B215">
        <v>2012</v>
      </c>
      <c r="C215" t="s">
        <v>4307</v>
      </c>
    </row>
    <row r="216" spans="1:4" x14ac:dyDescent="0.55000000000000004">
      <c r="A216" t="s">
        <v>1091</v>
      </c>
      <c r="B216">
        <v>2012</v>
      </c>
      <c r="C216" t="s">
        <v>4307</v>
      </c>
    </row>
    <row r="217" spans="1:4" x14ac:dyDescent="0.55000000000000004">
      <c r="A217" t="s">
        <v>1110</v>
      </c>
      <c r="B217">
        <v>2012</v>
      </c>
      <c r="C217" t="s">
        <v>4306</v>
      </c>
    </row>
    <row r="218" spans="1:4" x14ac:dyDescent="0.55000000000000004">
      <c r="A218" t="s">
        <v>1127</v>
      </c>
      <c r="B218">
        <v>2012</v>
      </c>
      <c r="C218" t="s">
        <v>4304</v>
      </c>
    </row>
    <row r="219" spans="1:4" x14ac:dyDescent="0.55000000000000004">
      <c r="A219" t="s">
        <v>1174</v>
      </c>
      <c r="B219">
        <v>2012</v>
      </c>
      <c r="C219" t="s">
        <v>4307</v>
      </c>
    </row>
    <row r="220" spans="1:4" x14ac:dyDescent="0.55000000000000004">
      <c r="A220" t="s">
        <v>1191</v>
      </c>
      <c r="B220">
        <v>2012</v>
      </c>
      <c r="C220" t="s">
        <v>4304</v>
      </c>
      <c r="D220" s="1"/>
    </row>
    <row r="221" spans="1:4" x14ac:dyDescent="0.55000000000000004">
      <c r="A221" t="s">
        <v>1254</v>
      </c>
      <c r="B221">
        <v>2012</v>
      </c>
      <c r="C221" t="s">
        <v>4307</v>
      </c>
    </row>
    <row r="222" spans="1:4" x14ac:dyDescent="0.55000000000000004">
      <c r="A222" t="s">
        <v>1270</v>
      </c>
      <c r="B222">
        <v>2012</v>
      </c>
      <c r="C222" t="s">
        <v>4304</v>
      </c>
    </row>
    <row r="223" spans="1:4" x14ac:dyDescent="0.55000000000000004">
      <c r="A223" t="s">
        <v>1307</v>
      </c>
      <c r="B223">
        <v>2012</v>
      </c>
      <c r="C223" t="s">
        <v>4307</v>
      </c>
    </row>
    <row r="224" spans="1:4" x14ac:dyDescent="0.55000000000000004">
      <c r="A224" t="s">
        <v>1348</v>
      </c>
      <c r="B224">
        <v>2012</v>
      </c>
      <c r="C224" t="s">
        <v>4304</v>
      </c>
    </row>
    <row r="225" spans="1:4" x14ac:dyDescent="0.55000000000000004">
      <c r="A225" t="s">
        <v>1438</v>
      </c>
      <c r="B225">
        <v>2012</v>
      </c>
      <c r="C225" t="s">
        <v>4304</v>
      </c>
    </row>
    <row r="226" spans="1:4" x14ac:dyDescent="0.55000000000000004">
      <c r="A226" t="s">
        <v>1446</v>
      </c>
      <c r="B226">
        <v>2012</v>
      </c>
      <c r="C226" t="s">
        <v>4307</v>
      </c>
    </row>
    <row r="227" spans="1:4" x14ac:dyDescent="0.55000000000000004">
      <c r="A227" t="s">
        <v>1541</v>
      </c>
      <c r="B227">
        <v>2012</v>
      </c>
      <c r="C227" t="s">
        <v>4304</v>
      </c>
    </row>
    <row r="228" spans="1:4" x14ac:dyDescent="0.55000000000000004">
      <c r="A228" t="s">
        <v>1571</v>
      </c>
      <c r="B228">
        <v>2012</v>
      </c>
      <c r="C228" t="s">
        <v>4307</v>
      </c>
    </row>
    <row r="229" spans="1:4" x14ac:dyDescent="0.55000000000000004">
      <c r="A229" t="s">
        <v>1596</v>
      </c>
      <c r="B229">
        <v>2012</v>
      </c>
      <c r="C229" t="s">
        <v>4307</v>
      </c>
    </row>
    <row r="230" spans="1:4" x14ac:dyDescent="0.55000000000000004">
      <c r="A230" t="s">
        <v>1620</v>
      </c>
      <c r="B230">
        <v>2012</v>
      </c>
      <c r="C230" t="s">
        <v>4304</v>
      </c>
    </row>
    <row r="231" spans="1:4" x14ac:dyDescent="0.55000000000000004">
      <c r="A231" t="s">
        <v>1657</v>
      </c>
      <c r="B231">
        <v>2012</v>
      </c>
      <c r="C231" t="s">
        <v>4304</v>
      </c>
    </row>
    <row r="232" spans="1:4" x14ac:dyDescent="0.55000000000000004">
      <c r="A232" s="1" t="s">
        <v>51</v>
      </c>
      <c r="B232" s="1">
        <v>2012</v>
      </c>
      <c r="C232" t="s">
        <v>4307</v>
      </c>
    </row>
    <row r="233" spans="1:4" x14ac:dyDescent="0.55000000000000004">
      <c r="A233" t="s">
        <v>1784</v>
      </c>
      <c r="B233">
        <v>2012</v>
      </c>
      <c r="C233" t="s">
        <v>4304</v>
      </c>
      <c r="D233" s="1"/>
    </row>
    <row r="234" spans="1:4" x14ac:dyDescent="0.55000000000000004">
      <c r="A234" t="s">
        <v>1877</v>
      </c>
      <c r="B234">
        <v>2012</v>
      </c>
      <c r="C234" t="s">
        <v>4307</v>
      </c>
    </row>
    <row r="235" spans="1:4" x14ac:dyDescent="0.55000000000000004">
      <c r="A235" t="s">
        <v>1884</v>
      </c>
      <c r="B235">
        <v>2012</v>
      </c>
      <c r="C235" t="s">
        <v>4304</v>
      </c>
    </row>
    <row r="236" spans="1:4" x14ac:dyDescent="0.55000000000000004">
      <c r="A236" t="s">
        <v>1938</v>
      </c>
      <c r="B236">
        <v>2012</v>
      </c>
      <c r="C236" t="s">
        <v>4307</v>
      </c>
    </row>
    <row r="237" spans="1:4" x14ac:dyDescent="0.55000000000000004">
      <c r="A237" t="s">
        <v>1969</v>
      </c>
      <c r="B237">
        <v>2012</v>
      </c>
      <c r="C237" t="s">
        <v>4305</v>
      </c>
    </row>
    <row r="238" spans="1:4" x14ac:dyDescent="0.55000000000000004">
      <c r="A238" t="s">
        <v>4840</v>
      </c>
      <c r="B238">
        <v>2012</v>
      </c>
      <c r="C238" t="s">
        <v>4304</v>
      </c>
    </row>
    <row r="239" spans="1:4" x14ac:dyDescent="0.55000000000000004">
      <c r="A239" t="s">
        <v>2268</v>
      </c>
      <c r="B239">
        <v>2012</v>
      </c>
      <c r="C239" t="s">
        <v>4305</v>
      </c>
    </row>
    <row r="240" spans="1:4" x14ac:dyDescent="0.55000000000000004">
      <c r="A240" t="s">
        <v>2285</v>
      </c>
      <c r="B240">
        <v>2012</v>
      </c>
      <c r="C240" t="s">
        <v>4307</v>
      </c>
    </row>
    <row r="241" spans="1:3" x14ac:dyDescent="0.55000000000000004">
      <c r="A241" t="s">
        <v>2352</v>
      </c>
      <c r="B241">
        <v>2012</v>
      </c>
      <c r="C241" t="s">
        <v>4307</v>
      </c>
    </row>
    <row r="242" spans="1:3" x14ac:dyDescent="0.55000000000000004">
      <c r="A242" t="s">
        <v>2451</v>
      </c>
      <c r="B242">
        <v>2012</v>
      </c>
      <c r="C242" t="s">
        <v>4307</v>
      </c>
    </row>
    <row r="243" spans="1:3" x14ac:dyDescent="0.55000000000000004">
      <c r="A243" t="s">
        <v>2512</v>
      </c>
      <c r="B243">
        <v>2012</v>
      </c>
      <c r="C243" t="s">
        <v>4307</v>
      </c>
    </row>
    <row r="244" spans="1:3" x14ac:dyDescent="0.55000000000000004">
      <c r="A244" t="s">
        <v>2528</v>
      </c>
      <c r="B244">
        <v>2012</v>
      </c>
      <c r="C244" t="s">
        <v>4307</v>
      </c>
    </row>
    <row r="245" spans="1:3" x14ac:dyDescent="0.55000000000000004">
      <c r="A245" t="s">
        <v>2575</v>
      </c>
      <c r="B245">
        <v>2012</v>
      </c>
      <c r="C245" t="s">
        <v>4307</v>
      </c>
    </row>
    <row r="246" spans="1:3" x14ac:dyDescent="0.55000000000000004">
      <c r="A246" t="s">
        <v>2673</v>
      </c>
      <c r="B246">
        <v>2012</v>
      </c>
      <c r="C246" t="s">
        <v>4307</v>
      </c>
    </row>
    <row r="247" spans="1:3" x14ac:dyDescent="0.55000000000000004">
      <c r="A247" t="s">
        <v>2682</v>
      </c>
      <c r="B247">
        <v>2012</v>
      </c>
      <c r="C247" t="s">
        <v>4307</v>
      </c>
    </row>
    <row r="248" spans="1:3" x14ac:dyDescent="0.55000000000000004">
      <c r="A248" t="s">
        <v>2707</v>
      </c>
      <c r="B248">
        <v>2012</v>
      </c>
      <c r="C248" t="s">
        <v>4304</v>
      </c>
    </row>
    <row r="249" spans="1:3" x14ac:dyDescent="0.55000000000000004">
      <c r="A249" t="s">
        <v>2764</v>
      </c>
      <c r="B249">
        <v>2012</v>
      </c>
      <c r="C249" t="s">
        <v>4307</v>
      </c>
    </row>
    <row r="250" spans="1:3" x14ac:dyDescent="0.55000000000000004">
      <c r="A250" t="s">
        <v>2786</v>
      </c>
      <c r="B250">
        <v>2012</v>
      </c>
      <c r="C250" t="s">
        <v>4306</v>
      </c>
    </row>
    <row r="251" spans="1:3" x14ac:dyDescent="0.55000000000000004">
      <c r="A251" t="s">
        <v>2809</v>
      </c>
      <c r="B251">
        <v>2012</v>
      </c>
      <c r="C251" t="s">
        <v>4305</v>
      </c>
    </row>
    <row r="252" spans="1:3" x14ac:dyDescent="0.55000000000000004">
      <c r="A252" t="s">
        <v>2816</v>
      </c>
      <c r="B252">
        <v>2012</v>
      </c>
      <c r="C252" t="s">
        <v>4308</v>
      </c>
    </row>
    <row r="253" spans="1:3" x14ac:dyDescent="0.55000000000000004">
      <c r="A253" t="s">
        <v>2936</v>
      </c>
      <c r="B253">
        <v>2012</v>
      </c>
      <c r="C253" t="s">
        <v>4308</v>
      </c>
    </row>
    <row r="254" spans="1:3" x14ac:dyDescent="0.55000000000000004">
      <c r="A254" s="1" t="s">
        <v>83</v>
      </c>
      <c r="B254" s="1">
        <v>2012</v>
      </c>
      <c r="C254" t="s">
        <v>4305</v>
      </c>
    </row>
    <row r="255" spans="1:3" x14ac:dyDescent="0.55000000000000004">
      <c r="A255" t="s">
        <v>3081</v>
      </c>
      <c r="B255">
        <v>2012</v>
      </c>
      <c r="C255" t="s">
        <v>4304</v>
      </c>
    </row>
    <row r="256" spans="1:3" x14ac:dyDescent="0.55000000000000004">
      <c r="A256" t="s">
        <v>3119</v>
      </c>
      <c r="B256">
        <v>2012</v>
      </c>
      <c r="C256" t="s">
        <v>4308</v>
      </c>
    </row>
    <row r="257" spans="1:3" x14ac:dyDescent="0.55000000000000004">
      <c r="A257" t="s">
        <v>3259</v>
      </c>
      <c r="B257">
        <v>2012</v>
      </c>
      <c r="C257" t="s">
        <v>4307</v>
      </c>
    </row>
    <row r="258" spans="1:3" x14ac:dyDescent="0.55000000000000004">
      <c r="A258" t="s">
        <v>3267</v>
      </c>
      <c r="B258">
        <v>2012</v>
      </c>
      <c r="C258" t="s">
        <v>4306</v>
      </c>
    </row>
    <row r="259" spans="1:3" x14ac:dyDescent="0.55000000000000004">
      <c r="A259" t="s">
        <v>3293</v>
      </c>
      <c r="B259">
        <v>2012</v>
      </c>
      <c r="C259" t="s">
        <v>4304</v>
      </c>
    </row>
    <row r="260" spans="1:3" x14ac:dyDescent="0.55000000000000004">
      <c r="A260" t="s">
        <v>3298</v>
      </c>
      <c r="B260">
        <v>2012</v>
      </c>
      <c r="C260" t="s">
        <v>4305</v>
      </c>
    </row>
    <row r="261" spans="1:3" x14ac:dyDescent="0.55000000000000004">
      <c r="A261" t="s">
        <v>3344</v>
      </c>
      <c r="B261">
        <v>2012</v>
      </c>
      <c r="C261" t="s">
        <v>4306</v>
      </c>
    </row>
    <row r="262" spans="1:3" x14ac:dyDescent="0.55000000000000004">
      <c r="A262" t="s">
        <v>3524</v>
      </c>
      <c r="B262">
        <v>2012</v>
      </c>
      <c r="C262" t="s">
        <v>4304</v>
      </c>
    </row>
    <row r="263" spans="1:3" x14ac:dyDescent="0.55000000000000004">
      <c r="A263" t="s">
        <v>3612</v>
      </c>
      <c r="B263">
        <v>2012</v>
      </c>
      <c r="C263" t="s">
        <v>4307</v>
      </c>
    </row>
    <row r="264" spans="1:3" x14ac:dyDescent="0.55000000000000004">
      <c r="A264" t="s">
        <v>3700</v>
      </c>
      <c r="B264">
        <v>2012</v>
      </c>
      <c r="C264" t="s">
        <v>4307</v>
      </c>
    </row>
    <row r="265" spans="1:3" x14ac:dyDescent="0.55000000000000004">
      <c r="A265" t="s">
        <v>238</v>
      </c>
      <c r="B265">
        <v>2013</v>
      </c>
      <c r="C265" t="s">
        <v>4307</v>
      </c>
    </row>
    <row r="266" spans="1:3" x14ac:dyDescent="0.55000000000000004">
      <c r="A266" t="s">
        <v>376</v>
      </c>
      <c r="B266">
        <v>2013</v>
      </c>
      <c r="C266" t="s">
        <v>4304</v>
      </c>
    </row>
    <row r="267" spans="1:3" x14ac:dyDescent="0.55000000000000004">
      <c r="A267" t="s">
        <v>418</v>
      </c>
      <c r="B267">
        <v>2013</v>
      </c>
      <c r="C267" t="s">
        <v>4304</v>
      </c>
    </row>
    <row r="268" spans="1:3" x14ac:dyDescent="0.55000000000000004">
      <c r="A268" t="s">
        <v>428</v>
      </c>
      <c r="B268">
        <v>2013</v>
      </c>
      <c r="C268" t="s">
        <v>4304</v>
      </c>
    </row>
    <row r="269" spans="1:3" x14ac:dyDescent="0.55000000000000004">
      <c r="A269" t="s">
        <v>445</v>
      </c>
      <c r="B269">
        <v>2013</v>
      </c>
      <c r="C269" t="s">
        <v>4304</v>
      </c>
    </row>
    <row r="270" spans="1:3" x14ac:dyDescent="0.55000000000000004">
      <c r="A270" t="s">
        <v>617</v>
      </c>
      <c r="B270">
        <v>2013</v>
      </c>
      <c r="C270" t="s">
        <v>4308</v>
      </c>
    </row>
    <row r="271" spans="1:3" x14ac:dyDescent="0.55000000000000004">
      <c r="A271" t="s">
        <v>632</v>
      </c>
      <c r="B271">
        <v>2013</v>
      </c>
      <c r="C271" t="s">
        <v>4306</v>
      </c>
    </row>
    <row r="272" spans="1:3" x14ac:dyDescent="0.55000000000000004">
      <c r="A272" t="s">
        <v>706</v>
      </c>
      <c r="B272">
        <v>2013</v>
      </c>
      <c r="C272" t="s">
        <v>4307</v>
      </c>
    </row>
    <row r="273" spans="1:4" x14ac:dyDescent="0.55000000000000004">
      <c r="A273" t="s">
        <v>729</v>
      </c>
      <c r="B273">
        <v>2013</v>
      </c>
      <c r="C273" t="s">
        <v>4304</v>
      </c>
    </row>
    <row r="274" spans="1:4" x14ac:dyDescent="0.55000000000000004">
      <c r="A274" t="s">
        <v>783</v>
      </c>
      <c r="B274">
        <v>2013</v>
      </c>
      <c r="C274" t="s">
        <v>4306</v>
      </c>
    </row>
    <row r="275" spans="1:4" x14ac:dyDescent="0.55000000000000004">
      <c r="A275" t="s">
        <v>799</v>
      </c>
      <c r="B275">
        <v>2013</v>
      </c>
      <c r="C275" t="s">
        <v>4304</v>
      </c>
    </row>
    <row r="276" spans="1:4" x14ac:dyDescent="0.55000000000000004">
      <c r="A276" t="s">
        <v>835</v>
      </c>
      <c r="B276">
        <v>2013</v>
      </c>
      <c r="C276" t="s">
        <v>4307</v>
      </c>
    </row>
    <row r="277" spans="1:4" x14ac:dyDescent="0.55000000000000004">
      <c r="A277" t="s">
        <v>869</v>
      </c>
      <c r="B277">
        <v>2013</v>
      </c>
      <c r="C277" t="s">
        <v>4307</v>
      </c>
    </row>
    <row r="278" spans="1:4" x14ac:dyDescent="0.55000000000000004">
      <c r="A278" t="s">
        <v>899</v>
      </c>
      <c r="B278">
        <v>2013</v>
      </c>
      <c r="C278" t="s">
        <v>4304</v>
      </c>
    </row>
    <row r="279" spans="1:4" x14ac:dyDescent="0.55000000000000004">
      <c r="A279" t="s">
        <v>905</v>
      </c>
      <c r="B279">
        <v>2013</v>
      </c>
      <c r="C279" t="s">
        <v>4304</v>
      </c>
    </row>
    <row r="280" spans="1:4" x14ac:dyDescent="0.55000000000000004">
      <c r="A280" t="s">
        <v>929</v>
      </c>
      <c r="B280">
        <v>2013</v>
      </c>
      <c r="C280" t="s">
        <v>4304</v>
      </c>
    </row>
    <row r="281" spans="1:4" x14ac:dyDescent="0.55000000000000004">
      <c r="A281" t="s">
        <v>998</v>
      </c>
      <c r="B281">
        <v>2013</v>
      </c>
      <c r="C281" t="s">
        <v>4304</v>
      </c>
    </row>
    <row r="282" spans="1:4" x14ac:dyDescent="0.55000000000000004">
      <c r="A282" t="s">
        <v>1053</v>
      </c>
      <c r="B282">
        <v>2013</v>
      </c>
      <c r="C282" t="s">
        <v>4304</v>
      </c>
    </row>
    <row r="283" spans="1:4" x14ac:dyDescent="0.55000000000000004">
      <c r="A283" t="s">
        <v>1156</v>
      </c>
      <c r="B283">
        <v>2013</v>
      </c>
      <c r="C283" t="s">
        <v>4306</v>
      </c>
      <c r="D283" s="1"/>
    </row>
    <row r="284" spans="1:4" x14ac:dyDescent="0.55000000000000004">
      <c r="A284" t="s">
        <v>1204</v>
      </c>
      <c r="B284">
        <v>2013</v>
      </c>
      <c r="C284" t="s">
        <v>4304</v>
      </c>
      <c r="D284" s="1"/>
    </row>
    <row r="285" spans="1:4" x14ac:dyDescent="0.55000000000000004">
      <c r="A285" t="s">
        <v>1237</v>
      </c>
      <c r="B285">
        <v>2013</v>
      </c>
      <c r="C285" t="s">
        <v>4304</v>
      </c>
    </row>
    <row r="286" spans="1:4" x14ac:dyDescent="0.55000000000000004">
      <c r="A286" t="s">
        <v>1329</v>
      </c>
      <c r="B286">
        <v>2013</v>
      </c>
      <c r="C286" t="s">
        <v>4304</v>
      </c>
    </row>
    <row r="287" spans="1:4" x14ac:dyDescent="0.55000000000000004">
      <c r="A287" t="s">
        <v>1414</v>
      </c>
      <c r="B287">
        <v>2013</v>
      </c>
      <c r="C287" t="s">
        <v>4305</v>
      </c>
    </row>
    <row r="288" spans="1:4" x14ac:dyDescent="0.55000000000000004">
      <c r="A288" t="s">
        <v>1430</v>
      </c>
      <c r="B288">
        <v>2013</v>
      </c>
      <c r="C288" t="s">
        <v>4304</v>
      </c>
    </row>
    <row r="289" spans="1:4" x14ac:dyDescent="0.55000000000000004">
      <c r="A289" s="1" t="s">
        <v>4234</v>
      </c>
      <c r="B289" s="1">
        <v>2013</v>
      </c>
      <c r="C289" t="s">
        <v>4307</v>
      </c>
    </row>
    <row r="290" spans="1:4" x14ac:dyDescent="0.55000000000000004">
      <c r="A290" t="s">
        <v>1461</v>
      </c>
      <c r="B290">
        <v>2013</v>
      </c>
      <c r="C290" t="s">
        <v>4308</v>
      </c>
      <c r="D290" s="1"/>
    </row>
    <row r="291" spans="1:4" x14ac:dyDescent="0.55000000000000004">
      <c r="A291" t="s">
        <v>1480</v>
      </c>
      <c r="B291">
        <v>2013</v>
      </c>
      <c r="C291" t="s">
        <v>4304</v>
      </c>
    </row>
    <row r="292" spans="1:4" x14ac:dyDescent="0.55000000000000004">
      <c r="A292" t="s">
        <v>1557</v>
      </c>
      <c r="B292">
        <v>2013</v>
      </c>
      <c r="C292" t="s">
        <v>4304</v>
      </c>
    </row>
    <row r="293" spans="1:4" x14ac:dyDescent="0.55000000000000004">
      <c r="A293" t="s">
        <v>1564</v>
      </c>
      <c r="B293">
        <v>2013</v>
      </c>
      <c r="C293" t="s">
        <v>4304</v>
      </c>
    </row>
    <row r="294" spans="1:4" x14ac:dyDescent="0.55000000000000004">
      <c r="A294" t="s">
        <v>1586</v>
      </c>
      <c r="B294">
        <v>2013</v>
      </c>
      <c r="C294" t="s">
        <v>4307</v>
      </c>
    </row>
    <row r="295" spans="1:4" x14ac:dyDescent="0.55000000000000004">
      <c r="A295" t="s">
        <v>1630</v>
      </c>
      <c r="B295">
        <v>2013</v>
      </c>
      <c r="C295" t="s">
        <v>4307</v>
      </c>
    </row>
    <row r="296" spans="1:4" x14ac:dyDescent="0.55000000000000004">
      <c r="A296" t="s">
        <v>1701</v>
      </c>
      <c r="B296">
        <v>2013</v>
      </c>
      <c r="C296" t="s">
        <v>4307</v>
      </c>
    </row>
    <row r="297" spans="1:4" x14ac:dyDescent="0.55000000000000004">
      <c r="A297" t="s">
        <v>1730</v>
      </c>
      <c r="B297">
        <v>2013</v>
      </c>
      <c r="C297" t="s">
        <v>4304</v>
      </c>
    </row>
    <row r="298" spans="1:4" x14ac:dyDescent="0.55000000000000004">
      <c r="A298" t="s">
        <v>1799</v>
      </c>
      <c r="B298">
        <v>2013</v>
      </c>
      <c r="C298" t="s">
        <v>4307</v>
      </c>
    </row>
    <row r="299" spans="1:4" x14ac:dyDescent="0.55000000000000004">
      <c r="A299" t="s">
        <v>1814</v>
      </c>
      <c r="B299">
        <v>2013</v>
      </c>
      <c r="C299" t="s">
        <v>4305</v>
      </c>
    </row>
    <row r="300" spans="1:4" x14ac:dyDescent="0.55000000000000004">
      <c r="A300" t="s">
        <v>1846</v>
      </c>
      <c r="B300">
        <v>2013</v>
      </c>
      <c r="C300" t="s">
        <v>4307</v>
      </c>
    </row>
    <row r="301" spans="1:4" x14ac:dyDescent="0.55000000000000004">
      <c r="A301" t="s">
        <v>1871</v>
      </c>
      <c r="B301">
        <v>2013</v>
      </c>
      <c r="C301" t="s">
        <v>4307</v>
      </c>
    </row>
    <row r="302" spans="1:4" x14ac:dyDescent="0.55000000000000004">
      <c r="A302" t="s">
        <v>1954</v>
      </c>
      <c r="B302">
        <v>2013</v>
      </c>
      <c r="C302" t="s">
        <v>4307</v>
      </c>
    </row>
    <row r="303" spans="1:4" x14ac:dyDescent="0.55000000000000004">
      <c r="A303" t="s">
        <v>1986</v>
      </c>
      <c r="B303">
        <v>2013</v>
      </c>
      <c r="C303" t="s">
        <v>4304</v>
      </c>
    </row>
    <row r="304" spans="1:4" x14ac:dyDescent="0.55000000000000004">
      <c r="A304" t="s">
        <v>2010</v>
      </c>
      <c r="B304">
        <v>2013</v>
      </c>
      <c r="C304" t="s">
        <v>4308</v>
      </c>
    </row>
    <row r="305" spans="1:4" x14ac:dyDescent="0.55000000000000004">
      <c r="A305" t="s">
        <v>2059</v>
      </c>
      <c r="B305">
        <v>2013</v>
      </c>
      <c r="C305" t="s">
        <v>4304</v>
      </c>
    </row>
    <row r="306" spans="1:4" x14ac:dyDescent="0.55000000000000004">
      <c r="A306" t="s">
        <v>2074</v>
      </c>
      <c r="B306">
        <v>2013</v>
      </c>
      <c r="C306" t="s">
        <v>4307</v>
      </c>
    </row>
    <row r="307" spans="1:4" x14ac:dyDescent="0.55000000000000004">
      <c r="A307" t="s">
        <v>2096</v>
      </c>
      <c r="B307">
        <v>2013</v>
      </c>
      <c r="C307" t="s">
        <v>4304</v>
      </c>
    </row>
    <row r="308" spans="1:4" x14ac:dyDescent="0.55000000000000004">
      <c r="A308" t="s">
        <v>2104</v>
      </c>
      <c r="B308">
        <v>2013</v>
      </c>
      <c r="C308" t="s">
        <v>4304</v>
      </c>
    </row>
    <row r="309" spans="1:4" x14ac:dyDescent="0.55000000000000004">
      <c r="A309" t="s">
        <v>2120</v>
      </c>
      <c r="B309">
        <v>2013</v>
      </c>
      <c r="C309" t="s">
        <v>4304</v>
      </c>
    </row>
    <row r="310" spans="1:4" x14ac:dyDescent="0.55000000000000004">
      <c r="A310" t="s">
        <v>2127</v>
      </c>
      <c r="B310">
        <v>2013</v>
      </c>
      <c r="C310" t="s">
        <v>4304</v>
      </c>
    </row>
    <row r="311" spans="1:4" x14ac:dyDescent="0.55000000000000004">
      <c r="A311" t="s">
        <v>2143</v>
      </c>
      <c r="B311">
        <v>2013</v>
      </c>
      <c r="C311" t="s">
        <v>4304</v>
      </c>
    </row>
    <row r="312" spans="1:4" x14ac:dyDescent="0.55000000000000004">
      <c r="A312" s="8" t="s">
        <v>2166</v>
      </c>
      <c r="B312" s="8">
        <v>2013</v>
      </c>
      <c r="C312" t="s">
        <v>4307</v>
      </c>
    </row>
    <row r="313" spans="1:4" x14ac:dyDescent="0.55000000000000004">
      <c r="A313" t="s">
        <v>2233</v>
      </c>
      <c r="B313">
        <v>2013</v>
      </c>
      <c r="C313" t="s">
        <v>4304</v>
      </c>
    </row>
    <row r="314" spans="1:4" x14ac:dyDescent="0.55000000000000004">
      <c r="A314" t="s">
        <v>2249</v>
      </c>
      <c r="B314">
        <v>2013</v>
      </c>
      <c r="C314" t="s">
        <v>4307</v>
      </c>
    </row>
    <row r="315" spans="1:4" x14ac:dyDescent="0.55000000000000004">
      <c r="A315" t="s">
        <v>2254</v>
      </c>
      <c r="B315">
        <v>2013</v>
      </c>
      <c r="C315" t="s">
        <v>4307</v>
      </c>
    </row>
    <row r="316" spans="1:4" x14ac:dyDescent="0.55000000000000004">
      <c r="A316" t="s">
        <v>2308</v>
      </c>
      <c r="B316">
        <v>2013</v>
      </c>
      <c r="C316" t="s">
        <v>4307</v>
      </c>
      <c r="D316" s="8"/>
    </row>
    <row r="317" spans="1:4" x14ac:dyDescent="0.55000000000000004">
      <c r="A317" t="s">
        <v>2326</v>
      </c>
      <c r="B317">
        <v>2013</v>
      </c>
      <c r="C317" t="s">
        <v>4307</v>
      </c>
    </row>
    <row r="318" spans="1:4" x14ac:dyDescent="0.55000000000000004">
      <c r="A318" t="s">
        <v>2334</v>
      </c>
      <c r="B318">
        <v>2013</v>
      </c>
      <c r="C318" t="s">
        <v>4308</v>
      </c>
    </row>
    <row r="319" spans="1:4" x14ac:dyDescent="0.55000000000000004">
      <c r="A319" t="s">
        <v>2390</v>
      </c>
      <c r="B319">
        <v>2013</v>
      </c>
      <c r="C319" t="s">
        <v>4304</v>
      </c>
    </row>
    <row r="320" spans="1:4" x14ac:dyDescent="0.55000000000000004">
      <c r="A320" t="s">
        <v>2405</v>
      </c>
      <c r="B320">
        <v>2013</v>
      </c>
      <c r="C320" t="s">
        <v>4307</v>
      </c>
    </row>
    <row r="321" spans="1:3" x14ac:dyDescent="0.55000000000000004">
      <c r="A321" t="s">
        <v>2428</v>
      </c>
      <c r="B321">
        <v>2013</v>
      </c>
      <c r="C321" t="s">
        <v>4304</v>
      </c>
    </row>
    <row r="322" spans="1:3" x14ac:dyDescent="0.55000000000000004">
      <c r="A322" t="s">
        <v>2503</v>
      </c>
      <c r="B322">
        <v>2013</v>
      </c>
      <c r="C322" t="s">
        <v>4304</v>
      </c>
    </row>
    <row r="323" spans="1:3" x14ac:dyDescent="0.55000000000000004">
      <c r="A323" t="s">
        <v>2553</v>
      </c>
      <c r="B323">
        <v>2013</v>
      </c>
      <c r="C323" t="s">
        <v>4307</v>
      </c>
    </row>
    <row r="324" spans="1:3" x14ac:dyDescent="0.55000000000000004">
      <c r="A324" t="s">
        <v>2697</v>
      </c>
      <c r="B324">
        <v>2013</v>
      </c>
      <c r="C324" t="s">
        <v>4306</v>
      </c>
    </row>
    <row r="325" spans="1:3" x14ac:dyDescent="0.55000000000000004">
      <c r="A325" s="1" t="s">
        <v>70</v>
      </c>
      <c r="B325" s="1">
        <v>2013</v>
      </c>
      <c r="C325" t="s">
        <v>4305</v>
      </c>
    </row>
    <row r="326" spans="1:3" x14ac:dyDescent="0.55000000000000004">
      <c r="A326" t="s">
        <v>2733</v>
      </c>
      <c r="B326">
        <v>2013</v>
      </c>
      <c r="C326" t="s">
        <v>4304</v>
      </c>
    </row>
    <row r="327" spans="1:3" x14ac:dyDescent="0.55000000000000004">
      <c r="A327" s="1" t="s">
        <v>74</v>
      </c>
      <c r="B327" s="1">
        <v>2013</v>
      </c>
      <c r="C327" t="s">
        <v>4307</v>
      </c>
    </row>
    <row r="328" spans="1:3" x14ac:dyDescent="0.55000000000000004">
      <c r="A328" t="s">
        <v>2792</v>
      </c>
      <c r="B328">
        <v>2013</v>
      </c>
      <c r="C328" t="s">
        <v>4307</v>
      </c>
    </row>
    <row r="329" spans="1:3" x14ac:dyDescent="0.55000000000000004">
      <c r="A329" t="s">
        <v>2822</v>
      </c>
      <c r="B329">
        <v>2013</v>
      </c>
      <c r="C329" t="s">
        <v>4306</v>
      </c>
    </row>
    <row r="330" spans="1:3" x14ac:dyDescent="0.55000000000000004">
      <c r="A330" t="s">
        <v>2830</v>
      </c>
      <c r="B330">
        <v>2013</v>
      </c>
      <c r="C330" t="s">
        <v>4307</v>
      </c>
    </row>
    <row r="331" spans="1:3" x14ac:dyDescent="0.55000000000000004">
      <c r="A331" t="s">
        <v>2847</v>
      </c>
      <c r="B331">
        <v>2013</v>
      </c>
      <c r="C331" t="s">
        <v>4304</v>
      </c>
    </row>
    <row r="332" spans="1:3" x14ac:dyDescent="0.55000000000000004">
      <c r="A332" t="s">
        <v>2866</v>
      </c>
      <c r="B332">
        <v>2013</v>
      </c>
      <c r="C332" t="s">
        <v>4307</v>
      </c>
    </row>
    <row r="333" spans="1:3" x14ac:dyDescent="0.55000000000000004">
      <c r="A333" t="s">
        <v>2874</v>
      </c>
      <c r="B333">
        <v>2013</v>
      </c>
      <c r="C333" t="s">
        <v>4308</v>
      </c>
    </row>
    <row r="334" spans="1:3" x14ac:dyDescent="0.55000000000000004">
      <c r="A334" t="s">
        <v>2896</v>
      </c>
      <c r="B334">
        <v>2013</v>
      </c>
      <c r="C334" t="s">
        <v>4307</v>
      </c>
    </row>
    <row r="335" spans="1:3" x14ac:dyDescent="0.55000000000000004">
      <c r="A335" t="s">
        <v>3016</v>
      </c>
      <c r="B335">
        <v>2013</v>
      </c>
      <c r="C335" t="s">
        <v>4305</v>
      </c>
    </row>
    <row r="336" spans="1:3" x14ac:dyDescent="0.55000000000000004">
      <c r="A336" t="s">
        <v>3154</v>
      </c>
      <c r="B336">
        <v>2013</v>
      </c>
      <c r="C336" t="s">
        <v>4304</v>
      </c>
    </row>
    <row r="337" spans="1:3" x14ac:dyDescent="0.55000000000000004">
      <c r="A337" t="s">
        <v>3164</v>
      </c>
      <c r="B337">
        <v>2013</v>
      </c>
      <c r="C337" t="s">
        <v>4307</v>
      </c>
    </row>
    <row r="338" spans="1:3" x14ac:dyDescent="0.55000000000000004">
      <c r="A338" t="s">
        <v>3189</v>
      </c>
      <c r="B338">
        <v>2013</v>
      </c>
      <c r="C338" t="s">
        <v>4304</v>
      </c>
    </row>
    <row r="339" spans="1:3" x14ac:dyDescent="0.55000000000000004">
      <c r="A339" t="s">
        <v>3236</v>
      </c>
      <c r="B339">
        <v>2013</v>
      </c>
      <c r="C339" t="s">
        <v>4304</v>
      </c>
    </row>
    <row r="340" spans="1:3" x14ac:dyDescent="0.55000000000000004">
      <c r="A340" t="s">
        <v>3371</v>
      </c>
      <c r="B340">
        <v>2013</v>
      </c>
      <c r="C340" t="s">
        <v>4307</v>
      </c>
    </row>
    <row r="341" spans="1:3" x14ac:dyDescent="0.55000000000000004">
      <c r="A341" t="s">
        <v>3441</v>
      </c>
      <c r="B341">
        <v>2013</v>
      </c>
      <c r="C341" t="s">
        <v>4306</v>
      </c>
    </row>
    <row r="342" spans="1:3" x14ac:dyDescent="0.55000000000000004">
      <c r="A342" t="s">
        <v>3457</v>
      </c>
      <c r="B342">
        <v>2013</v>
      </c>
      <c r="C342" t="s">
        <v>4307</v>
      </c>
    </row>
    <row r="343" spans="1:3" x14ac:dyDescent="0.55000000000000004">
      <c r="A343" t="s">
        <v>3476</v>
      </c>
      <c r="B343">
        <v>2013</v>
      </c>
      <c r="C343" t="s">
        <v>4307</v>
      </c>
    </row>
    <row r="344" spans="1:3" x14ac:dyDescent="0.55000000000000004">
      <c r="A344" t="s">
        <v>3499</v>
      </c>
      <c r="B344">
        <v>2013</v>
      </c>
      <c r="C344" t="s">
        <v>4307</v>
      </c>
    </row>
    <row r="345" spans="1:3" x14ac:dyDescent="0.55000000000000004">
      <c r="A345" t="s">
        <v>3706</v>
      </c>
      <c r="B345">
        <v>2013</v>
      </c>
      <c r="C345" t="s">
        <v>4307</v>
      </c>
    </row>
    <row r="346" spans="1:3" x14ac:dyDescent="0.55000000000000004">
      <c r="A346" t="s">
        <v>3763</v>
      </c>
      <c r="B346">
        <v>2013</v>
      </c>
      <c r="C346" t="s">
        <v>4304</v>
      </c>
    </row>
    <row r="347" spans="1:3" x14ac:dyDescent="0.55000000000000004">
      <c r="A347" t="s">
        <v>3791</v>
      </c>
      <c r="B347">
        <v>2013</v>
      </c>
      <c r="C347" t="s">
        <v>4307</v>
      </c>
    </row>
    <row r="348" spans="1:3" x14ac:dyDescent="0.55000000000000004">
      <c r="A348" t="s">
        <v>162</v>
      </c>
      <c r="B348">
        <v>2014</v>
      </c>
      <c r="C348" t="s">
        <v>4305</v>
      </c>
    </row>
    <row r="349" spans="1:3" x14ac:dyDescent="0.55000000000000004">
      <c r="A349" t="s">
        <v>183</v>
      </c>
      <c r="B349">
        <v>2014</v>
      </c>
      <c r="C349" t="s">
        <v>4304</v>
      </c>
    </row>
    <row r="350" spans="1:3" x14ac:dyDescent="0.55000000000000004">
      <c r="A350" t="s">
        <v>257</v>
      </c>
      <c r="B350">
        <v>2014</v>
      </c>
      <c r="C350" t="s">
        <v>4304</v>
      </c>
    </row>
    <row r="351" spans="1:3" x14ac:dyDescent="0.55000000000000004">
      <c r="A351" t="s">
        <v>385</v>
      </c>
      <c r="B351">
        <v>2014</v>
      </c>
      <c r="C351" t="s">
        <v>4304</v>
      </c>
    </row>
    <row r="352" spans="1:3" x14ac:dyDescent="0.55000000000000004">
      <c r="A352" t="s">
        <v>436</v>
      </c>
      <c r="B352">
        <v>2014</v>
      </c>
      <c r="C352" t="s">
        <v>4304</v>
      </c>
    </row>
    <row r="353" spans="1:4" x14ac:dyDescent="0.55000000000000004">
      <c r="A353" t="s">
        <v>471</v>
      </c>
      <c r="B353">
        <v>2014</v>
      </c>
      <c r="C353" t="s">
        <v>4304</v>
      </c>
    </row>
    <row r="354" spans="1:4" x14ac:dyDescent="0.55000000000000004">
      <c r="A354" t="s">
        <v>480</v>
      </c>
      <c r="B354">
        <v>2014</v>
      </c>
      <c r="C354" t="s">
        <v>4304</v>
      </c>
    </row>
    <row r="355" spans="1:4" x14ac:dyDescent="0.55000000000000004">
      <c r="A355" s="1" t="s">
        <v>28</v>
      </c>
      <c r="B355" s="1">
        <v>2014</v>
      </c>
      <c r="C355" t="s">
        <v>4304</v>
      </c>
    </row>
    <row r="356" spans="1:4" x14ac:dyDescent="0.55000000000000004">
      <c r="A356" t="s">
        <v>592</v>
      </c>
      <c r="B356">
        <v>2014</v>
      </c>
      <c r="C356" t="s">
        <v>4304</v>
      </c>
    </row>
    <row r="357" spans="1:4" x14ac:dyDescent="0.55000000000000004">
      <c r="A357" t="s">
        <v>680</v>
      </c>
      <c r="B357">
        <v>2014</v>
      </c>
      <c r="C357" t="s">
        <v>4304</v>
      </c>
    </row>
    <row r="358" spans="1:4" x14ac:dyDescent="0.55000000000000004">
      <c r="A358" s="8" t="s">
        <v>4775</v>
      </c>
      <c r="B358" s="8">
        <v>2014</v>
      </c>
      <c r="C358" t="s">
        <v>4304</v>
      </c>
    </row>
    <row r="359" spans="1:4" x14ac:dyDescent="0.55000000000000004">
      <c r="A359" t="s">
        <v>790</v>
      </c>
      <c r="B359">
        <v>2014</v>
      </c>
      <c r="C359" t="s">
        <v>4304</v>
      </c>
    </row>
    <row r="360" spans="1:4" x14ac:dyDescent="0.55000000000000004">
      <c r="A360" t="s">
        <v>1014</v>
      </c>
      <c r="B360">
        <v>2014</v>
      </c>
      <c r="C360" t="s">
        <v>4304</v>
      </c>
    </row>
    <row r="361" spans="1:4" x14ac:dyDescent="0.55000000000000004">
      <c r="A361" t="s">
        <v>1035</v>
      </c>
      <c r="B361">
        <v>2014</v>
      </c>
      <c r="C361" t="s">
        <v>4304</v>
      </c>
    </row>
    <row r="362" spans="1:4" x14ac:dyDescent="0.55000000000000004">
      <c r="A362" t="s">
        <v>1045</v>
      </c>
      <c r="B362">
        <v>2014</v>
      </c>
      <c r="C362" t="s">
        <v>4304</v>
      </c>
    </row>
    <row r="363" spans="1:4" x14ac:dyDescent="0.55000000000000004">
      <c r="A363" t="s">
        <v>1083</v>
      </c>
      <c r="B363">
        <v>2014</v>
      </c>
      <c r="C363" t="s">
        <v>4304</v>
      </c>
    </row>
    <row r="364" spans="1:4" x14ac:dyDescent="0.55000000000000004">
      <c r="A364" t="s">
        <v>1183</v>
      </c>
      <c r="B364">
        <v>2014</v>
      </c>
      <c r="C364" t="s">
        <v>4304</v>
      </c>
    </row>
    <row r="365" spans="1:4" x14ac:dyDescent="0.55000000000000004">
      <c r="A365" t="s">
        <v>1230</v>
      </c>
      <c r="B365">
        <v>2014</v>
      </c>
      <c r="C365" t="s">
        <v>4305</v>
      </c>
    </row>
    <row r="366" spans="1:4" x14ac:dyDescent="0.55000000000000004">
      <c r="A366" t="s">
        <v>1313</v>
      </c>
      <c r="B366">
        <v>2014</v>
      </c>
      <c r="C366" t="s">
        <v>4304</v>
      </c>
    </row>
    <row r="367" spans="1:4" x14ac:dyDescent="0.55000000000000004">
      <c r="A367" t="s">
        <v>1405</v>
      </c>
      <c r="B367">
        <v>2014</v>
      </c>
      <c r="C367" t="s">
        <v>4304</v>
      </c>
    </row>
    <row r="368" spans="1:4" x14ac:dyDescent="0.55000000000000004">
      <c r="A368" t="s">
        <v>1490</v>
      </c>
      <c r="B368">
        <v>2014</v>
      </c>
      <c r="C368" t="s">
        <v>4308</v>
      </c>
      <c r="D368" s="8"/>
    </row>
    <row r="369" spans="1:3" x14ac:dyDescent="0.55000000000000004">
      <c r="A369" t="s">
        <v>1500</v>
      </c>
      <c r="B369">
        <v>2014</v>
      </c>
      <c r="C369" t="s">
        <v>4320</v>
      </c>
    </row>
    <row r="370" spans="1:3" x14ac:dyDescent="0.55000000000000004">
      <c r="A370" t="s">
        <v>1548</v>
      </c>
      <c r="B370">
        <v>2014</v>
      </c>
      <c r="C370" t="s">
        <v>4307</v>
      </c>
    </row>
    <row r="371" spans="1:3" x14ac:dyDescent="0.55000000000000004">
      <c r="A371" t="s">
        <v>1648</v>
      </c>
      <c r="B371">
        <v>2014</v>
      </c>
      <c r="C371" t="s">
        <v>4307</v>
      </c>
    </row>
    <row r="372" spans="1:3" x14ac:dyDescent="0.55000000000000004">
      <c r="A372" t="s">
        <v>1667</v>
      </c>
      <c r="B372">
        <v>2014</v>
      </c>
      <c r="C372" t="s">
        <v>4304</v>
      </c>
    </row>
    <row r="373" spans="1:3" x14ac:dyDescent="0.55000000000000004">
      <c r="A373" t="s">
        <v>1715</v>
      </c>
      <c r="B373">
        <v>2014</v>
      </c>
      <c r="C373" t="s">
        <v>4307</v>
      </c>
    </row>
    <row r="374" spans="1:3" x14ac:dyDescent="0.55000000000000004">
      <c r="A374" t="s">
        <v>1762</v>
      </c>
      <c r="B374">
        <v>2014</v>
      </c>
      <c r="C374" t="s">
        <v>4304</v>
      </c>
    </row>
    <row r="375" spans="1:3" x14ac:dyDescent="0.55000000000000004">
      <c r="A375" t="s">
        <v>1890</v>
      </c>
      <c r="B375">
        <v>2014</v>
      </c>
      <c r="C375" t="s">
        <v>4304</v>
      </c>
    </row>
    <row r="376" spans="1:3" x14ac:dyDescent="0.55000000000000004">
      <c r="A376" t="s">
        <v>1946</v>
      </c>
      <c r="B376">
        <v>2014</v>
      </c>
      <c r="C376" t="s">
        <v>4304</v>
      </c>
    </row>
    <row r="377" spans="1:3" x14ac:dyDescent="0.55000000000000004">
      <c r="A377" t="s">
        <v>2026</v>
      </c>
      <c r="B377">
        <v>2014</v>
      </c>
      <c r="C377" t="s">
        <v>4307</v>
      </c>
    </row>
    <row r="378" spans="1:3" x14ac:dyDescent="0.55000000000000004">
      <c r="A378" t="s">
        <v>2035</v>
      </c>
      <c r="B378">
        <v>2014</v>
      </c>
      <c r="C378" t="s">
        <v>4304</v>
      </c>
    </row>
    <row r="379" spans="1:3" x14ac:dyDescent="0.55000000000000004">
      <c r="A379" t="s">
        <v>2067</v>
      </c>
      <c r="B379">
        <v>2014</v>
      </c>
      <c r="C379" t="s">
        <v>4304</v>
      </c>
    </row>
    <row r="380" spans="1:3" x14ac:dyDescent="0.55000000000000004">
      <c r="A380" t="s">
        <v>2173</v>
      </c>
      <c r="B380">
        <v>2014</v>
      </c>
      <c r="C380" t="s">
        <v>4307</v>
      </c>
    </row>
    <row r="381" spans="1:3" x14ac:dyDescent="0.55000000000000004">
      <c r="A381" t="s">
        <v>2204</v>
      </c>
      <c r="B381">
        <v>2014</v>
      </c>
      <c r="C381" t="s">
        <v>4304</v>
      </c>
    </row>
    <row r="382" spans="1:3" x14ac:dyDescent="0.55000000000000004">
      <c r="A382" t="s">
        <v>2211</v>
      </c>
      <c r="B382">
        <v>2014</v>
      </c>
      <c r="C382" t="s">
        <v>4304</v>
      </c>
    </row>
    <row r="383" spans="1:3" x14ac:dyDescent="0.55000000000000004">
      <c r="A383" t="s">
        <v>2316</v>
      </c>
      <c r="B383">
        <v>2014</v>
      </c>
      <c r="C383" t="s">
        <v>4304</v>
      </c>
    </row>
    <row r="384" spans="1:3" x14ac:dyDescent="0.55000000000000004">
      <c r="A384" t="s">
        <v>2342</v>
      </c>
      <c r="B384">
        <v>2014</v>
      </c>
      <c r="C384" t="s">
        <v>4304</v>
      </c>
    </row>
    <row r="385" spans="1:4" x14ac:dyDescent="0.55000000000000004">
      <c r="A385" t="s">
        <v>2365</v>
      </c>
      <c r="B385">
        <v>2014</v>
      </c>
      <c r="C385" t="s">
        <v>4307</v>
      </c>
    </row>
    <row r="386" spans="1:4" x14ac:dyDescent="0.55000000000000004">
      <c r="A386" t="s">
        <v>2436</v>
      </c>
      <c r="B386">
        <v>2014</v>
      </c>
      <c r="C386" t="s">
        <v>4308</v>
      </c>
    </row>
    <row r="387" spans="1:4" x14ac:dyDescent="0.55000000000000004">
      <c r="A387" t="s">
        <v>2469</v>
      </c>
      <c r="B387">
        <v>2014</v>
      </c>
      <c r="C387" t="s">
        <v>4306</v>
      </c>
    </row>
    <row r="388" spans="1:4" x14ac:dyDescent="0.55000000000000004">
      <c r="A388" t="s">
        <v>2478</v>
      </c>
      <c r="B388">
        <v>2014</v>
      </c>
      <c r="C388" t="s">
        <v>4307</v>
      </c>
    </row>
    <row r="389" spans="1:4" x14ac:dyDescent="0.55000000000000004">
      <c r="A389" t="s">
        <v>2546</v>
      </c>
      <c r="B389">
        <v>2014</v>
      </c>
      <c r="C389" t="s">
        <v>4304</v>
      </c>
      <c r="D389" s="1"/>
    </row>
    <row r="390" spans="1:4" x14ac:dyDescent="0.55000000000000004">
      <c r="A390" t="s">
        <v>2623</v>
      </c>
      <c r="B390">
        <v>2014</v>
      </c>
      <c r="C390" t="s">
        <v>4307</v>
      </c>
    </row>
    <row r="391" spans="1:4" x14ac:dyDescent="0.55000000000000004">
      <c r="A391" t="s">
        <v>2632</v>
      </c>
      <c r="B391">
        <v>2014</v>
      </c>
      <c r="C391" t="s">
        <v>4304</v>
      </c>
    </row>
    <row r="392" spans="1:4" x14ac:dyDescent="0.55000000000000004">
      <c r="A392" t="s">
        <v>2740</v>
      </c>
      <c r="B392">
        <v>2014</v>
      </c>
      <c r="C392" t="s">
        <v>4304</v>
      </c>
      <c r="D392" s="8"/>
    </row>
    <row r="393" spans="1:4" x14ac:dyDescent="0.55000000000000004">
      <c r="A393" t="s">
        <v>2749</v>
      </c>
      <c r="B393">
        <v>2014</v>
      </c>
      <c r="C393" t="s">
        <v>4304</v>
      </c>
    </row>
    <row r="394" spans="1:4" x14ac:dyDescent="0.55000000000000004">
      <c r="A394" t="s">
        <v>2967</v>
      </c>
      <c r="B394">
        <v>2014</v>
      </c>
      <c r="C394" t="s">
        <v>4307</v>
      </c>
    </row>
    <row r="395" spans="1:4" x14ac:dyDescent="0.55000000000000004">
      <c r="A395" t="s">
        <v>2997</v>
      </c>
      <c r="B395">
        <v>2014</v>
      </c>
      <c r="C395" t="s">
        <v>4307</v>
      </c>
    </row>
    <row r="396" spans="1:4" x14ac:dyDescent="0.55000000000000004">
      <c r="A396" t="s">
        <v>3010</v>
      </c>
      <c r="B396">
        <v>2014</v>
      </c>
      <c r="C396" t="s">
        <v>4304</v>
      </c>
    </row>
    <row r="397" spans="1:4" x14ac:dyDescent="0.55000000000000004">
      <c r="A397" t="s">
        <v>3023</v>
      </c>
      <c r="B397">
        <v>2014</v>
      </c>
      <c r="C397" t="s">
        <v>4307</v>
      </c>
    </row>
    <row r="398" spans="1:4" x14ac:dyDescent="0.55000000000000004">
      <c r="A398" t="s">
        <v>3040</v>
      </c>
      <c r="B398">
        <v>2014</v>
      </c>
      <c r="C398" t="s">
        <v>4305</v>
      </c>
    </row>
    <row r="399" spans="1:4" x14ac:dyDescent="0.55000000000000004">
      <c r="A399" t="s">
        <v>3067</v>
      </c>
      <c r="B399">
        <v>2014</v>
      </c>
      <c r="C399" t="s">
        <v>4304</v>
      </c>
    </row>
    <row r="400" spans="1:4" x14ac:dyDescent="0.55000000000000004">
      <c r="A400" t="s">
        <v>3104</v>
      </c>
      <c r="B400">
        <v>2014</v>
      </c>
      <c r="C400" t="s">
        <v>4306</v>
      </c>
    </row>
    <row r="401" spans="1:3" x14ac:dyDescent="0.55000000000000004">
      <c r="A401" t="s">
        <v>3112</v>
      </c>
      <c r="B401">
        <v>2014</v>
      </c>
      <c r="C401" t="s">
        <v>4304</v>
      </c>
    </row>
    <row r="402" spans="1:3" x14ac:dyDescent="0.55000000000000004">
      <c r="A402" t="s">
        <v>3180</v>
      </c>
      <c r="B402">
        <v>2014</v>
      </c>
      <c r="C402" t="s">
        <v>4304</v>
      </c>
    </row>
    <row r="403" spans="1:3" x14ac:dyDescent="0.55000000000000004">
      <c r="A403" t="s">
        <v>3306</v>
      </c>
      <c r="B403">
        <v>2014</v>
      </c>
      <c r="C403" t="s">
        <v>4305</v>
      </c>
    </row>
    <row r="404" spans="1:3" x14ac:dyDescent="0.55000000000000004">
      <c r="A404" s="8" t="s">
        <v>4767</v>
      </c>
      <c r="B404" s="8">
        <v>2014</v>
      </c>
      <c r="C404" t="s">
        <v>4305</v>
      </c>
    </row>
    <row r="405" spans="1:3" x14ac:dyDescent="0.55000000000000004">
      <c r="A405" t="s">
        <v>3327</v>
      </c>
      <c r="B405">
        <v>2014</v>
      </c>
      <c r="C405" t="s">
        <v>4304</v>
      </c>
    </row>
    <row r="406" spans="1:3" x14ac:dyDescent="0.55000000000000004">
      <c r="A406" t="s">
        <v>3349</v>
      </c>
      <c r="B406">
        <v>2014</v>
      </c>
      <c r="C406" t="s">
        <v>4306</v>
      </c>
    </row>
    <row r="407" spans="1:3" x14ac:dyDescent="0.55000000000000004">
      <c r="A407" t="s">
        <v>3358</v>
      </c>
      <c r="B407">
        <v>2014</v>
      </c>
      <c r="C407" t="s">
        <v>4306</v>
      </c>
    </row>
    <row r="408" spans="1:3" x14ac:dyDescent="0.55000000000000004">
      <c r="A408" t="s">
        <v>3401</v>
      </c>
      <c r="B408">
        <v>2014</v>
      </c>
      <c r="C408" t="s">
        <v>4306</v>
      </c>
    </row>
    <row r="409" spans="1:3" x14ac:dyDescent="0.55000000000000004">
      <c r="A409" t="s">
        <v>3515</v>
      </c>
      <c r="B409">
        <v>2014</v>
      </c>
      <c r="C409" t="s">
        <v>4307</v>
      </c>
    </row>
    <row r="410" spans="1:3" x14ac:dyDescent="0.55000000000000004">
      <c r="A410" t="s">
        <v>3540</v>
      </c>
      <c r="B410">
        <v>2014</v>
      </c>
      <c r="C410" t="s">
        <v>4304</v>
      </c>
    </row>
    <row r="411" spans="1:3" x14ac:dyDescent="0.55000000000000004">
      <c r="A411" t="s">
        <v>3564</v>
      </c>
      <c r="B411">
        <v>2014</v>
      </c>
      <c r="C411" t="s">
        <v>4308</v>
      </c>
    </row>
    <row r="412" spans="1:3" x14ac:dyDescent="0.55000000000000004">
      <c r="A412" t="s">
        <v>3573</v>
      </c>
      <c r="B412">
        <v>2014</v>
      </c>
      <c r="C412" t="s">
        <v>4304</v>
      </c>
    </row>
    <row r="413" spans="1:3" x14ac:dyDescent="0.55000000000000004">
      <c r="A413" t="s">
        <v>3675</v>
      </c>
      <c r="B413">
        <v>2014</v>
      </c>
      <c r="C413" t="s">
        <v>4304</v>
      </c>
    </row>
    <row r="414" spans="1:3" x14ac:dyDescent="0.55000000000000004">
      <c r="A414" t="s">
        <v>3731</v>
      </c>
      <c r="B414">
        <v>2014</v>
      </c>
      <c r="C414" t="s">
        <v>4307</v>
      </c>
    </row>
    <row r="415" spans="1:3" x14ac:dyDescent="0.55000000000000004">
      <c r="A415" t="s">
        <v>3758</v>
      </c>
      <c r="B415">
        <v>2014</v>
      </c>
      <c r="C415" t="s">
        <v>4306</v>
      </c>
    </row>
    <row r="416" spans="1:3" x14ac:dyDescent="0.55000000000000004">
      <c r="A416" t="s">
        <v>228</v>
      </c>
      <c r="B416">
        <v>2015</v>
      </c>
      <c r="C416" t="s">
        <v>4304</v>
      </c>
    </row>
    <row r="417" spans="1:4" x14ac:dyDescent="0.55000000000000004">
      <c r="A417" s="1" t="s">
        <v>22</v>
      </c>
      <c r="B417" s="1">
        <v>2015</v>
      </c>
      <c r="C417" t="s">
        <v>4307</v>
      </c>
    </row>
    <row r="418" spans="1:4" x14ac:dyDescent="0.55000000000000004">
      <c r="A418" t="s">
        <v>335</v>
      </c>
      <c r="B418">
        <v>2015</v>
      </c>
      <c r="C418" t="s">
        <v>4304</v>
      </c>
    </row>
    <row r="419" spans="1:4" x14ac:dyDescent="0.55000000000000004">
      <c r="A419" t="s">
        <v>360</v>
      </c>
      <c r="B419">
        <v>2015</v>
      </c>
      <c r="C419" t="s">
        <v>4304</v>
      </c>
    </row>
    <row r="420" spans="1:4" x14ac:dyDescent="0.55000000000000004">
      <c r="A420" t="s">
        <v>410</v>
      </c>
      <c r="B420">
        <v>2015</v>
      </c>
      <c r="C420" t="s">
        <v>4304</v>
      </c>
    </row>
    <row r="421" spans="1:4" x14ac:dyDescent="0.55000000000000004">
      <c r="A421" s="8" t="s">
        <v>4737</v>
      </c>
      <c r="B421" s="8">
        <v>2015</v>
      </c>
      <c r="C421" t="s">
        <v>4304</v>
      </c>
    </row>
    <row r="422" spans="1:4" x14ac:dyDescent="0.55000000000000004">
      <c r="A422" t="s">
        <v>490</v>
      </c>
      <c r="B422">
        <v>2015</v>
      </c>
      <c r="C422" t="s">
        <v>4308</v>
      </c>
    </row>
    <row r="423" spans="1:4" x14ac:dyDescent="0.55000000000000004">
      <c r="A423" t="s">
        <v>498</v>
      </c>
      <c r="B423">
        <v>2015</v>
      </c>
      <c r="C423" t="s">
        <v>4308</v>
      </c>
    </row>
    <row r="424" spans="1:4" x14ac:dyDescent="0.55000000000000004">
      <c r="A424" t="s">
        <v>544</v>
      </c>
      <c r="B424">
        <v>2015</v>
      </c>
      <c r="C424" t="s">
        <v>4304</v>
      </c>
    </row>
    <row r="425" spans="1:4" x14ac:dyDescent="0.55000000000000004">
      <c r="A425" s="8" t="s">
        <v>4756</v>
      </c>
      <c r="B425" s="8">
        <v>2015</v>
      </c>
      <c r="C425" t="s">
        <v>4304</v>
      </c>
    </row>
    <row r="426" spans="1:4" x14ac:dyDescent="0.55000000000000004">
      <c r="A426" t="s">
        <v>624</v>
      </c>
      <c r="B426">
        <v>2015</v>
      </c>
      <c r="C426" t="s">
        <v>4308</v>
      </c>
    </row>
    <row r="427" spans="1:4" x14ac:dyDescent="0.55000000000000004">
      <c r="A427" t="s">
        <v>660</v>
      </c>
      <c r="B427">
        <v>2015</v>
      </c>
      <c r="C427" t="s">
        <v>4308</v>
      </c>
    </row>
    <row r="428" spans="1:4" x14ac:dyDescent="0.55000000000000004">
      <c r="A428" t="s">
        <v>737</v>
      </c>
      <c r="B428">
        <v>2015</v>
      </c>
      <c r="C428" t="s">
        <v>4304</v>
      </c>
    </row>
    <row r="429" spans="1:4" x14ac:dyDescent="0.55000000000000004">
      <c r="A429" t="s">
        <v>744</v>
      </c>
      <c r="B429">
        <v>2015</v>
      </c>
      <c r="C429" t="s">
        <v>4304</v>
      </c>
    </row>
    <row r="430" spans="1:4" x14ac:dyDescent="0.55000000000000004">
      <c r="A430" t="s">
        <v>755</v>
      </c>
      <c r="B430">
        <v>2015</v>
      </c>
      <c r="C430" t="s">
        <v>4307</v>
      </c>
    </row>
    <row r="431" spans="1:4" x14ac:dyDescent="0.55000000000000004">
      <c r="A431" t="s">
        <v>826</v>
      </c>
      <c r="B431">
        <v>2015</v>
      </c>
      <c r="C431" t="s">
        <v>4304</v>
      </c>
      <c r="D431" s="8"/>
    </row>
    <row r="432" spans="1:4" x14ac:dyDescent="0.55000000000000004">
      <c r="A432" t="s">
        <v>851</v>
      </c>
      <c r="B432">
        <v>2015</v>
      </c>
      <c r="C432" t="s">
        <v>4304</v>
      </c>
    </row>
    <row r="433" spans="1:4" x14ac:dyDescent="0.55000000000000004">
      <c r="A433" s="7" t="s">
        <v>991</v>
      </c>
      <c r="B433" s="7">
        <v>2015</v>
      </c>
      <c r="C433" t="s">
        <v>4306</v>
      </c>
    </row>
    <row r="434" spans="1:4" x14ac:dyDescent="0.55000000000000004">
      <c r="A434" s="7" t="s">
        <v>1023</v>
      </c>
      <c r="B434" s="7">
        <v>2015</v>
      </c>
      <c r="C434" t="s">
        <v>4307</v>
      </c>
      <c r="D434" s="1"/>
    </row>
    <row r="435" spans="1:4" x14ac:dyDescent="0.55000000000000004">
      <c r="A435" s="7" t="s">
        <v>1212</v>
      </c>
      <c r="B435" s="7">
        <v>2015</v>
      </c>
      <c r="C435" t="s">
        <v>4304</v>
      </c>
    </row>
    <row r="436" spans="1:4" x14ac:dyDescent="0.55000000000000004">
      <c r="A436" s="7" t="s">
        <v>1245</v>
      </c>
      <c r="B436" s="7">
        <v>2015</v>
      </c>
      <c r="C436" t="s">
        <v>4307</v>
      </c>
    </row>
    <row r="437" spans="1:4" x14ac:dyDescent="0.55000000000000004">
      <c r="A437" s="7" t="s">
        <v>1263</v>
      </c>
      <c r="B437" s="7">
        <v>2015</v>
      </c>
      <c r="C437" t="s">
        <v>4304</v>
      </c>
    </row>
    <row r="438" spans="1:4" x14ac:dyDescent="0.55000000000000004">
      <c r="A438" s="7" t="s">
        <v>1290</v>
      </c>
      <c r="B438" s="7">
        <v>2015</v>
      </c>
      <c r="C438" t="s">
        <v>4304</v>
      </c>
    </row>
    <row r="439" spans="1:4" x14ac:dyDescent="0.55000000000000004">
      <c r="A439" s="7" t="s">
        <v>1321</v>
      </c>
      <c r="B439" s="7">
        <v>2015</v>
      </c>
      <c r="C439" t="s">
        <v>4306</v>
      </c>
      <c r="D439" s="1"/>
    </row>
    <row r="440" spans="1:4" x14ac:dyDescent="0.55000000000000004">
      <c r="A440" s="7" t="s">
        <v>1368</v>
      </c>
      <c r="B440" s="7">
        <v>2015</v>
      </c>
      <c r="C440" t="s">
        <v>4307</v>
      </c>
    </row>
    <row r="441" spans="1:4" x14ac:dyDescent="0.55000000000000004">
      <c r="A441" s="7" t="s">
        <v>4823</v>
      </c>
      <c r="B441" s="7">
        <v>2015</v>
      </c>
      <c r="C441" t="s">
        <v>4307</v>
      </c>
    </row>
    <row r="442" spans="1:4" x14ac:dyDescent="0.55000000000000004">
      <c r="A442" s="7" t="s">
        <v>1684</v>
      </c>
      <c r="B442" s="7">
        <v>2015</v>
      </c>
      <c r="C442" t="s">
        <v>4304</v>
      </c>
    </row>
    <row r="443" spans="1:4" x14ac:dyDescent="0.55000000000000004">
      <c r="A443" s="7" t="s">
        <v>1693</v>
      </c>
      <c r="B443" s="7">
        <v>2015</v>
      </c>
      <c r="C443" t="s">
        <v>4304</v>
      </c>
    </row>
    <row r="444" spans="1:4" x14ac:dyDescent="0.55000000000000004">
      <c r="A444" s="7" t="s">
        <v>1737</v>
      </c>
      <c r="B444" s="7">
        <v>2015</v>
      </c>
      <c r="C444" t="s">
        <v>4304</v>
      </c>
    </row>
    <row r="445" spans="1:4" x14ac:dyDescent="0.55000000000000004">
      <c r="A445" s="7" t="s">
        <v>1771</v>
      </c>
      <c r="B445" s="7">
        <v>2015</v>
      </c>
      <c r="C445" t="s">
        <v>4307</v>
      </c>
    </row>
    <row r="446" spans="1:4" x14ac:dyDescent="0.55000000000000004">
      <c r="A446" s="13" t="s">
        <v>4748</v>
      </c>
      <c r="B446" s="13">
        <v>2015</v>
      </c>
      <c r="C446" t="s">
        <v>4307</v>
      </c>
    </row>
    <row r="447" spans="1:4" x14ac:dyDescent="0.55000000000000004">
      <c r="A447" s="13" t="s">
        <v>4728</v>
      </c>
      <c r="B447" s="13">
        <v>2015</v>
      </c>
      <c r="C447" t="s">
        <v>4306</v>
      </c>
      <c r="D447" s="8"/>
    </row>
    <row r="448" spans="1:4" x14ac:dyDescent="0.55000000000000004">
      <c r="A448" s="7" t="s">
        <v>1928</v>
      </c>
      <c r="B448" s="7">
        <v>2015</v>
      </c>
      <c r="C448" t="s">
        <v>4304</v>
      </c>
    </row>
    <row r="449" spans="1:3" x14ac:dyDescent="0.55000000000000004">
      <c r="A449" s="7" t="s">
        <v>2151</v>
      </c>
      <c r="B449" s="7">
        <v>2015</v>
      </c>
      <c r="C449" t="s">
        <v>4307</v>
      </c>
    </row>
    <row r="450" spans="1:3" x14ac:dyDescent="0.55000000000000004">
      <c r="A450" s="7" t="s">
        <v>2179</v>
      </c>
      <c r="B450" s="7">
        <v>2015</v>
      </c>
      <c r="C450" t="s">
        <v>4307</v>
      </c>
    </row>
    <row r="451" spans="1:3" x14ac:dyDescent="0.55000000000000004">
      <c r="A451" s="7" t="s">
        <v>2189</v>
      </c>
      <c r="B451" s="7">
        <v>2015</v>
      </c>
      <c r="C451" t="s">
        <v>4307</v>
      </c>
    </row>
    <row r="452" spans="1:3" x14ac:dyDescent="0.55000000000000004">
      <c r="A452" s="6" t="s">
        <v>65</v>
      </c>
      <c r="B452" s="6">
        <v>2015</v>
      </c>
      <c r="C452" t="s">
        <v>4304</v>
      </c>
    </row>
    <row r="453" spans="1:3" x14ac:dyDescent="0.55000000000000004">
      <c r="A453" s="7" t="s">
        <v>2374</v>
      </c>
      <c r="B453" s="7">
        <v>2015</v>
      </c>
      <c r="C453" t="s">
        <v>4307</v>
      </c>
    </row>
    <row r="454" spans="1:3" x14ac:dyDescent="0.55000000000000004">
      <c r="A454" s="7" t="s">
        <v>2411</v>
      </c>
      <c r="B454" s="7">
        <v>2015</v>
      </c>
      <c r="C454" t="s">
        <v>4307</v>
      </c>
    </row>
    <row r="455" spans="1:3" x14ac:dyDescent="0.55000000000000004">
      <c r="A455" s="7" t="s">
        <v>2495</v>
      </c>
      <c r="B455" s="7">
        <v>2015</v>
      </c>
      <c r="C455" t="s">
        <v>4304</v>
      </c>
    </row>
    <row r="456" spans="1:3" x14ac:dyDescent="0.55000000000000004">
      <c r="A456" s="7" t="s">
        <v>2537</v>
      </c>
      <c r="B456" s="7">
        <v>2015</v>
      </c>
      <c r="C456" t="s">
        <v>4307</v>
      </c>
    </row>
    <row r="457" spans="1:3" x14ac:dyDescent="0.55000000000000004">
      <c r="A457" t="s">
        <v>2609</v>
      </c>
      <c r="B457">
        <v>2015</v>
      </c>
      <c r="C457" t="s">
        <v>4307</v>
      </c>
    </row>
    <row r="458" spans="1:3" x14ac:dyDescent="0.55000000000000004">
      <c r="A458" s="10" t="s">
        <v>4720</v>
      </c>
      <c r="B458" s="8">
        <v>2015</v>
      </c>
      <c r="C458" t="s">
        <v>4304</v>
      </c>
    </row>
    <row r="459" spans="1:3" x14ac:dyDescent="0.55000000000000004">
      <c r="A459" t="s">
        <v>2663</v>
      </c>
      <c r="B459">
        <v>2015</v>
      </c>
      <c r="C459" t="s">
        <v>4304</v>
      </c>
    </row>
    <row r="460" spans="1:3" x14ac:dyDescent="0.55000000000000004">
      <c r="A460" t="s">
        <v>2772</v>
      </c>
      <c r="B460">
        <v>2015</v>
      </c>
      <c r="C460" t="s">
        <v>4305</v>
      </c>
    </row>
    <row r="461" spans="1:3" x14ac:dyDescent="0.55000000000000004">
      <c r="A461" t="s">
        <v>2880</v>
      </c>
      <c r="B461">
        <v>2015</v>
      </c>
      <c r="C461" t="s">
        <v>4306</v>
      </c>
    </row>
    <row r="462" spans="1:3" x14ac:dyDescent="0.55000000000000004">
      <c r="A462" t="s">
        <v>2903</v>
      </c>
      <c r="B462">
        <v>2015</v>
      </c>
      <c r="C462" t="s">
        <v>4306</v>
      </c>
    </row>
    <row r="463" spans="1:3" x14ac:dyDescent="0.55000000000000004">
      <c r="A463" t="s">
        <v>2949</v>
      </c>
      <c r="B463">
        <v>2015</v>
      </c>
      <c r="C463" t="s">
        <v>4304</v>
      </c>
    </row>
    <row r="464" spans="1:3" x14ac:dyDescent="0.55000000000000004">
      <c r="A464" t="s">
        <v>2958</v>
      </c>
      <c r="B464">
        <v>2015</v>
      </c>
      <c r="C464" t="s">
        <v>4307</v>
      </c>
    </row>
    <row r="465" spans="1:4" x14ac:dyDescent="0.55000000000000004">
      <c r="A465" t="s">
        <v>2975</v>
      </c>
      <c r="B465">
        <v>2015</v>
      </c>
      <c r="C465" t="s">
        <v>4307</v>
      </c>
    </row>
    <row r="466" spans="1:4" x14ac:dyDescent="0.55000000000000004">
      <c r="A466" t="s">
        <v>2992</v>
      </c>
      <c r="B466">
        <v>2015</v>
      </c>
      <c r="C466" t="s">
        <v>4307</v>
      </c>
    </row>
    <row r="467" spans="1:4" x14ac:dyDescent="0.55000000000000004">
      <c r="A467" t="s">
        <v>3003</v>
      </c>
      <c r="B467">
        <v>2015</v>
      </c>
      <c r="C467" t="s">
        <v>4308</v>
      </c>
      <c r="D467" s="8"/>
    </row>
    <row r="468" spans="1:4" x14ac:dyDescent="0.55000000000000004">
      <c r="A468" t="s">
        <v>134</v>
      </c>
      <c r="B468">
        <v>2015</v>
      </c>
      <c r="C468" t="s">
        <v>4304</v>
      </c>
    </row>
    <row r="469" spans="1:4" x14ac:dyDescent="0.55000000000000004">
      <c r="A469" t="s">
        <v>3048</v>
      </c>
      <c r="B469">
        <v>2015</v>
      </c>
      <c r="C469" t="s">
        <v>4307</v>
      </c>
      <c r="D469" s="8"/>
    </row>
    <row r="470" spans="1:4" x14ac:dyDescent="0.55000000000000004">
      <c r="A470" t="s">
        <v>3053</v>
      </c>
      <c r="B470">
        <v>2015</v>
      </c>
      <c r="C470" t="s">
        <v>4304</v>
      </c>
    </row>
    <row r="471" spans="1:4" x14ac:dyDescent="0.55000000000000004">
      <c r="A471" t="s">
        <v>142</v>
      </c>
      <c r="B471">
        <v>2015</v>
      </c>
      <c r="C471" t="s">
        <v>4304</v>
      </c>
    </row>
    <row r="472" spans="1:4" x14ac:dyDescent="0.55000000000000004">
      <c r="A472" t="s">
        <v>3198</v>
      </c>
      <c r="B472">
        <v>2015</v>
      </c>
      <c r="C472" t="s">
        <v>4307</v>
      </c>
    </row>
    <row r="473" spans="1:4" x14ac:dyDescent="0.55000000000000004">
      <c r="A473" s="1" t="s">
        <v>92</v>
      </c>
      <c r="B473" s="1">
        <v>2015</v>
      </c>
      <c r="C473" t="s">
        <v>4306</v>
      </c>
    </row>
    <row r="474" spans="1:4" x14ac:dyDescent="0.55000000000000004">
      <c r="A474" t="s">
        <v>3253</v>
      </c>
      <c r="B474">
        <v>2015</v>
      </c>
      <c r="C474" t="s">
        <v>4308</v>
      </c>
    </row>
    <row r="475" spans="1:4" x14ac:dyDescent="0.55000000000000004">
      <c r="A475" t="s">
        <v>3285</v>
      </c>
      <c r="B475">
        <v>2015</v>
      </c>
      <c r="C475" t="s">
        <v>4306</v>
      </c>
    </row>
    <row r="476" spans="1:4" x14ac:dyDescent="0.55000000000000004">
      <c r="A476" t="s">
        <v>3365</v>
      </c>
      <c r="B476">
        <v>2015</v>
      </c>
      <c r="C476" t="s">
        <v>4305</v>
      </c>
    </row>
    <row r="477" spans="1:4" x14ac:dyDescent="0.55000000000000004">
      <c r="A477" t="s">
        <v>3380</v>
      </c>
      <c r="B477">
        <v>2015</v>
      </c>
      <c r="C477" t="s">
        <v>4304</v>
      </c>
    </row>
    <row r="478" spans="1:4" x14ac:dyDescent="0.55000000000000004">
      <c r="A478" t="s">
        <v>3449</v>
      </c>
      <c r="B478">
        <v>2015</v>
      </c>
      <c r="C478" t="s">
        <v>4304</v>
      </c>
    </row>
    <row r="479" spans="1:4" x14ac:dyDescent="0.55000000000000004">
      <c r="A479" t="s">
        <v>4816</v>
      </c>
      <c r="B479">
        <v>2015</v>
      </c>
      <c r="C479" t="s">
        <v>4307</v>
      </c>
    </row>
    <row r="480" spans="1:4" x14ac:dyDescent="0.55000000000000004">
      <c r="A480" t="s">
        <v>3464</v>
      </c>
      <c r="B480">
        <v>2015</v>
      </c>
      <c r="C480" t="s">
        <v>4304</v>
      </c>
      <c r="D480" s="1"/>
    </row>
    <row r="481" spans="1:4" x14ac:dyDescent="0.55000000000000004">
      <c r="A481" t="s">
        <v>4659</v>
      </c>
      <c r="B481">
        <v>2015</v>
      </c>
      <c r="C481" t="s">
        <v>4307</v>
      </c>
    </row>
    <row r="482" spans="1:4" x14ac:dyDescent="0.55000000000000004">
      <c r="A482" t="s">
        <v>3491</v>
      </c>
      <c r="B482">
        <v>2015</v>
      </c>
      <c r="C482" t="s">
        <v>4307</v>
      </c>
      <c r="D482" s="10"/>
    </row>
    <row r="483" spans="1:4" x14ac:dyDescent="0.55000000000000004">
      <c r="A483" t="s">
        <v>3533</v>
      </c>
      <c r="B483">
        <v>2015</v>
      </c>
      <c r="C483" t="s">
        <v>4308</v>
      </c>
    </row>
    <row r="484" spans="1:4" x14ac:dyDescent="0.55000000000000004">
      <c r="A484" t="s">
        <v>3650</v>
      </c>
      <c r="B484">
        <v>2015</v>
      </c>
      <c r="C484" t="s">
        <v>4307</v>
      </c>
    </row>
    <row r="485" spans="1:4" x14ac:dyDescent="0.55000000000000004">
      <c r="A485" t="s">
        <v>3750</v>
      </c>
      <c r="B485">
        <v>2015</v>
      </c>
      <c r="C485" t="s">
        <v>4304</v>
      </c>
    </row>
    <row r="486" spans="1:4" x14ac:dyDescent="0.55000000000000004">
      <c r="A486" s="8" t="s">
        <v>4327</v>
      </c>
      <c r="B486" s="8">
        <v>2016</v>
      </c>
      <c r="C486" t="s">
        <v>4307</v>
      </c>
    </row>
    <row r="487" spans="1:4" x14ac:dyDescent="0.55000000000000004">
      <c r="A487" s="8" t="s">
        <v>4335</v>
      </c>
      <c r="B487" s="8">
        <v>2016</v>
      </c>
      <c r="C487" t="s">
        <v>4320</v>
      </c>
    </row>
    <row r="488" spans="1:4" x14ac:dyDescent="0.55000000000000004">
      <c r="A488" s="8" t="s">
        <v>4342</v>
      </c>
      <c r="B488" s="8">
        <v>2016</v>
      </c>
      <c r="C488" t="s">
        <v>4307</v>
      </c>
    </row>
    <row r="489" spans="1:4" x14ac:dyDescent="0.55000000000000004">
      <c r="A489" s="8" t="s">
        <v>4353</v>
      </c>
      <c r="B489" s="8">
        <v>2016</v>
      </c>
      <c r="C489" t="s">
        <v>4304</v>
      </c>
    </row>
    <row r="490" spans="1:4" x14ac:dyDescent="0.55000000000000004">
      <c r="A490" s="8" t="s">
        <v>4362</v>
      </c>
      <c r="B490" s="8">
        <v>2016</v>
      </c>
      <c r="C490" t="s">
        <v>4307</v>
      </c>
    </row>
    <row r="491" spans="1:4" x14ac:dyDescent="0.55000000000000004">
      <c r="A491" s="8" t="s">
        <v>4369</v>
      </c>
      <c r="B491" s="8">
        <v>2016</v>
      </c>
      <c r="C491" t="s">
        <v>4304</v>
      </c>
    </row>
    <row r="492" spans="1:4" x14ac:dyDescent="0.55000000000000004">
      <c r="A492" s="8" t="s">
        <v>4377</v>
      </c>
      <c r="B492" s="8">
        <v>2016</v>
      </c>
      <c r="C492" t="s">
        <v>4304</v>
      </c>
      <c r="D492" s="8"/>
    </row>
    <row r="493" spans="1:4" x14ac:dyDescent="0.55000000000000004">
      <c r="A493" s="1" t="s">
        <v>4807</v>
      </c>
      <c r="B493">
        <v>2016</v>
      </c>
      <c r="C493" t="s">
        <v>4304</v>
      </c>
    </row>
    <row r="494" spans="1:4" x14ac:dyDescent="0.55000000000000004">
      <c r="A494" s="8" t="s">
        <v>4385</v>
      </c>
      <c r="B494" s="8">
        <v>2016</v>
      </c>
      <c r="C494" t="s">
        <v>4304</v>
      </c>
    </row>
    <row r="495" spans="1:4" x14ac:dyDescent="0.55000000000000004">
      <c r="A495" s="8" t="s">
        <v>4395</v>
      </c>
      <c r="B495" s="8">
        <v>2016</v>
      </c>
      <c r="C495" t="s">
        <v>4304</v>
      </c>
    </row>
    <row r="496" spans="1:4" x14ac:dyDescent="0.55000000000000004">
      <c r="A496" s="8" t="s">
        <v>4404</v>
      </c>
      <c r="B496" s="8">
        <v>2016</v>
      </c>
      <c r="C496" t="s">
        <v>4308</v>
      </c>
      <c r="D496" s="8"/>
    </row>
    <row r="497" spans="1:4" x14ac:dyDescent="0.55000000000000004">
      <c r="A497" s="8" t="s">
        <v>4409</v>
      </c>
      <c r="B497" s="8">
        <v>2016</v>
      </c>
      <c r="C497" t="s">
        <v>4304</v>
      </c>
    </row>
    <row r="498" spans="1:4" x14ac:dyDescent="0.55000000000000004">
      <c r="A498" s="8" t="s">
        <v>4418</v>
      </c>
      <c r="B498" s="8">
        <v>2016</v>
      </c>
      <c r="C498" t="s">
        <v>4304</v>
      </c>
    </row>
    <row r="499" spans="1:4" x14ac:dyDescent="0.55000000000000004">
      <c r="A499" s="8" t="s">
        <v>4426</v>
      </c>
      <c r="B499" s="8">
        <v>2016</v>
      </c>
      <c r="C499" t="s">
        <v>4307</v>
      </c>
    </row>
    <row r="500" spans="1:4" x14ac:dyDescent="0.55000000000000004">
      <c r="A500" s="8" t="s">
        <v>4436</v>
      </c>
      <c r="B500" s="8">
        <v>2016</v>
      </c>
      <c r="C500" t="s">
        <v>4304</v>
      </c>
    </row>
    <row r="501" spans="1:4" x14ac:dyDescent="0.55000000000000004">
      <c r="A501" s="8" t="s">
        <v>4447</v>
      </c>
      <c r="B501" s="8">
        <v>2016</v>
      </c>
      <c r="C501" t="s">
        <v>4304</v>
      </c>
      <c r="D501" s="8"/>
    </row>
    <row r="502" spans="1:4" x14ac:dyDescent="0.55000000000000004">
      <c r="A502" t="s">
        <v>4457</v>
      </c>
      <c r="B502">
        <v>2016</v>
      </c>
      <c r="C502" t="s">
        <v>4304</v>
      </c>
      <c r="D502" s="8"/>
    </row>
    <row r="503" spans="1:4" x14ac:dyDescent="0.55000000000000004">
      <c r="A503" t="s">
        <v>4466</v>
      </c>
      <c r="B503">
        <v>2016</v>
      </c>
      <c r="C503" t="s">
        <v>4307</v>
      </c>
      <c r="D503" s="8"/>
    </row>
    <row r="504" spans="1:4" x14ac:dyDescent="0.55000000000000004">
      <c r="A504" t="s">
        <v>4829</v>
      </c>
      <c r="B504">
        <v>2016</v>
      </c>
      <c r="C504" t="s">
        <v>4305</v>
      </c>
      <c r="D504" s="8"/>
    </row>
    <row r="505" spans="1:4" x14ac:dyDescent="0.55000000000000004">
      <c r="A505" t="s">
        <v>4476</v>
      </c>
      <c r="B505">
        <v>2016</v>
      </c>
      <c r="C505" t="s">
        <v>4304</v>
      </c>
    </row>
    <row r="506" spans="1:4" x14ac:dyDescent="0.55000000000000004">
      <c r="A506" t="s">
        <v>4486</v>
      </c>
      <c r="B506">
        <v>2016</v>
      </c>
      <c r="C506" t="s">
        <v>4307</v>
      </c>
    </row>
    <row r="507" spans="1:4" x14ac:dyDescent="0.55000000000000004">
      <c r="A507" t="s">
        <v>4496</v>
      </c>
      <c r="B507">
        <v>2016</v>
      </c>
      <c r="C507" t="s">
        <v>4304</v>
      </c>
    </row>
    <row r="508" spans="1:4" x14ac:dyDescent="0.55000000000000004">
      <c r="A508" t="s">
        <v>4506</v>
      </c>
      <c r="B508">
        <v>2016</v>
      </c>
      <c r="C508" t="s">
        <v>4304</v>
      </c>
    </row>
    <row r="509" spans="1:4" x14ac:dyDescent="0.55000000000000004">
      <c r="A509" t="s">
        <v>4511</v>
      </c>
      <c r="B509">
        <v>2016</v>
      </c>
      <c r="C509" t="s">
        <v>4304</v>
      </c>
    </row>
    <row r="510" spans="1:4" x14ac:dyDescent="0.55000000000000004">
      <c r="A510" t="s">
        <v>4522</v>
      </c>
      <c r="B510">
        <v>2016</v>
      </c>
      <c r="C510" t="s">
        <v>4304</v>
      </c>
    </row>
    <row r="511" spans="1:4" x14ac:dyDescent="0.55000000000000004">
      <c r="A511" t="s">
        <v>4532</v>
      </c>
      <c r="B511">
        <v>2016</v>
      </c>
      <c r="C511" t="s">
        <v>4307</v>
      </c>
    </row>
    <row r="512" spans="1:4" x14ac:dyDescent="0.55000000000000004">
      <c r="A512" t="s">
        <v>6013</v>
      </c>
      <c r="B512">
        <v>2016</v>
      </c>
      <c r="C512" t="s">
        <v>4305</v>
      </c>
    </row>
    <row r="513" spans="1:4" x14ac:dyDescent="0.55000000000000004">
      <c r="A513" t="s">
        <v>4542</v>
      </c>
      <c r="B513">
        <v>2016</v>
      </c>
      <c r="C513" t="s">
        <v>4304</v>
      </c>
    </row>
    <row r="514" spans="1:4" x14ac:dyDescent="0.55000000000000004">
      <c r="A514" t="s">
        <v>4551</v>
      </c>
      <c r="B514">
        <v>2016</v>
      </c>
      <c r="C514" t="s">
        <v>4307</v>
      </c>
    </row>
    <row r="515" spans="1:4" x14ac:dyDescent="0.55000000000000004">
      <c r="A515" t="s">
        <v>4558</v>
      </c>
      <c r="B515">
        <v>2016</v>
      </c>
      <c r="C515" t="s">
        <v>4304</v>
      </c>
    </row>
    <row r="516" spans="1:4" x14ac:dyDescent="0.55000000000000004">
      <c r="A516" t="s">
        <v>4563</v>
      </c>
      <c r="B516">
        <v>2016</v>
      </c>
      <c r="C516" t="s">
        <v>4307</v>
      </c>
      <c r="D516" s="8"/>
    </row>
    <row r="517" spans="1:4" x14ac:dyDescent="0.55000000000000004">
      <c r="A517" t="s">
        <v>4572</v>
      </c>
      <c r="B517">
        <v>2016</v>
      </c>
      <c r="C517" t="s">
        <v>4305</v>
      </c>
      <c r="D517" s="8"/>
    </row>
    <row r="518" spans="1:4" x14ac:dyDescent="0.55000000000000004">
      <c r="A518" t="s">
        <v>4845</v>
      </c>
      <c r="B518">
        <v>2016</v>
      </c>
      <c r="C518" t="s">
        <v>4306</v>
      </c>
      <c r="D518" s="8"/>
    </row>
    <row r="519" spans="1:4" x14ac:dyDescent="0.55000000000000004">
      <c r="A519" t="s">
        <v>4581</v>
      </c>
      <c r="B519">
        <v>2016</v>
      </c>
      <c r="C519" t="s">
        <v>4306</v>
      </c>
      <c r="D519" s="1"/>
    </row>
    <row r="520" spans="1:4" x14ac:dyDescent="0.55000000000000004">
      <c r="A520" t="s">
        <v>4589</v>
      </c>
      <c r="B520">
        <v>2016</v>
      </c>
      <c r="C520" t="s">
        <v>4307</v>
      </c>
      <c r="D520" s="8"/>
    </row>
    <row r="521" spans="1:4" x14ac:dyDescent="0.55000000000000004">
      <c r="A521" t="s">
        <v>6095</v>
      </c>
      <c r="B521">
        <v>2016</v>
      </c>
      <c r="C521" t="s">
        <v>4304</v>
      </c>
      <c r="D521" s="8"/>
    </row>
    <row r="522" spans="1:4" x14ac:dyDescent="0.55000000000000004">
      <c r="A522" t="s">
        <v>4597</v>
      </c>
      <c r="B522">
        <v>2016</v>
      </c>
      <c r="C522" t="s">
        <v>4307</v>
      </c>
      <c r="D522" s="8"/>
    </row>
    <row r="523" spans="1:4" x14ac:dyDescent="0.55000000000000004">
      <c r="A523" t="s">
        <v>6023</v>
      </c>
      <c r="B523">
        <v>2016</v>
      </c>
      <c r="C523" t="s">
        <v>4304</v>
      </c>
      <c r="D523" s="8"/>
    </row>
    <row r="524" spans="1:4" x14ac:dyDescent="0.55000000000000004">
      <c r="A524" t="s">
        <v>6030</v>
      </c>
      <c r="B524">
        <v>2016</v>
      </c>
      <c r="C524" t="s">
        <v>4307</v>
      </c>
      <c r="D524" s="8"/>
    </row>
    <row r="525" spans="1:4" x14ac:dyDescent="0.55000000000000004">
      <c r="A525" t="s">
        <v>4607</v>
      </c>
      <c r="B525">
        <v>2016</v>
      </c>
      <c r="C525" t="s">
        <v>4304</v>
      </c>
      <c r="D525" s="8"/>
    </row>
    <row r="526" spans="1:4" x14ac:dyDescent="0.55000000000000004">
      <c r="A526" t="s">
        <v>4614</v>
      </c>
      <c r="B526">
        <v>2016</v>
      </c>
      <c r="C526" t="s">
        <v>4320</v>
      </c>
    </row>
    <row r="527" spans="1:4" x14ac:dyDescent="0.55000000000000004">
      <c r="A527" t="s">
        <v>4623</v>
      </c>
      <c r="B527">
        <v>2016</v>
      </c>
      <c r="C527" t="s">
        <v>4304</v>
      </c>
    </row>
    <row r="528" spans="1:4" x14ac:dyDescent="0.55000000000000004">
      <c r="A528" t="s">
        <v>4852</v>
      </c>
      <c r="B528">
        <v>2016</v>
      </c>
      <c r="C528" t="s">
        <v>4307</v>
      </c>
    </row>
    <row r="529" spans="1:3" x14ac:dyDescent="0.55000000000000004">
      <c r="A529" t="s">
        <v>6037</v>
      </c>
      <c r="B529">
        <v>2016</v>
      </c>
      <c r="C529" t="s">
        <v>4305</v>
      </c>
    </row>
    <row r="530" spans="1:3" x14ac:dyDescent="0.55000000000000004">
      <c r="A530" t="s">
        <v>4631</v>
      </c>
      <c r="B530">
        <v>2016</v>
      </c>
      <c r="C530" t="s">
        <v>4307</v>
      </c>
    </row>
    <row r="531" spans="1:3" x14ac:dyDescent="0.55000000000000004">
      <c r="A531" t="s">
        <v>4641</v>
      </c>
      <c r="B531">
        <v>2016</v>
      </c>
      <c r="C531" t="s">
        <v>4304</v>
      </c>
    </row>
    <row r="532" spans="1:3" x14ac:dyDescent="0.55000000000000004">
      <c r="A532" t="s">
        <v>4651</v>
      </c>
      <c r="B532">
        <v>2016</v>
      </c>
      <c r="C532" t="s">
        <v>4307</v>
      </c>
    </row>
    <row r="533" spans="1:3" x14ac:dyDescent="0.55000000000000004">
      <c r="A533" t="s">
        <v>4862</v>
      </c>
      <c r="B533">
        <v>2016</v>
      </c>
      <c r="C533" t="s">
        <v>4304</v>
      </c>
    </row>
    <row r="534" spans="1:3" x14ac:dyDescent="0.55000000000000004">
      <c r="A534" t="s">
        <v>4670</v>
      </c>
      <c r="B534">
        <v>2016</v>
      </c>
      <c r="C534" t="s">
        <v>4304</v>
      </c>
    </row>
    <row r="535" spans="1:3" x14ac:dyDescent="0.55000000000000004">
      <c r="A535" t="s">
        <v>4871</v>
      </c>
      <c r="B535">
        <v>2016</v>
      </c>
      <c r="C535" t="s">
        <v>4307</v>
      </c>
    </row>
    <row r="536" spans="1:3" x14ac:dyDescent="0.55000000000000004">
      <c r="A536" t="s">
        <v>4682</v>
      </c>
      <c r="B536">
        <v>2016</v>
      </c>
      <c r="C536" t="s">
        <v>4307</v>
      </c>
    </row>
    <row r="537" spans="1:3" x14ac:dyDescent="0.55000000000000004">
      <c r="A537" t="s">
        <v>4693</v>
      </c>
      <c r="B537">
        <v>2016</v>
      </c>
      <c r="C537" t="s">
        <v>4306</v>
      </c>
    </row>
    <row r="538" spans="1:3" x14ac:dyDescent="0.55000000000000004">
      <c r="A538" t="s">
        <v>6044</v>
      </c>
      <c r="B538">
        <v>2017</v>
      </c>
      <c r="C538" t="s">
        <v>4307</v>
      </c>
    </row>
    <row r="539" spans="1:3" x14ac:dyDescent="0.55000000000000004">
      <c r="A539" t="s">
        <v>6046</v>
      </c>
      <c r="B539">
        <v>2017</v>
      </c>
      <c r="C539" t="s">
        <v>4304</v>
      </c>
    </row>
    <row r="540" spans="1:3" x14ac:dyDescent="0.55000000000000004">
      <c r="A540" t="s">
        <v>6047</v>
      </c>
      <c r="B540">
        <v>2017</v>
      </c>
      <c r="C540" t="s">
        <v>4304</v>
      </c>
    </row>
    <row r="541" spans="1:3" x14ac:dyDescent="0.55000000000000004">
      <c r="A541" t="s">
        <v>6295</v>
      </c>
      <c r="B541">
        <v>2017</v>
      </c>
      <c r="C541" t="s">
        <v>4304</v>
      </c>
    </row>
    <row r="542" spans="1:3" x14ac:dyDescent="0.55000000000000004">
      <c r="A542" s="8" t="s">
        <v>13574</v>
      </c>
      <c r="B542" s="8">
        <v>2017</v>
      </c>
      <c r="C542" s="8" t="s">
        <v>4304</v>
      </c>
    </row>
    <row r="543" spans="1:3" x14ac:dyDescent="0.55000000000000004">
      <c r="A543" t="s">
        <v>6049</v>
      </c>
      <c r="B543">
        <v>2017</v>
      </c>
      <c r="C543" t="s">
        <v>4304</v>
      </c>
    </row>
    <row r="544" spans="1:3" x14ac:dyDescent="0.55000000000000004">
      <c r="A544" t="s">
        <v>6051</v>
      </c>
      <c r="B544">
        <v>2017</v>
      </c>
      <c r="C544" t="s">
        <v>4304</v>
      </c>
    </row>
    <row r="545" spans="1:3" x14ac:dyDescent="0.55000000000000004">
      <c r="A545" t="s">
        <v>6053</v>
      </c>
      <c r="B545">
        <v>2017</v>
      </c>
      <c r="C545" t="s">
        <v>4304</v>
      </c>
    </row>
    <row r="546" spans="1:3" x14ac:dyDescent="0.55000000000000004">
      <c r="A546" t="s">
        <v>6055</v>
      </c>
      <c r="B546">
        <v>2017</v>
      </c>
      <c r="C546" t="s">
        <v>4304</v>
      </c>
    </row>
    <row r="547" spans="1:3" x14ac:dyDescent="0.55000000000000004">
      <c r="A547" t="s">
        <v>6057</v>
      </c>
      <c r="B547">
        <v>2017</v>
      </c>
      <c r="C547" t="s">
        <v>4306</v>
      </c>
    </row>
    <row r="548" spans="1:3" x14ac:dyDescent="0.55000000000000004">
      <c r="A548" s="8" t="s">
        <v>13447</v>
      </c>
      <c r="B548" s="8">
        <v>2017</v>
      </c>
      <c r="C548" s="8" t="s">
        <v>4304</v>
      </c>
    </row>
    <row r="549" spans="1:3" x14ac:dyDescent="0.55000000000000004">
      <c r="A549" s="8" t="s">
        <v>13463</v>
      </c>
      <c r="B549" s="8">
        <v>2017</v>
      </c>
      <c r="C549" s="8" t="s">
        <v>4304</v>
      </c>
    </row>
    <row r="550" spans="1:3" x14ac:dyDescent="0.55000000000000004">
      <c r="A550" t="s">
        <v>6058</v>
      </c>
      <c r="B550">
        <v>2017</v>
      </c>
      <c r="C550" t="s">
        <v>4304</v>
      </c>
    </row>
    <row r="551" spans="1:3" x14ac:dyDescent="0.55000000000000004">
      <c r="A551" t="s">
        <v>6060</v>
      </c>
      <c r="B551">
        <v>2017</v>
      </c>
      <c r="C551" t="s">
        <v>4304</v>
      </c>
    </row>
    <row r="552" spans="1:3" x14ac:dyDescent="0.55000000000000004">
      <c r="A552" t="s">
        <v>6062</v>
      </c>
      <c r="B552">
        <v>2017</v>
      </c>
      <c r="C552" t="s">
        <v>4304</v>
      </c>
    </row>
    <row r="553" spans="1:3" x14ac:dyDescent="0.55000000000000004">
      <c r="A553" s="8" t="s">
        <v>13472</v>
      </c>
      <c r="B553" s="8">
        <v>2017</v>
      </c>
      <c r="C553" s="8" t="s">
        <v>4304</v>
      </c>
    </row>
    <row r="554" spans="1:3" x14ac:dyDescent="0.55000000000000004">
      <c r="A554" t="s">
        <v>6068</v>
      </c>
      <c r="B554">
        <v>2017</v>
      </c>
      <c r="C554" t="s">
        <v>4306</v>
      </c>
    </row>
    <row r="555" spans="1:3" x14ac:dyDescent="0.55000000000000004">
      <c r="A555" t="s">
        <v>6070</v>
      </c>
      <c r="B555">
        <v>2017</v>
      </c>
      <c r="C555" t="s">
        <v>4307</v>
      </c>
    </row>
    <row r="556" spans="1:3" x14ac:dyDescent="0.55000000000000004">
      <c r="A556" t="s">
        <v>6072</v>
      </c>
      <c r="B556">
        <v>2017</v>
      </c>
      <c r="C556" t="s">
        <v>4304</v>
      </c>
    </row>
    <row r="557" spans="1:3" x14ac:dyDescent="0.55000000000000004">
      <c r="A557" t="s">
        <v>6297</v>
      </c>
      <c r="B557">
        <v>2017</v>
      </c>
      <c r="C557" t="s">
        <v>4304</v>
      </c>
    </row>
    <row r="558" spans="1:3" x14ac:dyDescent="0.55000000000000004">
      <c r="A558" s="8" t="s">
        <v>13493</v>
      </c>
      <c r="B558" s="8">
        <v>2017</v>
      </c>
      <c r="C558" s="8" t="s">
        <v>4304</v>
      </c>
    </row>
    <row r="559" spans="1:3" x14ac:dyDescent="0.55000000000000004">
      <c r="A559" t="s">
        <v>6074</v>
      </c>
      <c r="B559">
        <v>2017</v>
      </c>
      <c r="C559" t="s">
        <v>4304</v>
      </c>
    </row>
    <row r="560" spans="1:3" x14ac:dyDescent="0.55000000000000004">
      <c r="A560" t="s">
        <v>6299</v>
      </c>
      <c r="B560">
        <v>2017</v>
      </c>
      <c r="C560" t="s">
        <v>4304</v>
      </c>
    </row>
    <row r="561" spans="1:3" x14ac:dyDescent="0.55000000000000004">
      <c r="A561" t="s">
        <v>6076</v>
      </c>
      <c r="B561">
        <v>2017</v>
      </c>
      <c r="C561" t="s">
        <v>4304</v>
      </c>
    </row>
    <row r="562" spans="1:3" x14ac:dyDescent="0.55000000000000004">
      <c r="A562" t="s">
        <v>6078</v>
      </c>
      <c r="B562">
        <v>2017</v>
      </c>
      <c r="C562" t="s">
        <v>4307</v>
      </c>
    </row>
    <row r="563" spans="1:3" x14ac:dyDescent="0.55000000000000004">
      <c r="A563" s="8" t="s">
        <v>13505</v>
      </c>
      <c r="B563" s="8">
        <v>2017</v>
      </c>
      <c r="C563" s="8" t="s">
        <v>4304</v>
      </c>
    </row>
    <row r="564" spans="1:3" x14ac:dyDescent="0.55000000000000004">
      <c r="A564" t="s">
        <v>6080</v>
      </c>
      <c r="B564">
        <v>2017</v>
      </c>
      <c r="C564" t="s">
        <v>4307</v>
      </c>
    </row>
    <row r="565" spans="1:3" x14ac:dyDescent="0.55000000000000004">
      <c r="A565" t="s">
        <v>6082</v>
      </c>
      <c r="B565">
        <v>2017</v>
      </c>
      <c r="C565" t="s">
        <v>4304</v>
      </c>
    </row>
    <row r="566" spans="1:3" x14ac:dyDescent="0.55000000000000004">
      <c r="A566" t="s">
        <v>6084</v>
      </c>
      <c r="B566">
        <v>2017</v>
      </c>
      <c r="C566" t="s">
        <v>4304</v>
      </c>
    </row>
    <row r="567" spans="1:3" x14ac:dyDescent="0.55000000000000004">
      <c r="A567" t="s">
        <v>6086</v>
      </c>
      <c r="B567">
        <v>2017</v>
      </c>
      <c r="C567" t="s">
        <v>4304</v>
      </c>
    </row>
    <row r="568" spans="1:3" x14ac:dyDescent="0.55000000000000004">
      <c r="A568" t="s">
        <v>6088</v>
      </c>
      <c r="B568">
        <v>2017</v>
      </c>
      <c r="C568" t="s">
        <v>4306</v>
      </c>
    </row>
    <row r="569" spans="1:3" x14ac:dyDescent="0.55000000000000004">
      <c r="A569" t="s">
        <v>6089</v>
      </c>
      <c r="B569">
        <v>2017</v>
      </c>
      <c r="C569" t="s">
        <v>4304</v>
      </c>
    </row>
    <row r="570" spans="1:3" x14ac:dyDescent="0.55000000000000004">
      <c r="A570" t="s">
        <v>6091</v>
      </c>
      <c r="B570">
        <v>2017</v>
      </c>
      <c r="C570" t="s">
        <v>4304</v>
      </c>
    </row>
    <row r="571" spans="1:3" x14ac:dyDescent="0.55000000000000004">
      <c r="A571" t="s">
        <v>6093</v>
      </c>
      <c r="B571">
        <v>2017</v>
      </c>
      <c r="C571" t="s">
        <v>4304</v>
      </c>
    </row>
    <row r="572" spans="1:3" x14ac:dyDescent="0.55000000000000004">
      <c r="A572" t="s">
        <v>6097</v>
      </c>
      <c r="B572">
        <v>2017</v>
      </c>
      <c r="C572" t="s">
        <v>4306</v>
      </c>
    </row>
    <row r="573" spans="1:3" x14ac:dyDescent="0.55000000000000004">
      <c r="A573" t="s">
        <v>6099</v>
      </c>
      <c r="B573">
        <v>2017</v>
      </c>
      <c r="C573" t="s">
        <v>4304</v>
      </c>
    </row>
    <row r="574" spans="1:3" x14ac:dyDescent="0.55000000000000004">
      <c r="A574" t="s">
        <v>6101</v>
      </c>
      <c r="B574">
        <v>2017</v>
      </c>
      <c r="C574" t="s">
        <v>4306</v>
      </c>
    </row>
    <row r="575" spans="1:3" x14ac:dyDescent="0.55000000000000004">
      <c r="A575" t="s">
        <v>6103</v>
      </c>
      <c r="B575">
        <v>2017</v>
      </c>
      <c r="C575" t="s">
        <v>4304</v>
      </c>
    </row>
    <row r="576" spans="1:3" x14ac:dyDescent="0.55000000000000004">
      <c r="A576" t="s">
        <v>6105</v>
      </c>
      <c r="B576">
        <v>2017</v>
      </c>
      <c r="C576" t="s">
        <v>4304</v>
      </c>
    </row>
    <row r="577" spans="1:3" x14ac:dyDescent="0.55000000000000004">
      <c r="A577" t="s">
        <v>6107</v>
      </c>
      <c r="B577">
        <v>2017</v>
      </c>
      <c r="C577" t="s">
        <v>4307</v>
      </c>
    </row>
    <row r="578" spans="1:3" x14ac:dyDescent="0.55000000000000004">
      <c r="A578" t="s">
        <v>6315</v>
      </c>
      <c r="B578">
        <v>2017</v>
      </c>
      <c r="C578" t="s">
        <v>4307</v>
      </c>
    </row>
    <row r="579" spans="1:3" x14ac:dyDescent="0.55000000000000004">
      <c r="A579" t="s">
        <v>6109</v>
      </c>
      <c r="B579">
        <v>2017</v>
      </c>
      <c r="C579" t="s">
        <v>4307</v>
      </c>
    </row>
    <row r="580" spans="1:3" x14ac:dyDescent="0.55000000000000004">
      <c r="A580" t="s">
        <v>6111</v>
      </c>
      <c r="B580">
        <v>2017</v>
      </c>
      <c r="C580" t="s">
        <v>4307</v>
      </c>
    </row>
  </sheetData>
  <sortState xmlns:xlrd2="http://schemas.microsoft.com/office/spreadsheetml/2017/richdata2" ref="A2:C580">
    <sortCondition ref="B2:B580"/>
    <sortCondition ref="A2:A580"/>
  </sortState>
  <pageMargins left="0.7" right="0.7" top="0.78740157499999996" bottom="0.78740157499999996"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7</vt:i4>
      </vt:variant>
    </vt:vector>
  </HeadingPairs>
  <TitlesOfParts>
    <vt:vector size="20" baseType="lpstr">
      <vt:lpstr>ALL papers SCOPUS</vt:lpstr>
      <vt:lpstr>ALL papers ACM</vt:lpstr>
      <vt:lpstr>ALL papers IEEE</vt:lpstr>
      <vt:lpstr>ALL papers dblp</vt:lpstr>
      <vt:lpstr>Screened_Papers</vt:lpstr>
      <vt:lpstr>Citations</vt:lpstr>
      <vt:lpstr>Classification</vt:lpstr>
      <vt:lpstr>Deeper Insight</vt:lpstr>
      <vt:lpstr>TypeFacets_graphic</vt:lpstr>
      <vt:lpstr>Sys_Contr_graphics</vt:lpstr>
      <vt:lpstr>venue_graphics</vt:lpstr>
      <vt:lpstr>allPublications_graphics</vt:lpstr>
      <vt:lpstr>Affiliation_authors</vt:lpstr>
      <vt:lpstr>'ALL papers ACM'!ACM_SysML</vt:lpstr>
      <vt:lpstr>'ALL papers ACM'!ACM_System</vt:lpstr>
      <vt:lpstr>'ALL papers ACM'!ACM_Systems</vt:lpstr>
      <vt:lpstr>'ALL papers IEEE'!IEE_all</vt:lpstr>
      <vt:lpstr>'ALL papers IEEE'!IEEE</vt:lpstr>
      <vt:lpstr>'ALL papers SCOPUS'!scopus_02_02_2018_lessInformation</vt:lpstr>
      <vt:lpstr>Screened_Papers!scopus_SysML_nurTitel</vt:lpstr>
    </vt:vector>
  </TitlesOfParts>
  <Company>TU Wien - Campusversion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Sabine Wolny</dc:creator>
  <cp:lastModifiedBy>Daniel Lehner</cp:lastModifiedBy>
  <cp:lastPrinted>2019-02-11T14:30:16Z</cp:lastPrinted>
  <dcterms:created xsi:type="dcterms:W3CDTF">2016-10-10T07:48:43Z</dcterms:created>
  <dcterms:modified xsi:type="dcterms:W3CDTF">2023-08-31T12:51:26Z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1b4eec2a-76ba-4979-b9e2-b05b55202b49</vt:lpwstr>
  </property>
</Properties>
</file>