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ehner\Desktop\Repos\Paper\MDE4DTs\target\img\final\"/>
    </mc:Choice>
  </mc:AlternateContent>
  <xr:revisionPtr revIDLastSave="0" documentId="8_{9265C58D-B7AF-41ED-B78E-E6905E96C9D9}" xr6:coauthVersionLast="47" xr6:coauthVersionMax="47" xr10:uidLastSave="{00000000-0000-0000-0000-000000000000}"/>
  <bookViews>
    <workbookView xWindow="-108" yWindow="-108" windowWidth="30936" windowHeight="16896" xr2:uid="{6047C3DE-BA16-46C1-B06F-B32EB839FAD8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9" i="1" l="1"/>
  <c r="AC89" i="1"/>
  <c r="AB89" i="1"/>
  <c r="AA89" i="1"/>
  <c r="Z89" i="1"/>
  <c r="Y89" i="1"/>
  <c r="X89" i="1"/>
  <c r="W89" i="1"/>
  <c r="V89" i="1"/>
  <c r="U89" i="1"/>
  <c r="T89" i="1"/>
  <c r="S89" i="1"/>
  <c r="R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V49" i="1"/>
  <c r="U49" i="1"/>
  <c r="T49" i="1"/>
  <c r="S49" i="1"/>
  <c r="R49" i="1"/>
  <c r="Q49" i="1"/>
  <c r="V48" i="1"/>
  <c r="U48" i="1"/>
  <c r="T48" i="1"/>
  <c r="S48" i="1"/>
  <c r="R48" i="1"/>
  <c r="Q48" i="1"/>
  <c r="V47" i="1"/>
  <c r="U47" i="1"/>
  <c r="T47" i="1"/>
  <c r="S47" i="1"/>
  <c r="R47" i="1"/>
  <c r="Q47" i="1"/>
  <c r="V46" i="1"/>
  <c r="U46" i="1"/>
  <c r="T46" i="1"/>
  <c r="S46" i="1"/>
  <c r="R46" i="1"/>
  <c r="Q46" i="1"/>
  <c r="Z8" i="1"/>
  <c r="Y8" i="1"/>
  <c r="X8" i="1"/>
  <c r="W8" i="1"/>
  <c r="V8" i="1"/>
  <c r="U8" i="1"/>
  <c r="T8" i="1"/>
  <c r="S8" i="1"/>
  <c r="R8" i="1"/>
  <c r="Q8" i="1"/>
  <c r="AA8" i="1" s="1"/>
  <c r="Z7" i="1"/>
  <c r="Y7" i="1"/>
  <c r="X7" i="1"/>
  <c r="W7" i="1"/>
  <c r="V7" i="1"/>
  <c r="U7" i="1"/>
  <c r="T7" i="1"/>
  <c r="S7" i="1"/>
  <c r="R7" i="1"/>
  <c r="Q7" i="1"/>
  <c r="AA7" i="1" s="1"/>
  <c r="Z6" i="1"/>
  <c r="Y6" i="1"/>
  <c r="X6" i="1"/>
  <c r="W6" i="1"/>
  <c r="V6" i="1"/>
  <c r="U6" i="1"/>
  <c r="T6" i="1"/>
  <c r="S6" i="1"/>
  <c r="R6" i="1"/>
  <c r="Q6" i="1"/>
  <c r="AA6" i="1" s="1"/>
  <c r="Z5" i="1"/>
  <c r="Y5" i="1"/>
  <c r="X5" i="1"/>
  <c r="W5" i="1"/>
  <c r="V5" i="1"/>
  <c r="U5" i="1"/>
  <c r="T5" i="1"/>
  <c r="S5" i="1"/>
  <c r="R5" i="1"/>
  <c r="Q5" i="1"/>
  <c r="AA5" i="1" s="1"/>
  <c r="Z4" i="1"/>
  <c r="Y4" i="1"/>
  <c r="X4" i="1"/>
  <c r="W4" i="1"/>
  <c r="V4" i="1"/>
  <c r="U4" i="1"/>
  <c r="T4" i="1"/>
  <c r="S4" i="1"/>
  <c r="R4" i="1"/>
  <c r="AA4" i="1" s="1"/>
  <c r="Q4" i="1"/>
  <c r="Z3" i="1"/>
  <c r="Y3" i="1"/>
  <c r="X3" i="1"/>
  <c r="W3" i="1"/>
  <c r="V3" i="1"/>
  <c r="U3" i="1"/>
  <c r="T3" i="1"/>
  <c r="S3" i="1"/>
  <c r="AA3" i="1" s="1"/>
  <c r="R3" i="1"/>
  <c r="Q3" i="1"/>
</calcChain>
</file>

<file path=xl/sharedStrings.xml><?xml version="1.0" encoding="utf-8"?>
<sst xmlns="http://schemas.openxmlformats.org/spreadsheetml/2006/main" count="1214" uniqueCount="608">
  <si>
    <t>System Engineering</t>
  </si>
  <si>
    <t>Contribution</t>
  </si>
  <si>
    <t>Title</t>
  </si>
  <si>
    <t>Year</t>
  </si>
  <si>
    <t>Type Facet</t>
  </si>
  <si>
    <t>Requirements</t>
  </si>
  <si>
    <t>Design</t>
  </si>
  <si>
    <t>Implementation</t>
  </si>
  <si>
    <t>V&amp;V</t>
  </si>
  <si>
    <t>Technique</t>
  </si>
  <si>
    <t>Process</t>
  </si>
  <si>
    <t>Notation</t>
  </si>
  <si>
    <t>Tool</t>
  </si>
  <si>
    <t>Specific Solution</t>
  </si>
  <si>
    <t>Other</t>
  </si>
  <si>
    <t>Summe</t>
  </si>
  <si>
    <t>S/C behavior modeling using sysml for model-based systems engineering support</t>
  </si>
  <si>
    <t>Evaluation Research</t>
  </si>
  <si>
    <t>Evaluation</t>
  </si>
  <si>
    <t>Towards integrating SysML and AUTOSAR modeling via bidirectional model synchronization</t>
  </si>
  <si>
    <t>Validation</t>
  </si>
  <si>
    <t>Model based architecting with MARTE and SysML profiles</t>
  </si>
  <si>
    <t>Solution</t>
  </si>
  <si>
    <t>Model synchronization at work: Keeping sysml and autosar models consistent</t>
  </si>
  <si>
    <t>Philosophical</t>
  </si>
  <si>
    <t>Experience from introducing Unified Modeling Language/Systems Modeling Language at Saab Aerosystems</t>
  </si>
  <si>
    <t>Opinion</t>
  </si>
  <si>
    <t>SysML in digital engineering</t>
  </si>
  <si>
    <t>Experience</t>
  </si>
  <si>
    <t>A SysML-based methodology in a concurrent satellite design process</t>
  </si>
  <si>
    <t>Applying a model-based approach to IT systems development using SysML extension</t>
  </si>
  <si>
    <t>AVATAR: A SysML environment for the formal verification of safety and security properties</t>
  </si>
  <si>
    <t>Modeling method of military aircraft support process based SysML</t>
  </si>
  <si>
    <t>A methodology for rapid preliminary space mission design using sysml</t>
  </si>
  <si>
    <t>SysML and safety analysis for mechatronic systems</t>
  </si>
  <si>
    <t>SysML to discrete-event simulation to analyze electronic assembly systems</t>
  </si>
  <si>
    <t>Aligning SysML with the B method to provide V&amp;V for systems engineering</t>
  </si>
  <si>
    <t>A SysML-based approach to traceability management and design slicing in support of safety certification: Framework, tool support, and case studies</t>
  </si>
  <si>
    <t>Specification and design of electrical flight system architectures with SysML</t>
  </si>
  <si>
    <t>Modeling of MARTe-based real-time applications with SysML</t>
  </si>
  <si>
    <t>A SysML-based simulation model aggregation framework for seedling propagation system</t>
  </si>
  <si>
    <t>SyMPLES: A sysML-based approach for developing embedded systems software product lines</t>
  </si>
  <si>
    <t>Interface between SysML and sequence planner language for formal verification</t>
  </si>
  <si>
    <t>Enabling systems modeling language authoring in a collaborative web-based decision support tool</t>
  </si>
  <si>
    <t>Evaluation of SysML diagrams to document requirements using TAM</t>
  </si>
  <si>
    <t>Multi-view modeling in SysML: Thematic structuring for multiple thematic views</t>
  </si>
  <si>
    <t>Unmanned ground vehicle SysML navigation model conducted by energy efficiency</t>
  </si>
  <si>
    <t>A SysML framework for modeling contingency basing</t>
  </si>
  <si>
    <t>Transitioning systems thinking to model-based systems engineering: Systemigrams to SysML models</t>
  </si>
  <si>
    <t>Airport baggage handling system simulation modeling using SysML</t>
  </si>
  <si>
    <t>A sysML formal framework to combine discrete and continuous simulation for testing</t>
  </si>
  <si>
    <t>A unified formulation of behavioral semantics for SysML models</t>
  </si>
  <si>
    <t>SysML-Sec: A model driven approach for designing safe and secure systems</t>
  </si>
  <si>
    <t>SysML extensions for safety-critical mechatronic systems design</t>
  </si>
  <si>
    <t>Automated change impact analysis between SysML models of requirements and design.</t>
  </si>
  <si>
    <t>SysML with ARTiSAN studio</t>
  </si>
  <si>
    <t>Experience Paper</t>
  </si>
  <si>
    <t>Strategien zur Testfallgenerierung aus SysML Modellen.</t>
  </si>
  <si>
    <t>Enterprise domain modelling process using sysml for the tooling enterprise at the U.S. NNSA's pantex plant</t>
  </si>
  <si>
    <t>An empirical study of SysML in the modeling of embedded systems</t>
  </si>
  <si>
    <t>SYSML: A language for space system engineering</t>
  </si>
  <si>
    <t>Examination of the interplay of reliability and security using system modeling language</t>
  </si>
  <si>
    <t>Product life-cycle modeling utilizing sysML modeling</t>
  </si>
  <si>
    <t>Utilisation de SysML pour la modélisation des réseaux de capteurs.</t>
  </si>
  <si>
    <t>Application of SysML to design of ATCA based LLRF control system</t>
  </si>
  <si>
    <t>A computational product model for conceptual design using sysml</t>
  </si>
  <si>
    <t>Using SysML in systems design</t>
  </si>
  <si>
    <t>Practical results from the application of model checking and test generation from UML/SysML models of on-board space applications</t>
  </si>
  <si>
    <t>Requirements analysis and modeling with problem frames and SysML: A case study</t>
  </si>
  <si>
    <t>Systems Engineering</t>
  </si>
  <si>
    <t>Promise and progress of SysML and merit functions as applied to systems engineering at JPL</t>
  </si>
  <si>
    <t>Experience from introducing SysML into a large project organisation</t>
  </si>
  <si>
    <t>Process based on sysml for new launchers system and software developments</t>
  </si>
  <si>
    <t>SysML parametric diagrams in business applications</t>
  </si>
  <si>
    <t>SysML requirement diagrams: Banking transactional platform case study</t>
  </si>
  <si>
    <t>Using MBSE with SysML parametrics to perform requirements analysis</t>
  </si>
  <si>
    <t>Application of systems modeling language (SySML) for cognitive work analysis in systems engineering design process</t>
  </si>
  <si>
    <t>Architecting a nuclear power plant with SysML and a model driven engineering environment</t>
  </si>
  <si>
    <t>Supporting study on modeling C4ISR systems based on SysML</t>
  </si>
  <si>
    <t>On the use of SysML for manufacturing execution system design</t>
  </si>
  <si>
    <t>Collaborative Learning of UML and SysML.</t>
  </si>
  <si>
    <t>Integrating the life-cycle process utilizing SysML</t>
  </si>
  <si>
    <t>SysML based system engineering: A case study for space robotics systems</t>
  </si>
  <si>
    <t>System analysis and modeling using SysML</t>
  </si>
  <si>
    <t>Architecting the Human Space Flight program with Systems Modeling Language (SysML)</t>
  </si>
  <si>
    <t>Basic guidelines for simulating SysML models: An experience report</t>
  </si>
  <si>
    <t>A case study in formal system engineering with SysML</t>
  </si>
  <si>
    <t>Simulation of an electrical network and control system in SysML</t>
  </si>
  <si>
    <t>Systems modeling with sysML - an experience report</t>
  </si>
  <si>
    <t>Approche UML/SysML pour la spécification logicielle de systèmes embarqués aéronautiques. Travaux et retours d'expérience.</t>
  </si>
  <si>
    <t>Specifying system architecture from SysML requirements and component interfaces</t>
  </si>
  <si>
    <t>Research on SysML-based modeling for production management system</t>
  </si>
  <si>
    <t>Case study on SYSML and VHDL-AMS for designing and validating systems</t>
  </si>
  <si>
    <t>Abstract tests based on SysML models for EMV Card</t>
  </si>
  <si>
    <t>The value of SysML modeling during system operations: A case study</t>
  </si>
  <si>
    <t>An industrial evaluation of SysML: The case of a nuclear automation modernization project</t>
  </si>
  <si>
    <t>Systems requirements specification with SysML</t>
  </si>
  <si>
    <t>On the effect of using SysML requirement diagrams to comprehend requirements: Results from two controlled experiments</t>
  </si>
  <si>
    <t>SysML requirements for training game design</t>
  </si>
  <si>
    <t>Verification and validation activities for embedded systems a feasibility study on a reading technique for SysML models</t>
  </si>
  <si>
    <t>The karlsruhe SysKIT approach - A three-step SysML teaching approach for mechatronic students</t>
  </si>
  <si>
    <t>Teaching modeling in SysML/UML and problems encountered</t>
  </si>
  <si>
    <t>Architecture optimization with sysML modeling: A case study using variability</t>
  </si>
  <si>
    <t>System level thermal design-process modeling for functional/structure design using SysML and MDM</t>
  </si>
  <si>
    <t>Design and development of a low-cost solar powered drip irrigation system using Systems Modeling Language</t>
  </si>
  <si>
    <t>SyMPLES-CVL: A SysML and CVL Based Approach for Product-Line Development of Embedded Systems</t>
  </si>
  <si>
    <t>SysML-Sec Attack Graphs: Compact Representations for Complex Attacks.</t>
  </si>
  <si>
    <t>Integrating multibody simulations with sysml</t>
  </si>
  <si>
    <t>SysKIT 2.0 - Implementation of a SysML teaching approach and observations on systems modelling by mechatronic teams</t>
  </si>
  <si>
    <t>Semi-formal representation of requirements for automotive solutions using SysML</t>
  </si>
  <si>
    <t>Resource Analysis and Automated Verification for the Thirty Meter Telescope using Executable SysML Models</t>
  </si>
  <si>
    <t>Using SysML to teach systems engineering skills</t>
  </si>
  <si>
    <t>Model-based Systems Engineering of Discrete Production Lines Using SysML: An Experience Report</t>
  </si>
  <si>
    <t>Enhancing Knowledge Management into Systems Engineering through New Models in SysML</t>
  </si>
  <si>
    <t>SysML executable systems of system architecture definition: A working example</t>
  </si>
  <si>
    <t>Analysis of the possibility of SysML and BPMN application in formal data acquisition system description</t>
  </si>
  <si>
    <t>Study and analysis of micro smart grid using the modeling language SysML</t>
  </si>
  <si>
    <t>Modeling high level requirements in UML/SysML</t>
  </si>
  <si>
    <t>Opinion Paper</t>
  </si>
  <si>
    <t>UML for Systems Engineering (SysML) Eine Notation zur Beschreibung von Systemen.</t>
  </si>
  <si>
    <t>Inside SysML</t>
  </si>
  <si>
    <t>Simulation-based design using SysML part 2: Celebrating diversity by example</t>
  </si>
  <si>
    <t>Simulation-based design using SysML part 1: A parametrics primer</t>
  </si>
  <si>
    <t>Creating AUTOSAR systems models using the combined power of UML and SysML</t>
  </si>
  <si>
    <t>Designing mission-critical systems using omg sysml</t>
  </si>
  <si>
    <t>Evaluation of SysML software for teaching systems engineering basics</t>
  </si>
  <si>
    <t>A hierarchical set of SysML Model-based objects for tolerance specification</t>
  </si>
  <si>
    <t>SysML model of exoplanet archive functionality and activities</t>
  </si>
  <si>
    <t>Modelling distributed integrated modular systems using the UML™ and the SysML™</t>
  </si>
  <si>
    <t>Philosophical Paper</t>
  </si>
  <si>
    <t>The SysML profile for embedded system modelling.</t>
  </si>
  <si>
    <t>UML 2 and SysML: An approach to deal with complexity in SoC/NoC design</t>
  </si>
  <si>
    <t>SysML - an assessment</t>
  </si>
  <si>
    <t>Bridging the Gap Between SysML and Design Space Exploration.</t>
  </si>
  <si>
    <t>SysML and UML 2 support for activity modeling</t>
  </si>
  <si>
    <t>SysML-based systems engineering using a model-driven development approach</t>
  </si>
  <si>
    <t>Cross-cutting concerns and ergonomic profiling using UML/SysML</t>
  </si>
  <si>
    <t>Applying systems modeling language to a simple hardware system</t>
  </si>
  <si>
    <t>SysML: a new systems modeling language</t>
  </si>
  <si>
    <t>Empirical evaluation of SysML through the modeling of an industrial automation unit</t>
  </si>
  <si>
    <t>Can systems modeling language impact systems engineering?</t>
  </si>
  <si>
    <t>SYsml-based web engineering: A successful way to design web applications</t>
  </si>
  <si>
    <t>An integrated safety strategy to model driven development with SysML</t>
  </si>
  <si>
    <t>HCI aspects of SysML and architectural frameworks</t>
  </si>
  <si>
    <t>A methodological framework for SysML: A problem frames-based approach</t>
  </si>
  <si>
    <t>Design of IEC 61131-3 function blocks using SysML</t>
  </si>
  <si>
    <t>Systems modeling languages: OPM versus SysML</t>
  </si>
  <si>
    <t>An overview of the systems modeling language for products and systems development</t>
  </si>
  <si>
    <t>The OMG Systems Modeling Language (SysML)</t>
  </si>
  <si>
    <t>The use of behavioral diagrams in SysML</t>
  </si>
  <si>
    <t>SysML aided functional safety assessment</t>
  </si>
  <si>
    <t>Towards the integration of SysML and Problem Frames</t>
  </si>
  <si>
    <t>Using SysML and UML to develop and implement interoperable system components for engagement simulations</t>
  </si>
  <si>
    <t>Assessing the application of SysML to systems of systems simulations</t>
  </si>
  <si>
    <t>Building bridges between systems and software with SysML and UML</t>
  </si>
  <si>
    <t>New sysml based approach for integrated system design</t>
  </si>
  <si>
    <t>Testing solutions through SysML/UML</t>
  </si>
  <si>
    <t>Interactive management of human factors knowledge for human systems integration using systems modeling language</t>
  </si>
  <si>
    <t>Integration of architectural modelling using the SysML within the traditional automotive CACSD process</t>
  </si>
  <si>
    <t>A comparison and evaluation of real-time software systems modeling languages</t>
  </si>
  <si>
    <t>Practical sysml applications: A method to describe the problem space</t>
  </si>
  <si>
    <t>An approach to SysML and simulink based motion controller design for inverted pendulum robots</t>
  </si>
  <si>
    <t>Sysml Knowledge base for Designing Dependable Complex System</t>
  </si>
  <si>
    <t>Integration of SysML and simulation models for mechatronic systems</t>
  </si>
  <si>
    <t>Some aspects of SysML application in the reverse engineering of mechatronic systems</t>
  </si>
  <si>
    <t>Modeling embedded systems with SysML</t>
  </si>
  <si>
    <t>System modeling specification in SysML and Sequence Planner Language - Comparison study</t>
  </si>
  <si>
    <t>Re-using SysML System Architectures.</t>
  </si>
  <si>
    <t>Implementing SysML into a feasible systems engineering solution</t>
  </si>
  <si>
    <t>Domain specific simulation modeling with sysML and model-to-model transformation for discrete processes</t>
  </si>
  <si>
    <t>SysML for conceptual modeling and simulation for analysis: A case example of a highly granular model of an emergency department</t>
  </si>
  <si>
    <t>Systems Design: SysML vs. Flowthing Modeling</t>
  </si>
  <si>
    <t>Componentization in the systems modeling language</t>
  </si>
  <si>
    <t>Systematic comparison of functional models in SysML for design library evaluation</t>
  </si>
  <si>
    <t>A case for SysML in robotics</t>
  </si>
  <si>
    <t>SysML in systems engineering course</t>
  </si>
  <si>
    <t>Simulating SysML models: Overview and challenges</t>
  </si>
  <si>
    <t>Technical evaluation of the Systems Modeling Language (SysML)</t>
  </si>
  <si>
    <t>Extending MBSE methodology and SysML formalism to integrate human considerations</t>
  </si>
  <si>
    <t>Not (strictly) relying on SysML for MBSE: Language, tooling and development perspectives: The Arcadia/Capella rationale</t>
  </si>
  <si>
    <t>Levels of SysML compatibility for collaborative human system development</t>
  </si>
  <si>
    <t>SysML: The dialect for model-based systems engineering</t>
  </si>
  <si>
    <t>Mechatronic systems modeling with SysML: A bond graphs addendum for energy analysis</t>
  </si>
  <si>
    <t>Solution Proposal</t>
  </si>
  <si>
    <t>Product design of systems architecture using SysML</t>
  </si>
  <si>
    <t>Formal performance analysis and simulation of UML/SysML models for ESL design</t>
  </si>
  <si>
    <t>Dynamic performance and effectiveness evaluation on SysML design</t>
  </si>
  <si>
    <t>A formal universal systems semantics for SysML</t>
  </si>
  <si>
    <t>System-level modeling and design using SysML and SystemC</t>
  </si>
  <si>
    <t>System and simulation modeling using sysml</t>
  </si>
  <si>
    <t>Bridging the chasm - tracing from architectural frameworks to SysML</t>
  </si>
  <si>
    <t>Requirements specification and modeling through SysML</t>
  </si>
  <si>
    <t>Accelerating SoC design using SysML and SystemC</t>
  </si>
  <si>
    <t>Mapping SysML to SystemC.</t>
  </si>
  <si>
    <t>SysML-based simulation framework for semiconductor manufacturing</t>
  </si>
  <si>
    <t>Developing dependable automotive embedded systems using the EAST-ADL; Representing continuous time systems in SysML</t>
  </si>
  <si>
    <t>Model-driven user requirements specification using SysML</t>
  </si>
  <si>
    <t>A proposed extension to the sysml requirements diagram</t>
  </si>
  <si>
    <t>Conceptual design framework supported by dimensional analysis and system modelling language</t>
  </si>
  <si>
    <t>Model-based design space exploration for RTES with SysML and MARTE</t>
  </si>
  <si>
    <t>Modeling radio-frequency front-ends using SysML: A case study of a UMTS transceiver</t>
  </si>
  <si>
    <t>An integrated MDA approach with SysML and UML</t>
  </si>
  <si>
    <t>Using omg's sysml to support simulation</t>
  </si>
  <si>
    <t>Towards a better interaction between design and dependability analysis: FMEA derived from UML/SysML models</t>
  </si>
  <si>
    <t>Integration textueller Anforderungen und Modell-basiertem Testen mit SysML.</t>
  </si>
  <si>
    <t>A SysML profile for classical DEVS simulators</t>
  </si>
  <si>
    <t>Architectural and functional modelling of an automotive driver information system using SysML</t>
  </si>
  <si>
    <t>Challenges in combining SysML and MARTE for model-based design of embedded systems</t>
  </si>
  <si>
    <t>A generic method for defining viewpoints in SysML</t>
  </si>
  <si>
    <t>First steps towards a general SysML model for discrete processes in production systems</t>
  </si>
  <si>
    <t>Using Sysml to describe a new methodology for semiautomatic software generation from inferred behavioral and data models</t>
  </si>
  <si>
    <t>Human systems integration modeling using systems modeling language</t>
  </si>
  <si>
    <t>Improving reliability studies with SysML</t>
  </si>
  <si>
    <t>A simple example of SysML-driven simulation</t>
  </si>
  <si>
    <t>Integrating SysML and OWL</t>
  </si>
  <si>
    <t>On the meaning of SysML activity diagrams</t>
  </si>
  <si>
    <t>Modeling sustainability of complex systems: A multi-scale framework using SysML</t>
  </si>
  <si>
    <t>Modeling for product requirements based on logical structure of product (Model-driven development method for mechanical/electrical/soft integrated products using SysML)</t>
  </si>
  <si>
    <t>An approach for formal representation of SysML block diagram with description logic SHIOQ(D)</t>
  </si>
  <si>
    <t>SysML-based requirement modeling environment for multicore embedded system</t>
  </si>
  <si>
    <t>A SysML-based integration framework for the engineering of mechatronic systems</t>
  </si>
  <si>
    <t>Using SysML to model complex systems for security</t>
  </si>
  <si>
    <t>Using SysML for smart surface modeling</t>
  </si>
  <si>
    <t>Important components for modeling production systems with SysML</t>
  </si>
  <si>
    <t>SysML modeling of Off-the-Shelf-Option acquisition for risk mitigation in military programs</t>
  </si>
  <si>
    <t>Implementing AUTOSAR atomic software components using UML/SYSML in C</t>
  </si>
  <si>
    <t>A SysML profile for wireless sensor networks modeling</t>
  </si>
  <si>
    <t>Supporting ISO 26262 with SysML, benefits and limits</t>
  </si>
  <si>
    <t>The 3+1 SysML View-Model in Model Integrated Mechatronics.</t>
  </si>
  <si>
    <t>Using SysML for MBSE analysis of the LSST system</t>
  </si>
  <si>
    <t>A SysML model for code correction and detection systems</t>
  </si>
  <si>
    <t>Using SysML in the product development process of mechatronic systems</t>
  </si>
  <si>
    <t>Research on MDS method based on DEVS and SysML</t>
  </si>
  <si>
    <t>Applying systems engineering modeling language(sysml) to system effort estimation utilizing use case points</t>
  </si>
  <si>
    <t>Determining the right solution using SysML and model based systems engineering (MBSE) for trade studies</t>
  </si>
  <si>
    <t>Generating SysML views from an OPM model: Design and evaluation</t>
  </si>
  <si>
    <t>Improving the software development life cycle in process control using UML/SysML</t>
  </si>
  <si>
    <t>Formal verification of components assembly based on SysML and interface automata</t>
  </si>
  <si>
    <t>Synthesizing SRN models from system operations with SysML diagrams for availability analysis</t>
  </si>
  <si>
    <t>SysML aided safety analysis for safety-critical systems</t>
  </si>
  <si>
    <t>Using formal methods with SysML in aerospace design and engineering</t>
  </si>
  <si>
    <t>Generating early design models from requirements analysis artifacts using problem frames and SysML</t>
  </si>
  <si>
    <t>SysML profiling for handling army base camp planning</t>
  </si>
  <si>
    <t>Structural Models in Axiomatic SysML.</t>
  </si>
  <si>
    <t>TEPE - a SysML language for time-constrained property modeling and formal verification</t>
  </si>
  <si>
    <t>Interdisciplinary systems modeling using the Contact &amp; Channel-Model for SysML</t>
  </si>
  <si>
    <t>SysML-based safety analysis of thrust reverser</t>
  </si>
  <si>
    <t>Architectural modelling of an energy management control system using the SysML</t>
  </si>
  <si>
    <t>Integrating the SysML and the SystemC-UML profiles in a model-driven embedded system design flow</t>
  </si>
  <si>
    <t>Modeling framework based on SysML and AltaRica data flow languages for developing models to support complex maintenance program quantification</t>
  </si>
  <si>
    <t>Semi-formal safety requirement specification using SysML state machine Diagrams</t>
  </si>
  <si>
    <t>A SysML-based approach for the specification of complex systems</t>
  </si>
  <si>
    <t>Extending SysML to explore non-functional requirements: The case of information system design</t>
  </si>
  <si>
    <t>Using RELAX, SysML and KAOS for ambient systems requirements modeling</t>
  </si>
  <si>
    <t>Connecting SysML models with engineering analyses to support multidisciplinary system development</t>
  </si>
  <si>
    <t>Problem frames analysis over sysML model for critical goods transportation monitoring system</t>
  </si>
  <si>
    <t>Research on construction method of DoDAF view based on DEVS and SysML</t>
  </si>
  <si>
    <t>Cybernetics and SysML: First steps</t>
  </si>
  <si>
    <t>Fault-centric system modeling using SysML for reliability testing</t>
  </si>
  <si>
    <t>Modeling off-nominal behavior in SysML</t>
  </si>
  <si>
    <t>Efficient systems analysis by combining SysML and coevolution</t>
  </si>
  <si>
    <t>Multi-view power modeling based on UML, MARTE and SysML</t>
  </si>
  <si>
    <t>An ontology for state analysis: Formalizing the mapping to SysML</t>
  </si>
  <si>
    <t>Formalizing and verifying compatibility and consistency of SysML blocks.</t>
  </si>
  <si>
    <t>Using SySML language for maintenance decision-making model development to support complex maintenance program quantification</t>
  </si>
  <si>
    <t>Co-analysis of SysML and simulink models for cyber-physical systems design</t>
  </si>
  <si>
    <t>Integrating models and simulations of continuous dynamics into SysML</t>
  </si>
  <si>
    <t>SysPEM: A SysML and SPEM based process modelling language for systems engineering</t>
  </si>
  <si>
    <t>A SYSML-based language for modeling system-level architecture selection decisions</t>
  </si>
  <si>
    <t>Research on information integration framework of SysML based model driven design of complex products</t>
  </si>
  <si>
    <t>On the reuse of RTL IPs for SysML model generation</t>
  </si>
  <si>
    <t>Automation of SysML activity diagram simulation with model-driven engineering approach</t>
  </si>
  <si>
    <t>Automatic SysML-based safety analysis</t>
  </si>
  <si>
    <t>On using SysML, DoDAF 2.0 and UPDM to model the architecture for the NOAA's Joint Polar Satellite System (JPSS) Ground System (GS)</t>
  </si>
  <si>
    <t>An approach for modeling real-time requirements with sysml and marte stereotypes</t>
  </si>
  <si>
    <t>Security-Aware, Model-Based Systems Engineering with SysML.</t>
  </si>
  <si>
    <t>Towards a process algebra framework for supporting behavioural consistency and requirements traceability in SysML</t>
  </si>
  <si>
    <t>Incremental modeling of system architecture satisfying SysML functional requirements</t>
  </si>
  <si>
    <t>Ein strukturierter Ansatz zur Ableitung methodenspezifischer UML/SysML-Profile am Beispiel des SPES 2020 Requirements Viewpoints.</t>
  </si>
  <si>
    <t>Modeling aspects in requirements using sysml extensions</t>
  </si>
  <si>
    <t>An overview of a SysML extension for goal-oriented NFR modelling: Poster paper</t>
  </si>
  <si>
    <t>Integrated product-service analysis using SysML requirement diagrams</t>
  </si>
  <si>
    <t>An interdisciplinary SysML based modeling approach for analyzing change influences in production plants to support the engineering</t>
  </si>
  <si>
    <t>Using SysML modeling to understand and evolve systems of systems</t>
  </si>
  <si>
    <t>Formal models of SysML blocks</t>
  </si>
  <si>
    <t>Modeling method of SysML-based reliability block diagram</t>
  </si>
  <si>
    <t>Towards the integration of safety analysis in a model-based system engineering approach with SysML</t>
  </si>
  <si>
    <t>Possibilities and challenges of an integrated development using a combined SysML-model and corresponding domain specific models</t>
  </si>
  <si>
    <t>SysML-based design chain information modeling for variety management in production reconfiguration</t>
  </si>
  <si>
    <t>Modeling of Failure detection and recovery in SysML</t>
  </si>
  <si>
    <t>Implementation of a goal-based systems engineering process using the Systems Modeling Language (SysML)</t>
  </si>
  <si>
    <t>Test generation for RTES from SysML models: Context, motivations and research proposal</t>
  </si>
  <si>
    <t>A formal semantics for SysML activity diagrams</t>
  </si>
  <si>
    <t>Model-based system design using SysML: The role of the evaluation diagram</t>
  </si>
  <si>
    <t>Extensions of SysML for modeling an aspect oriented software architecture with multiple views</t>
  </si>
  <si>
    <t>Integrating verifiable assume/guarantee contracts in UML/SysML</t>
  </si>
  <si>
    <t>SysADL: A SysML profile for software architecture description</t>
  </si>
  <si>
    <t>Through-life systems engineering design &amp; support with SysML</t>
  </si>
  <si>
    <t>Formalization and model checking of SysML state machine diagrams by CSP#</t>
  </si>
  <si>
    <t>MDE-Based Verification of SysML State Machine Diagram by UPPAAL</t>
  </si>
  <si>
    <t>Modular and distributed verification of SysML Activity Diagrams</t>
  </si>
  <si>
    <t>Static analysis techniques to verify mutual exclusion situations within SysML models</t>
  </si>
  <si>
    <t>Simulation of cyber physical models using SysML and numerical solvers</t>
  </si>
  <si>
    <t>Modeling complex cross-systems software interfaces using SysML</t>
  </si>
  <si>
    <t>Swarm-based evaluation of nonparametric SysML mechatronics system design</t>
  </si>
  <si>
    <t>Virtual construction of space habitats: Connecting Building Information Models (BIM) and SysML</t>
  </si>
  <si>
    <t>Modeling robot assembly tasks in manufacturing using SysML</t>
  </si>
  <si>
    <t>Proposal of system testing integration into safety critical system design process supported by SysML</t>
  </si>
  <si>
    <t>SysML contracts for systems of systems</t>
  </si>
  <si>
    <t>Traceability and sysml design slices to support safety inspections: A controlled experiment</t>
  </si>
  <si>
    <t>On the formal interpretation of SysML blocks using a safety critical case study</t>
  </si>
  <si>
    <t>Introduction of geometrical contraints modeling in SysML for mechatronic design</t>
  </si>
  <si>
    <t>Extended mechatronic systems architecture modeling with SysML for enhanced safety analysis</t>
  </si>
  <si>
    <t>SysML geometrical profile for integration of mechatronic systems</t>
  </si>
  <si>
    <t>Using SysML to elicit a value model in multi-stakeholder value-driven system design</t>
  </si>
  <si>
    <t>From SysML State Machines to Petri Nets Using ATL Transformations</t>
  </si>
  <si>
    <t>Formal refinement in SysML</t>
  </si>
  <si>
    <t>Model-based system engineering using SysML: Deriving executable simulation models with QVT</t>
  </si>
  <si>
    <t>SysML as backbone for engineering and safety - Practical experience with TRW braking ECU</t>
  </si>
  <si>
    <t>Towards an alignment of SysML and simulation tools</t>
  </si>
  <si>
    <t>SysML approach for the integration of mechatronics system within PLM systems</t>
  </si>
  <si>
    <t>Sysml blocks adaptation</t>
  </si>
  <si>
    <t>SysML-based modeling of token passing paradigm in distributed control systems</t>
  </si>
  <si>
    <t>Conceptual design of an intelligent welding cell using SysML and holonic paradigm</t>
  </si>
  <si>
    <t>Hardware-in-the-loop simulation of PV systems in micro-grids using SysML models</t>
  </si>
  <si>
    <t>Multi domain optimization with SysML modeling</t>
  </si>
  <si>
    <t>SysML based design for variability enabling the reusability of legacy systems towards the support of diverse standard compliant implementations or standard updates: The case of IEEE-802.15.6 standard for e-health applications</t>
  </si>
  <si>
    <t>Timeaxis Design of Health Monitoring Seat System Using M Method and SysML</t>
  </si>
  <si>
    <t>Exploitation de la Hiérarchie pour la Vérification de la Compatibilité des Blocs SysML</t>
  </si>
  <si>
    <t>Model-based testing against complex SysML models</t>
  </si>
  <si>
    <t>Optimization of the border port logistics and the key-factors recognition based-on HLA/SysML</t>
  </si>
  <si>
    <t>Model-Based Testing: Automatic Generation of Test Cases, Test Data and Test Procedures from SysML Models</t>
  </si>
  <si>
    <t>Modeling Space Operations Systems Using SysML as to Enable Anomaly Detection</t>
  </si>
  <si>
    <t>Model-based enterprise information system architectural design with SysML</t>
  </si>
  <si>
    <t>Designing safe and secure embedded and cyber-physical systems with SysML-Sec</t>
  </si>
  <si>
    <t>SysML modeling for embedded systems design optimization: A case study</t>
  </si>
  <si>
    <t>Product metamodel based on the coupling of the extended design matrix X -DSM and SysML formalism</t>
  </si>
  <si>
    <t>A MDE-Based Approach to the Safety Verification of Extended SysML Activity Diagram.</t>
  </si>
  <si>
    <t>Towards the formal verification of SysML specifications: Translation of activity diagrams into modular Petri nets</t>
  </si>
  <si>
    <t>Automated generation of robotics applications from simulink and SysML models</t>
  </si>
  <si>
    <t>Integrated function modelling: Comparing the IFM framework with SYSML</t>
  </si>
  <si>
    <t>An architectural assessment of bitcoin using the systems modeling language</t>
  </si>
  <si>
    <t>Using SysML for model-based vulnerability assessment</t>
  </si>
  <si>
    <t>Towards Improved Requirements Engineering with SysML and the User Requirements Notation</t>
  </si>
  <si>
    <t>Using SysML modeling to accurately represent automotive safety requirements</t>
  </si>
  <si>
    <t>Formulating strategic problems with Systems Modeling Language</t>
  </si>
  <si>
    <t>Model-based requirements specification of real-time systems with UML, SysML and MARTE</t>
  </si>
  <si>
    <t>Driving product design and requirements management with SysML</t>
  </si>
  <si>
    <t>Modeling systems-of-systems interfaces with SysML</t>
  </si>
  <si>
    <t>Supporting SysML model generation in early phases of the development process</t>
  </si>
  <si>
    <t>A Holistic Viewpoint-Based SysML Profile to Design Systems-of-Systems</t>
  </si>
  <si>
    <t>The hazard analysis profile: Linking safety analysis and SysML</t>
  </si>
  <si>
    <t>SysML to NuSMV Model Transformation via Object-Orientation</t>
  </si>
  <si>
    <t>A model-based failure recovery approach for automated production systems combining SysML and industrial standards</t>
  </si>
  <si>
    <t>Integrating SysML with simulation environments (Simulink) by model transformation approach</t>
  </si>
  <si>
    <t>Checking sysML models for co-simulation</t>
  </si>
  <si>
    <t>SysML for modeling co-simulation orchestration over FMI: The INTO-CPS approach</t>
  </si>
  <si>
    <t>A complementary domain specific design environment aiding SysML</t>
  </si>
  <si>
    <t>SysML2B: Automatic tool for B project graphical architecture design using sysML</t>
  </si>
  <si>
    <t>Simulating simulation-agnostic SysML models for enterprise information systems via DEVS</t>
  </si>
  <si>
    <t>Evaluation of migration scenarios towards cyber-physical production systems using SysML</t>
  </si>
  <si>
    <t>Integrating Environmental Impacts with SysML in MBSE Methods</t>
  </si>
  <si>
    <t>Integration of domain-specific simulation models into descriptive system models by using SysML</t>
  </si>
  <si>
    <t>Toward GDPR-compliant socio-technical systems: Modeling language and reasoning framework</t>
  </si>
  <si>
    <t>Towards Effective SysML Model Reuse.</t>
  </si>
  <si>
    <t>Towards using ontologies for domain modeling within the SysML/KAOS approach</t>
  </si>
  <si>
    <t>A CBR approach for supporting ecodesign with SysML</t>
  </si>
  <si>
    <t>Validation of a SysML based design for wireless sensor networks</t>
  </si>
  <si>
    <t>Virtual Prototyping und frühe Evaluierung von Systems-on-Chip mit UML2 und SysML.</t>
  </si>
  <si>
    <t>Validation Research</t>
  </si>
  <si>
    <t>Using SysML to create a simulation conceptual model of a basic ISR survivability test thread</t>
  </si>
  <si>
    <t>Using SysML for identification and refinement of machinery safety properties</t>
  </si>
  <si>
    <t>Automatic verification and performance analysis of time-constrained SysML activity diagrams</t>
  </si>
  <si>
    <t>Introducing the modeling and verification process in SysML</t>
  </si>
  <si>
    <t>Modeling continuous system dynamics in SYSML</t>
  </si>
  <si>
    <t>Development of multi-agent control systems using UML/SysML</t>
  </si>
  <si>
    <t>An executable system architecture approach to discrete events system modeling using SysML in conjunction with Colored Petri Net</t>
  </si>
  <si>
    <t>Mapping SysML state machine diagram to Time Petri Net for analysis and verification of embedded real-time systems with energy constraints</t>
  </si>
  <si>
    <t>Multi-Aspect Component Models: A framework for model reuse in SysML</t>
  </si>
  <si>
    <t>Evaluating aspects of systems modeling languages by example: SysML and OPM</t>
  </si>
  <si>
    <t>Modeling and simulation of net centric system of systems using systems modeling language and Colored Petri-nets: A demonstration using the Global Earth Observation System of Systems</t>
  </si>
  <si>
    <t>Designing mechatronic systems, a model-based perspective, an attempt to achieve SysML-Matlab/Simulink model integration</t>
  </si>
  <si>
    <t>A methodology for mapping SysML activity diagram to time petri net for requirement validation of embedded real-time systems with energy constraints</t>
  </si>
  <si>
    <t>Verification of embedded system's specification using collaborative simulation of SysML and simulink models</t>
  </si>
  <si>
    <t>A first attempt to combine SysML requirements diagrams and B</t>
  </si>
  <si>
    <t>A formal model for the requirements diagrams of SysML</t>
  </si>
  <si>
    <t>Multi-view modeling to support embedded systems engineering in SysML</t>
  </si>
  <si>
    <t>Reliability study of complex physical systems using SysML</t>
  </si>
  <si>
    <t>3+1 SysML view model for IEC61499 function block control systems</t>
  </si>
  <si>
    <t>A dynamic verification method of executable UML/SysML models with timed-functional constraints</t>
  </si>
  <si>
    <t>Integration of system-level design and analysis models of mechatronic system behavior based on SysML and Simscape</t>
  </si>
  <si>
    <t>Integrating the 3+1 SysML view model with safety engineering</t>
  </si>
  <si>
    <t>An overview of the SysML-Modelica transformation specification</t>
  </si>
  <si>
    <t>In-plant logistics systems modeling with sysml</t>
  </si>
  <si>
    <t>SysML-based domain-specific executable workflows</t>
  </si>
  <si>
    <t>Application of SysML standards to space mission operations</t>
  </si>
  <si>
    <t>Combining mathematical programming and sysml for component sizing of hydraulic systems</t>
  </si>
  <si>
    <t>Activitydiagram2petrinet : Transformation-based model in accordance with the OMG SysML specifications</t>
  </si>
  <si>
    <t>A SysML-based requirement supporting tool for embedded software</t>
  </si>
  <si>
    <t>An approach to refinement checking of SysML requirements</t>
  </si>
  <si>
    <t>Component-based robot software design for pick-and-place task described by SysML</t>
  </si>
  <si>
    <t>System-level model integration of design and simulation for mechatronic systems based on SysML</t>
  </si>
  <si>
    <t>Modeling and analyzing server system with rejuvenation through SysML and stochastic reward nets</t>
  </si>
  <si>
    <t>Using sysml for conceptual representation of agent-based models</t>
  </si>
  <si>
    <t>A SysML-based methodology for manufacturing machinery modeling and design</t>
  </si>
  <si>
    <t>Applicability of SysML to the early definition phase of space missions in a concurrent environment</t>
  </si>
  <si>
    <t>Sustainable manufacturing analysis using activity based costing in sysml</t>
  </si>
  <si>
    <t>Development of an automated MBT toolchain from UML/SysML models</t>
  </si>
  <si>
    <t>Extending SysML with AADL concepts for comprehensive system architecture modeling</t>
  </si>
  <si>
    <t>Une extension SysML pour l'ingénierie des exigences non fonctionnelles orientée but.</t>
  </si>
  <si>
    <t>A SysML profile for development and early validation of TLM 2.0 models</t>
  </si>
  <si>
    <t>Candy: Component-based availability modeling framework for cloud service management using SysML</t>
  </si>
  <si>
    <t>Flight control system conceptual prototype design based on SysML and Simulink</t>
  </si>
  <si>
    <t>The SATURN approach to SysML-based HW/SW codesign</t>
  </si>
  <si>
    <t>Executable system architecting using systems modeling language in conjunction with colored Petri nets in a model-driven systems development process</t>
  </si>
  <si>
    <t>Combining SysML and Model Transformations to Support Systems Engineering Analysis.</t>
  </si>
  <si>
    <t>SysML to UML model transformation for test generation purpose.</t>
  </si>
  <si>
    <t>SafeSlice: A model slicing and design safety inspection tool for SysML</t>
  </si>
  <si>
    <t>Process integration and design optimization for model-based systems engineering with SYSML</t>
  </si>
  <si>
    <t>VERTAF/multi-core: A SysML-based application framework for multi-core embedded software development</t>
  </si>
  <si>
    <t>Integrating SysML with Simulink using open-source model transformations</t>
  </si>
  <si>
    <t>Model-driven development of simulation solution based on SysML starting with the Simulation Core</t>
  </si>
  <si>
    <t>UML/SysML semantic tunings</t>
  </si>
  <si>
    <t>Using SysML for modeling of safety-critical software-hardware interfaces: Guidelines and industry experience</t>
  </si>
  <si>
    <t>SysML parametric models for complex system performance analysis: A case study</t>
  </si>
  <si>
    <t>A proposal of home continuity plan service system, modeling by SysML and validating by discrete event simulation</t>
  </si>
  <si>
    <t>Combining mathematical programming and sysml for automated component sizing of hydraulic systems</t>
  </si>
  <si>
    <t>A model-based functional modeling and library approach for mechatronic systems in SYSML</t>
  </si>
  <si>
    <t>A nonparametric evaluation of sysML-based mechatronic conceptual design</t>
  </si>
  <si>
    <t>Human reliability assessment using systems modeling language &amp; tasks based systemic-structural activity theory</t>
  </si>
  <si>
    <t>Formal specification and probabilistic verification of SysML activity diagrams</t>
  </si>
  <si>
    <t>Bridging the gap between requirements and design: An approach based on Problem Frames and SysML</t>
  </si>
  <si>
    <t>RT-component based integration for IEC61508 ready system using SysML and IEC61499 function blocks</t>
  </si>
  <si>
    <t>System modeling in SYsML and system analysis in Arena</t>
  </si>
  <si>
    <t>Formal modeling with SysML</t>
  </si>
  <si>
    <t>Maintaining consistency between system architecture and dynamic system models with SysML4Modelica</t>
  </si>
  <si>
    <t>A model transformation process to realize controllers of ship autopilot systems by the specialized MDA's features with UML/SysML</t>
  </si>
  <si>
    <t>A NASA space communications and navigation sysml profile adaptation</t>
  </si>
  <si>
    <t>Experiences and advancements from one year of explorative application of an integrated model- Based development technique using C&amp;amp;C 2-A in SysML</t>
  </si>
  <si>
    <t>Transformation of SysML structure diagrams to VHDL-AMS</t>
  </si>
  <si>
    <t>A model-driven approach to build HLA-based distributed simulations from SysML models</t>
  </si>
  <si>
    <t>A probabilistic verification framework for SysML activity diagrams</t>
  </si>
  <si>
    <t>Designing a control system using SysML and Simulink</t>
  </si>
  <si>
    <t>A free simulator for modeling production systems with SysML</t>
  </si>
  <si>
    <t>Integrating reasoning with sysml</t>
  </si>
  <si>
    <t>Cost-benefit analysis of sysml modelling for the atomic clock ensemble in space (ACES) simulator</t>
  </si>
  <si>
    <t>Efficient probabilistic abstraction for SysML activity diagrams</t>
  </si>
  <si>
    <t>Assembling components using SysML with non-functional requirements</t>
  </si>
  <si>
    <t>Application of an extended SysML requirements diagram to model real-time control systems</t>
  </si>
  <si>
    <t>Evaluation for SysML-based design and analysis models using PCE</t>
  </si>
  <si>
    <t>Integration of system-level design and detailed design models of mechatronic systems based on sysML and step AP 203 standard</t>
  </si>
  <si>
    <t>SysML-based model integration for online collaborative design of mechatronic systems</t>
  </si>
  <si>
    <t>A reference architecture for service-oriented control procedures and its implementation with SysML and Grafchart</t>
  </si>
  <si>
    <t>A Security risk assessment framework for sysML activity diagrams</t>
  </si>
  <si>
    <t>Composing hierarchical stochastic model from SysML for system availability analysis</t>
  </si>
  <si>
    <t>Model-based customisation of intelligent mechatronic systems using SysML</t>
  </si>
  <si>
    <t>Safety analysis integration in a SysML-based complex system design process</t>
  </si>
  <si>
    <t>Multi-paradigm semantics for simulating SysML models using SystemC-AMS</t>
  </si>
  <si>
    <t>Design and simulation of a SCADA system using SysML and Simulink</t>
  </si>
  <si>
    <t>Applying a Def-Use approach on signal exchange to implement SysML model-based testing</t>
  </si>
  <si>
    <t>Supporting multidisciplinary vehicle analysis using a vehicle reference architecture model in SysML</t>
  </si>
  <si>
    <t>A SaaS-based automated framework to build and execute distributed simulations from SysML models</t>
  </si>
  <si>
    <t>Model-based control of a handling system with SysML</t>
  </si>
  <si>
    <t>An approach to SysML modeling of IEC 61131-3 control software</t>
  </si>
  <si>
    <t>Extending SysML for engineering designers by integration of the contact &amp; channel - Approach (C&amp;C2-A) for function-based modeling of technical systems</t>
  </si>
  <si>
    <t>Extending design capabilities of SysML with trade-off analysis: Electrical microgrid case study</t>
  </si>
  <si>
    <t>Modeling and design of mechatronics system with SysML, Simscape and Simulink</t>
  </si>
  <si>
    <t>SysML-based uniform behavior modeling and automated mapping of design and simulation model for complex mechatronics</t>
  </si>
  <si>
    <t>Application engineering for embedded systems :transforming sysml specification to simulink within a product-line based approach</t>
  </si>
  <si>
    <t>Generating an Object Oriented IEC 61131-3 software product line architecture from SysML</t>
  </si>
  <si>
    <t>Model Based Systems Engineering (MBSE) applied through a sysML model to the mascot asteroid lander</t>
  </si>
  <si>
    <t>A probabilistic verification framework of SysML activity diagrams</t>
  </si>
  <si>
    <t>An integrated framework to simulate sysML models using DEVS simulators</t>
  </si>
  <si>
    <t>Combining SysML and Modelica to verify the wireless sensor networks energy consumption</t>
  </si>
  <si>
    <t>Model-based development and simulation for robotic systems with SysML, simulink and simscape profiles</t>
  </si>
  <si>
    <t>Modelling and simulation of robotic systems using sysml</t>
  </si>
  <si>
    <t>On the reuse of heterogeneous IPs into SysML models for integration validation</t>
  </si>
  <si>
    <t>Verification and validation of meta-model based transformation from SysML to VHDL-AMS</t>
  </si>
  <si>
    <t>Mapping SysML to modelica to validate wireless sensor networks non-functional requirements</t>
  </si>
  <si>
    <t>Automatic integration of system-level design and system optimization based on sysML</t>
  </si>
  <si>
    <t>Model based control system design using SysML, simulink, and computer algebra system</t>
  </si>
  <si>
    <t>Early analysis of ambient systems SYSML properties using OMEGA2-IFx</t>
  </si>
  <si>
    <t>SysML-based approach for automation software development - Explorative usability evaluation of the provided notation</t>
  </si>
  <si>
    <t>Using DSM and MDM methodologies to analyze structural SysML models</t>
  </si>
  <si>
    <t>Integrating UML, MARTE and sysml to improve requirements specification and traceability in the embedded domain</t>
  </si>
  <si>
    <t>A SysML based requirement modeling automatic transformation approach</t>
  </si>
  <si>
    <t>Safety contracts for timed reactive components in SysML</t>
  </si>
  <si>
    <t>Systems modeling for building design: A method based on the systems modeling language</t>
  </si>
  <si>
    <t>A safety modeling method based on SysML</t>
  </si>
  <si>
    <t>A SysML-based methodology for mechatronic systems architectural design</t>
  </si>
  <si>
    <t>Combining a SysML-based modeling approach and semantic technologies for analyzing change influences in manufacturing plant models</t>
  </si>
  <si>
    <t>Model-driven structural design of software-intensive systems using SysML blocks and UML classes</t>
  </si>
  <si>
    <t>SysML modeling of POU-oriented unit tests for IEC 61131-3 control software</t>
  </si>
  <si>
    <t>Automatic generation of implementation in SysML-based model-driven development for IEC 61131-3 control software</t>
  </si>
  <si>
    <t>Automatic fault tree generation from SysML system models</t>
  </si>
  <si>
    <t>Formal verification of complex systems based on SysML functional requirements</t>
  </si>
  <si>
    <t>Modeling of embedded system using SysML and its parallel verification using DiVinE tool</t>
  </si>
  <si>
    <t>Automated generation of failure modes and effects analysis from SysML models</t>
  </si>
  <si>
    <t>Modeling of real-time embedded systems using SysML and its verification using UPPAAL and DiVinE</t>
  </si>
  <si>
    <t>SysML-based model driven discrete-event simulation</t>
  </si>
  <si>
    <t>A SysML based design pattern for the high-level development of mechatronic systems to enhance re-usability</t>
  </si>
  <si>
    <t>MADES FP7 EU project: Effective high level SysML/MARTE methodology for real-time and embedded avionics systems</t>
  </si>
  <si>
    <t>An integrated framework for automated simulation of SysML models using DEVS</t>
  </si>
  <si>
    <t>A combined design structure matrix (DSM) and discrete differential evolution (DDE) approach for scheduling and organizing system development tasks modelled using SysML</t>
  </si>
  <si>
    <t>A SysML Extension for Security Analysis of Industrial Control Systems.</t>
  </si>
  <si>
    <t>Automating building energy system modeling and analysis: An approach based on SysML and model transformations</t>
  </si>
  <si>
    <t>Describing software specification by combining SysML with the B method</t>
  </si>
  <si>
    <t>Integrating simulation capabilities into SysML for enterprise information system design</t>
  </si>
  <si>
    <t>SysML safety profile for mechatronics</t>
  </si>
  <si>
    <t>Model-driven engineering of Manufacturing Automation Software Projects - A SysML-based approach</t>
  </si>
  <si>
    <t>MDE of manufacturing automation software - Integrating SysML and standard development tools</t>
  </si>
  <si>
    <t>Security vulnerabilities tests generation from SysML and event-B models for EMV cards</t>
  </si>
  <si>
    <t>An approach based on SysML and system C to simulate complex systems</t>
  </si>
  <si>
    <t>Petri nets based approach for modular verification of SysML requirements on activity diagrams</t>
  </si>
  <si>
    <t>A formal verification framework for SysML activity diagrams</t>
  </si>
  <si>
    <t>An Approach Combining Simulation and Verification for SysML using SystemC and Uppaal</t>
  </si>
  <si>
    <t>Discrete-continuous semantic adaptations for simulating SysML models in VHDL-AMS</t>
  </si>
  <si>
    <t>Quantitative and qualitative analysis of SysML activity diagrams</t>
  </si>
  <si>
    <t>Translation rules of SysML state machine diagrams into CSP# toward formal model checking</t>
  </si>
  <si>
    <t>SysML fault modelling in a traffic management system of systems</t>
  </si>
  <si>
    <t>Hardware-in-the-Loop based SysML for model and control design of interleaved boost converters</t>
  </si>
  <si>
    <t>A property-based abstraction framework for SysML activity diagrams</t>
  </si>
  <si>
    <t>Using SysML for verification and validation planning on the Large Synoptic Survey Telescope (LSST)</t>
  </si>
  <si>
    <t>Creation of Failure Modes and Effects Analyses from SysML</t>
  </si>
  <si>
    <t>SysML modeling of functional and non-functional requirements for IEC 61131-3 control systems</t>
  </si>
  <si>
    <t>Contract-based modeling and verification of timed safety requirements within SysML</t>
  </si>
  <si>
    <t>An approach to verify SysML functional requirements using Promela/SPIN</t>
  </si>
  <si>
    <t>A SysML and CLEAN Based Methodology for RISC Processor Micro-Architecture Design</t>
  </si>
  <si>
    <t>Using the Systems Modelling Language (SysML) for decision modelling for sustainable building design</t>
  </si>
  <si>
    <t>An integrated semantics for reasoning about SysML design models using refinement</t>
  </si>
  <si>
    <t>Modeling aerospace systems product lines in SysML.</t>
  </si>
  <si>
    <t>Research on accident process meta-modeling based on SysML</t>
  </si>
  <si>
    <t>SysML methodology for HIL implementation of PV models</t>
  </si>
  <si>
    <t>An approach: SysML-based automated requirements verification</t>
  </si>
  <si>
    <t>Compatibility verification of SysML blocks using hierarchical interface automata</t>
  </si>
  <si>
    <t>Formal verification of internal block diagram of SysML for modeling real-time system</t>
  </si>
  <si>
    <t>Generating attacks in SysML activity diagrams by detecting attack surfaces</t>
  </si>
  <si>
    <t>SysML and UML models usage in knowledge based MDA process</t>
  </si>
  <si>
    <t>Tooled process for early validation of SysML models using modélica simulation</t>
  </si>
  <si>
    <t>A formal model of SysML blocks using CSP for assured systems engineering</t>
  </si>
  <si>
    <t>A SysML-based modeling language for mechatronic system architecture</t>
  </si>
  <si>
    <t>TheReSE: SysML extension for thermal modeling</t>
  </si>
  <si>
    <t>A model-driven approach to transform SysML internal block diagrams to UML activity diagrams</t>
  </si>
  <si>
    <t>A SysML profile supporting change orders in model driven engineering</t>
  </si>
  <si>
    <t>Integrating the SysML and ACME in a model driven engineering approach to verify the web service composition</t>
  </si>
  <si>
    <t>A probabilistic and timed verification approach of SysML state machine diagram</t>
  </si>
  <si>
    <t>Formal Verification of Time Constrains SysML Internal Block Diagram Using PRISM</t>
  </si>
  <si>
    <t>On the probabilistic verification of time constrained sysML state machines</t>
  </si>
  <si>
    <t>SysML-based and Prolog-supported FMEA</t>
  </si>
  <si>
    <t>Recursive ECATNets-based approach for formally verifying system modelling language activity diagrams</t>
  </si>
  <si>
    <t>An object-oriented and executable SysML framework for rapid model development</t>
  </si>
  <si>
    <t>A quantitative verification framework of SysML activity diagrams under time constraints</t>
  </si>
  <si>
    <t>Testing communication tasks in distributed control systems with SysML and Timed Colored Petri Nets model</t>
  </si>
  <si>
    <t>SysML-Based Requirement Management to Improve Software Development</t>
  </si>
  <si>
    <t>Towards a generic framework for requirements traceability management for SysML language</t>
  </si>
  <si>
    <t>A model-driven approach to adapt SysML blocks</t>
  </si>
  <si>
    <t>Cross-disciplinary engineering with AutomationML and SysML</t>
  </si>
  <si>
    <t>Modeling IoT Applications with SysML4IoT.</t>
  </si>
  <si>
    <t>A method of SysML-based visual transformation of system design-simulation models</t>
  </si>
  <si>
    <t>A SysML based-methodology for modelling disturbances in manufacturing systems using ADACOR holonic control architecture</t>
  </si>
  <si>
    <t>Combining SysML and Marte/CCSL to model complex electronic systems</t>
  </si>
  <si>
    <t>Design Library Solution Patterns in SysML for Concept Design and Simulation</t>
  </si>
  <si>
    <t>SysML models and model transformation for security</t>
  </si>
  <si>
    <t>Flight Control System Modeling with SysML to Support Validation, Qualification and Certification</t>
  </si>
  <si>
    <t>SysML as a common integration platform for co-simulations - Example of a cyber physical system design methodology in green heating ventilation and air conditioning systems</t>
  </si>
  <si>
    <t>Automated generation of the computer-aided design model from the system structure for mechanical systems based on systems modeling language</t>
  </si>
  <si>
    <t>From modeling with SysML to simulation with contiki cooja simulator of wireless sensor networks</t>
  </si>
  <si>
    <t>Model Based Engineering of Process Plants using SysML</t>
  </si>
  <si>
    <t>A SysML and CLEAN-based methodology for digital circuits design</t>
  </si>
  <si>
    <t>Automated transformation of design text ROM diagram into SysML models</t>
  </si>
  <si>
    <t>A profile and tool for modelling safety information with design information in SysML</t>
  </si>
  <si>
    <t>fSysML - Foundational Executable SysML for Cyber-Physical System Modeling.</t>
  </si>
  <si>
    <t>Towards code generation for ARM Cortex-M MCUs from SysML activity diagrams</t>
  </si>
  <si>
    <t>Generation of system verilog observers from SysML and MARTE/CCSL</t>
  </si>
  <si>
    <t>SysML methodology for FPGA-based Controller design for quadcopters</t>
  </si>
  <si>
    <t>Improving the Interoperability in the Digital Home Through the Automatic Generation of Software Adapters from a SysML Model</t>
  </si>
  <si>
    <t>A systems engineering approach for a dynamic co-simulation of a SysML tool and Matlab</t>
  </si>
  <si>
    <t>Simulating SysML transportation models</t>
  </si>
  <si>
    <t>Integrated description of functional and non-functional requirements for automotive systems design using SysML</t>
  </si>
  <si>
    <t>An event-based technique to trace requirements modeled with SysML</t>
  </si>
  <si>
    <t>Analyzing the operational behavior of the alignment and phasing system of the thirty meter telescope using SysML</t>
  </si>
  <si>
    <t>Development of a space vehicle CONOPS using SysML and the unified profile for DoD-AF and MoD-AF (UPDM)</t>
  </si>
  <si>
    <t>A SysML-based Approach to Manage Stakeholder Requirements Traceability</t>
  </si>
  <si>
    <t>A new approach of modeling supervisory control for manufacturing systems based on SysML</t>
  </si>
  <si>
    <t>A technique to architect real-Time embedded systems with SysML &amp; UML through multiple views</t>
  </si>
  <si>
    <t>Constraint analysis of system requirement in SysML with formal methods</t>
  </si>
  <si>
    <t>Design analysis method for multidisciplinary complex product using SysML</t>
  </si>
  <si>
    <t>Human-Centered Design Using System Modeling Language</t>
  </si>
  <si>
    <t>Integrated system modeling in SysML for small satellites</t>
  </si>
  <si>
    <t>Model of Mobile Manipulator Performance Measurement using SysML</t>
  </si>
  <si>
    <t>Model-based Design Process for the Early Phases of Manufacturing System Planning using SysML</t>
  </si>
  <si>
    <t>On the formal interpretation and behavioural consistency checking of SysML blocks</t>
  </si>
  <si>
    <t>Reuse of SysML model to support innovation in mechatronic systems design</t>
  </si>
  <si>
    <t>SysML based conceptual ETL process modeling</t>
  </si>
  <si>
    <t>A framework for automated model interface coordination using sysml</t>
  </si>
  <si>
    <t>A methodology for verifying SysML requirements using activity diagrams</t>
  </si>
  <si>
    <t>An automated test case generation approach based on activity diagrams of SysML</t>
  </si>
  <si>
    <t>An Extension of the Systems Modeling Language for Physical Interaction and Signal Flow Simulation</t>
  </si>
  <si>
    <t>Automatic generation of shop floor gateway configurations from systems modeling language</t>
  </si>
  <si>
    <t>Extending SysML models to enable automatic generation of fault trees</t>
  </si>
  <si>
    <t>Plant modeling based on SysML domain specific language</t>
  </si>
  <si>
    <t>Systems-of-systems modeling using a comprehensive viewpoint-based SysML profile</t>
  </si>
  <si>
    <t>Techno-economic analysis of SysML models</t>
  </si>
  <si>
    <t>Lightweight visualization of SysML models in PDM systems</t>
  </si>
  <si>
    <t>Generating real-time robotics control software from SysML</t>
  </si>
  <si>
    <t>Analyzing the operational behavior of NFIRAOS LGS MCAO acquisition on the thirty meter telescope using SysML</t>
  </si>
  <si>
    <t>Generic satellite model libraries: Rapid Move to SysML</t>
  </si>
  <si>
    <t>Integrating SysML and value-based design with an NEA scout small satellite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</si>
</sst>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986267166042446E-2"/>
          <c:y val="2.333597930264009E-2"/>
          <c:w val="0.9817183336512002"/>
          <c:h val="0.89180591414230492"/>
        </c:manualLayout>
      </c:layout>
      <c:bubbleChart>
        <c:varyColors val="0"/>
        <c:ser>
          <c:idx val="0"/>
          <c:order val="0"/>
          <c:tx>
            <c:strRef>
              <c:f>[1]Sys_Contr_graphics!$P$3</c:f>
              <c:strCache>
                <c:ptCount val="1"/>
                <c:pt idx="0">
                  <c:v>Evaluation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</c:numLit>
          </c:xVal>
          <c:yVal>
            <c:numLit>
              <c:formatCode>General</c:formatCode>
              <c:ptCount val="10"/>
              <c:pt idx="0">
                <c:v>6</c:v>
              </c:pt>
              <c:pt idx="1">
                <c:v>6</c:v>
              </c:pt>
              <c:pt idx="2">
                <c:v>6</c:v>
              </c:pt>
              <c:pt idx="3">
                <c:v>6</c:v>
              </c:pt>
              <c:pt idx="4">
                <c:v>6</c:v>
              </c:pt>
              <c:pt idx="5">
                <c:v>6</c:v>
              </c:pt>
              <c:pt idx="6">
                <c:v>6</c:v>
              </c:pt>
              <c:pt idx="7">
                <c:v>6</c:v>
              </c:pt>
              <c:pt idx="8">
                <c:v>6</c:v>
              </c:pt>
              <c:pt idx="9">
                <c:v>6</c:v>
              </c:pt>
            </c:numLit>
          </c:yVal>
          <c:bubbleSize>
            <c:numRef>
              <c:f>[1]Sys_Contr_graphics!$Q$3:$Z$3</c:f>
              <c:numCache>
                <c:formatCode>General</c:formatCode>
                <c:ptCount val="10"/>
                <c:pt idx="0">
                  <c:v>1</c:v>
                </c:pt>
                <c:pt idx="1">
                  <c:v>20</c:v>
                </c:pt>
                <c:pt idx="2">
                  <c:v>4</c:v>
                </c:pt>
                <c:pt idx="3">
                  <c:v>7</c:v>
                </c:pt>
                <c:pt idx="4">
                  <c:v>12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892-4146-80C4-A673FE935064}"/>
            </c:ext>
          </c:extLst>
        </c:ser>
        <c:ser>
          <c:idx val="1"/>
          <c:order val="1"/>
          <c:tx>
            <c:strRef>
              <c:f>[1]Sys_Contr_graphics!$P$4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</c:numLit>
          </c:xVal>
          <c:yVal>
            <c:numLit>
              <c:formatCode>General</c:formatCode>
              <c:ptCount val="10"/>
              <c:pt idx="0">
                <c:v>5</c:v>
              </c:pt>
              <c:pt idx="1">
                <c:v>5</c:v>
              </c:pt>
              <c:pt idx="2">
                <c:v>5</c:v>
              </c:pt>
              <c:pt idx="3">
                <c:v>5</c:v>
              </c:pt>
              <c:pt idx="4">
                <c:v>5</c:v>
              </c:pt>
              <c:pt idx="5">
                <c:v>5</c:v>
              </c:pt>
              <c:pt idx="6">
                <c:v>5</c:v>
              </c:pt>
              <c:pt idx="7">
                <c:v>5</c:v>
              </c:pt>
              <c:pt idx="8">
                <c:v>5</c:v>
              </c:pt>
              <c:pt idx="9">
                <c:v>5</c:v>
              </c:pt>
            </c:numLit>
          </c:yVal>
          <c:bubbleSize>
            <c:numRef>
              <c:f>[1]Sys_Contr_graphics!$Q$4:$Z$4</c:f>
              <c:numCache>
                <c:formatCode>General</c:formatCode>
                <c:ptCount val="10"/>
                <c:pt idx="0">
                  <c:v>20</c:v>
                </c:pt>
                <c:pt idx="1">
                  <c:v>108</c:v>
                </c:pt>
                <c:pt idx="2">
                  <c:v>39</c:v>
                </c:pt>
                <c:pt idx="3">
                  <c:v>72</c:v>
                </c:pt>
                <c:pt idx="4">
                  <c:v>86</c:v>
                </c:pt>
                <c:pt idx="5">
                  <c:v>22</c:v>
                </c:pt>
                <c:pt idx="6">
                  <c:v>91</c:v>
                </c:pt>
                <c:pt idx="7">
                  <c:v>28</c:v>
                </c:pt>
                <c:pt idx="8">
                  <c:v>10</c:v>
                </c:pt>
                <c:pt idx="9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892-4146-80C4-A673FE935064}"/>
            </c:ext>
          </c:extLst>
        </c:ser>
        <c:ser>
          <c:idx val="2"/>
          <c:order val="2"/>
          <c:tx>
            <c:strRef>
              <c:f>[1]Sys_Contr_graphics!$P$5</c:f>
              <c:strCache>
                <c:ptCount val="1"/>
                <c:pt idx="0">
                  <c:v>Solution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</c:numLit>
          </c:xVal>
          <c:yVal>
            <c:numLit>
              <c:formatCode>General</c:formatCode>
              <c:ptCount val="10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4</c:v>
              </c:pt>
              <c:pt idx="9">
                <c:v>4</c:v>
              </c:pt>
            </c:numLit>
          </c:yVal>
          <c:bubbleSize>
            <c:numRef>
              <c:f>[1]Sys_Contr_graphics!$Q$5:$Z$5</c:f>
              <c:numCache>
                <c:formatCode>General</c:formatCode>
                <c:ptCount val="10"/>
                <c:pt idx="0">
                  <c:v>24</c:v>
                </c:pt>
                <c:pt idx="1">
                  <c:v>103</c:v>
                </c:pt>
                <c:pt idx="2">
                  <c:v>19</c:v>
                </c:pt>
                <c:pt idx="3">
                  <c:v>39</c:v>
                </c:pt>
                <c:pt idx="4">
                  <c:v>75</c:v>
                </c:pt>
                <c:pt idx="5">
                  <c:v>18</c:v>
                </c:pt>
                <c:pt idx="6">
                  <c:v>61</c:v>
                </c:pt>
                <c:pt idx="7">
                  <c:v>10</c:v>
                </c:pt>
                <c:pt idx="8">
                  <c:v>15</c:v>
                </c:pt>
                <c:pt idx="9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892-4146-80C4-A673FE935064}"/>
            </c:ext>
          </c:extLst>
        </c:ser>
        <c:ser>
          <c:idx val="3"/>
          <c:order val="3"/>
          <c:tx>
            <c:strRef>
              <c:f>[1]Sys_Contr_graphics!$P$6</c:f>
              <c:strCache>
                <c:ptCount val="1"/>
                <c:pt idx="0">
                  <c:v>Philosophical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</c:numLit>
          </c:xVal>
          <c:yVal>
            <c:numLit>
              <c:formatCode>General</c:formatCode>
              <c:ptCount val="10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</c:numLit>
          </c:yVal>
          <c:bubbleSize>
            <c:numRef>
              <c:f>[1]Sys_Contr_graphics!$Q$6:$Z$6</c:f>
              <c:numCache>
                <c:formatCode>General</c:formatCode>
                <c:ptCount val="10"/>
                <c:pt idx="0">
                  <c:v>1</c:v>
                </c:pt>
                <c:pt idx="1">
                  <c:v>43</c:v>
                </c:pt>
                <c:pt idx="2">
                  <c:v>3</c:v>
                </c:pt>
                <c:pt idx="3">
                  <c:v>6</c:v>
                </c:pt>
                <c:pt idx="4">
                  <c:v>14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892-4146-80C4-A673FE935064}"/>
            </c:ext>
          </c:extLst>
        </c:ser>
        <c:ser>
          <c:idx val="4"/>
          <c:order val="4"/>
          <c:tx>
            <c:strRef>
              <c:f>[1]Sys_Contr_graphics!$P$7</c:f>
              <c:strCache>
                <c:ptCount val="1"/>
                <c:pt idx="0">
                  <c:v>Opinion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</c:numLit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yVal>
          <c:bubbleSize>
            <c:numRef>
              <c:f>[1]Sys_Contr_graphics!$Q$7:$Z$7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8892-4146-80C4-A673FE935064}"/>
            </c:ext>
          </c:extLst>
        </c:ser>
        <c:ser>
          <c:idx val="5"/>
          <c:order val="5"/>
          <c:tx>
            <c:strRef>
              <c:f>[1]Sys_Contr_graphics!$P$8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0"/>
              <c:pt idx="0">
                <c:v>-4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6</c:v>
              </c:pt>
            </c:numLit>
          </c:xVal>
          <c:yVal>
            <c:numLit>
              <c:formatCode>General</c:formatCode>
              <c:ptCount val="10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</c:numLit>
          </c:yVal>
          <c:bubbleSize>
            <c:numRef>
              <c:f>[1]Sys_Contr_graphics!$Q$8:$Z$8</c:f>
              <c:numCache>
                <c:formatCode>General</c:formatCode>
                <c:ptCount val="10"/>
                <c:pt idx="0">
                  <c:v>9</c:v>
                </c:pt>
                <c:pt idx="1">
                  <c:v>31</c:v>
                </c:pt>
                <c:pt idx="2">
                  <c:v>11</c:v>
                </c:pt>
                <c:pt idx="3">
                  <c:v>9</c:v>
                </c:pt>
                <c:pt idx="4">
                  <c:v>20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15</c:v>
                </c:pt>
                <c:pt idx="9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8892-4146-80C4-A673FE93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1607752"/>
        <c:axId val="421612064"/>
      </c:bubbleChart>
      <c:valAx>
        <c:axId val="421607752"/>
        <c:scaling>
          <c:orientation val="minMax"/>
          <c:max val="7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12064"/>
        <c:crosses val="autoZero"/>
        <c:crossBetween val="midCat"/>
        <c:majorUnit val="1"/>
        <c:minorUnit val="1"/>
      </c:valAx>
      <c:valAx>
        <c:axId val="4216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07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290676535501698"/>
          <c:y val="2.9216461353230364E-2"/>
          <c:w val="0.75063240652058849"/>
          <c:h val="0.80079685440979298"/>
        </c:manualLayout>
      </c:layout>
      <c:bubbleChart>
        <c:varyColors val="0"/>
        <c:ser>
          <c:idx val="0"/>
          <c:order val="0"/>
          <c:tx>
            <c:strRef>
              <c:f>[1]Sys_Contr_graphics!$P$46</c:f>
              <c:strCache>
                <c:ptCount val="1"/>
                <c:pt idx="0">
                  <c:v>Requirements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</c:numLit>
          </c:yVal>
          <c:bubbleSize>
            <c:numRef>
              <c:f>[1]Sys_Contr_graphics!$Q$46:$V$46</c:f>
              <c:numCache>
                <c:formatCode>General</c:formatCode>
                <c:ptCount val="6"/>
                <c:pt idx="0">
                  <c:v>25</c:v>
                </c:pt>
                <c:pt idx="1">
                  <c:v>4</c:v>
                </c:pt>
                <c:pt idx="2">
                  <c:v>17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7CD-4D63-AFFF-23946ED1CD6A}"/>
            </c:ext>
          </c:extLst>
        </c:ser>
        <c:ser>
          <c:idx val="1"/>
          <c:order val="1"/>
          <c:tx>
            <c:strRef>
              <c:f>[1]Sys_Contr_graphics!$P$47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</c:numLit>
          </c:yVal>
          <c:bubbleSize>
            <c:numRef>
              <c:f>[1]Sys_Contr_graphics!$Q$47:$V$47</c:f>
              <c:numCache>
                <c:formatCode>General</c:formatCode>
                <c:ptCount val="6"/>
                <c:pt idx="0">
                  <c:v>129</c:v>
                </c:pt>
                <c:pt idx="1">
                  <c:v>31</c:v>
                </c:pt>
                <c:pt idx="2">
                  <c:v>71</c:v>
                </c:pt>
                <c:pt idx="3">
                  <c:v>14</c:v>
                </c:pt>
                <c:pt idx="4">
                  <c:v>28</c:v>
                </c:pt>
                <c:pt idx="5">
                  <c:v>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7CD-4D63-AFFF-23946ED1CD6A}"/>
            </c:ext>
          </c:extLst>
        </c:ser>
        <c:ser>
          <c:idx val="2"/>
          <c:order val="2"/>
          <c:tx>
            <c:strRef>
              <c:f>[1]Sys_Contr_graphics!$P$48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</c:numLit>
          </c:yVal>
          <c:bubbleSize>
            <c:numRef>
              <c:f>[1]Sys_Contr_graphics!$Q$48:$V$48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24</c:v>
                </c:pt>
                <c:pt idx="3">
                  <c:v>11</c:v>
                </c:pt>
                <c:pt idx="4">
                  <c:v>11</c:v>
                </c:pt>
                <c:pt idx="5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7CD-4D63-AFFF-23946ED1CD6A}"/>
            </c:ext>
          </c:extLst>
        </c:ser>
        <c:ser>
          <c:idx val="3"/>
          <c:order val="3"/>
          <c:tx>
            <c:strRef>
              <c:f>[1]Sys_Contr_graphics!$P$49</c:f>
              <c:strCache>
                <c:ptCount val="1"/>
                <c:pt idx="0">
                  <c:v>V&amp;V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>
                  <a:alpha val="38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bubbleSize>
            <c:numRef>
              <c:f>[1]Sys_Contr_graphics!$Q$49:$V$49</c:f>
              <c:numCache>
                <c:formatCode>General</c:formatCode>
                <c:ptCount val="6"/>
                <c:pt idx="0">
                  <c:v>42</c:v>
                </c:pt>
                <c:pt idx="1">
                  <c:v>10</c:v>
                </c:pt>
                <c:pt idx="2">
                  <c:v>51</c:v>
                </c:pt>
                <c:pt idx="3">
                  <c:v>18</c:v>
                </c:pt>
                <c:pt idx="4">
                  <c:v>9</c:v>
                </c:pt>
                <c:pt idx="5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7CD-4D63-AFFF-23946ED1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1610104"/>
        <c:axId val="421610496"/>
      </c:bubbleChart>
      <c:valAx>
        <c:axId val="421610104"/>
        <c:scaling>
          <c:orientation val="minMax"/>
          <c:max val="6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10496"/>
        <c:crosses val="autoZero"/>
        <c:crossBetween val="midCat"/>
      </c:valAx>
      <c:valAx>
        <c:axId val="421610496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1010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[1]Sys_Contr_graphics!$Q$79</c:f>
              <c:strCache>
                <c:ptCount val="1"/>
                <c:pt idx="0">
                  <c:v>Requirements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[1]Sys_Contr_graphics!$R$78:$AD$78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[1]Sys_Contr_graphics!$R$79:$AD$79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D-4C1E-B434-A5B813B9E48F}"/>
            </c:ext>
          </c:extLst>
        </c:ser>
        <c:ser>
          <c:idx val="1"/>
          <c:order val="1"/>
          <c:tx>
            <c:strRef>
              <c:f>[1]Sys_Contr_graphics!$Q$80</c:f>
              <c:strCache>
                <c:ptCount val="1"/>
                <c:pt idx="0">
                  <c:v>Design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[1]Sys_Contr_graphics!$R$78:$AD$78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[1]Sys_Contr_graphics!$R$80:$AD$80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16</c:v>
                </c:pt>
                <c:pt idx="3">
                  <c:v>18</c:v>
                </c:pt>
                <c:pt idx="4">
                  <c:v>12</c:v>
                </c:pt>
                <c:pt idx="5">
                  <c:v>23</c:v>
                </c:pt>
                <c:pt idx="6">
                  <c:v>33</c:v>
                </c:pt>
                <c:pt idx="7">
                  <c:v>33</c:v>
                </c:pt>
                <c:pt idx="8">
                  <c:v>37</c:v>
                </c:pt>
                <c:pt idx="9">
                  <c:v>36</c:v>
                </c:pt>
                <c:pt idx="10">
                  <c:v>32</c:v>
                </c:pt>
                <c:pt idx="11">
                  <c:v>27</c:v>
                </c:pt>
                <c:pt idx="1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3D-4C1E-B434-A5B813B9E48F}"/>
            </c:ext>
          </c:extLst>
        </c:ser>
        <c:ser>
          <c:idx val="2"/>
          <c:order val="2"/>
          <c:tx>
            <c:strRef>
              <c:f>[1]Sys_Contr_graphics!$Q$81</c:f>
              <c:strCache>
                <c:ptCount val="1"/>
                <c:pt idx="0">
                  <c:v>Implementation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[1]Sys_Contr_graphics!$R$78:$AD$78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[1]Sys_Contr_graphics!$R$81:$AD$81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13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3D-4C1E-B434-A5B813B9E48F}"/>
            </c:ext>
          </c:extLst>
        </c:ser>
        <c:ser>
          <c:idx val="3"/>
          <c:order val="3"/>
          <c:tx>
            <c:strRef>
              <c:f>[1]Sys_Contr_graphics!$Q$82</c:f>
              <c:strCache>
                <c:ptCount val="1"/>
                <c:pt idx="0">
                  <c:v>V&amp;V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[1]Sys_Contr_graphics!$R$78:$AD$78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[1]Sys_Contr_graphics!$R$82:$AD$82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12</c:v>
                </c:pt>
                <c:pt idx="7">
                  <c:v>18</c:v>
                </c:pt>
                <c:pt idx="8">
                  <c:v>23</c:v>
                </c:pt>
                <c:pt idx="9">
                  <c:v>18</c:v>
                </c:pt>
                <c:pt idx="10">
                  <c:v>27</c:v>
                </c:pt>
                <c:pt idx="11">
                  <c:v>8</c:v>
                </c:pt>
                <c:pt idx="1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3D-4C1E-B434-A5B813B9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10888"/>
        <c:axId val="421611672"/>
      </c:scatterChart>
      <c:valAx>
        <c:axId val="42161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11672"/>
        <c:crosses val="autoZero"/>
        <c:crossBetween val="midCat"/>
      </c:valAx>
      <c:valAx>
        <c:axId val="4216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61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[1]Sys_Contr_graphics!$Q$84</c:f>
              <c:strCache>
                <c:ptCount val="1"/>
                <c:pt idx="0">
                  <c:v>Technique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[1]Sys_Contr_graphics!$R$84:$AD$84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11</c:v>
                </c:pt>
                <c:pt idx="6">
                  <c:v>16</c:v>
                </c:pt>
                <c:pt idx="7">
                  <c:v>25</c:v>
                </c:pt>
                <c:pt idx="8">
                  <c:v>27</c:v>
                </c:pt>
                <c:pt idx="9">
                  <c:v>26</c:v>
                </c:pt>
                <c:pt idx="10">
                  <c:v>31</c:v>
                </c:pt>
                <c:pt idx="11">
                  <c:v>18</c:v>
                </c:pt>
                <c:pt idx="12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1-45DD-8C71-7E5510F20897}"/>
            </c:ext>
          </c:extLst>
        </c:ser>
        <c:ser>
          <c:idx val="1"/>
          <c:order val="1"/>
          <c:tx>
            <c:strRef>
              <c:f>[1]Sys_Contr_graphics!$Q$85</c:f>
              <c:strCache>
                <c:ptCount val="1"/>
                <c:pt idx="0">
                  <c:v>Process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[1]Sys_Contr_graphics!$R$85:$AD$85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1-45DD-8C71-7E5510F20897}"/>
            </c:ext>
          </c:extLst>
        </c:ser>
        <c:ser>
          <c:idx val="2"/>
          <c:order val="2"/>
          <c:tx>
            <c:strRef>
              <c:f>[1]Sys_Contr_graphics!$Q$86</c:f>
              <c:strCache>
                <c:ptCount val="1"/>
                <c:pt idx="0">
                  <c:v>Notation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[1]Sys_Contr_graphics!$R$86:$AD$86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15</c:v>
                </c:pt>
                <c:pt idx="7">
                  <c:v>18</c:v>
                </c:pt>
                <c:pt idx="8">
                  <c:v>32</c:v>
                </c:pt>
                <c:pt idx="9">
                  <c:v>25</c:v>
                </c:pt>
                <c:pt idx="10">
                  <c:v>23</c:v>
                </c:pt>
                <c:pt idx="11">
                  <c:v>14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E1-45DD-8C71-7E5510F20897}"/>
            </c:ext>
          </c:extLst>
        </c:ser>
        <c:ser>
          <c:idx val="3"/>
          <c:order val="3"/>
          <c:tx>
            <c:strRef>
              <c:f>[1]Sys_Contr_graphics!$Q$87</c:f>
              <c:strCache>
                <c:ptCount val="1"/>
                <c:pt idx="0">
                  <c:v>Tool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[1]Sys_Contr_graphics!$R$87:$AD$87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E1-45DD-8C71-7E5510F20897}"/>
            </c:ext>
          </c:extLst>
        </c:ser>
        <c:ser>
          <c:idx val="4"/>
          <c:order val="4"/>
          <c:tx>
            <c:strRef>
              <c:f>[1]Sys_Contr_graphics!$Q$88</c:f>
              <c:strCache>
                <c:ptCount val="1"/>
                <c:pt idx="0">
                  <c:v>Specific Solution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[1]Sys_Contr_graphics!$R$88:$AD$88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E1-45DD-8C71-7E5510F20897}"/>
            </c:ext>
          </c:extLst>
        </c:ser>
        <c:ser>
          <c:idx val="5"/>
          <c:order val="5"/>
          <c:tx>
            <c:strRef>
              <c:f>[1]Sys_Contr_graphics!$Q$89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[1]Sys_Contr_graphics!$R$83:$AD$83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xVal>
          <c:yVal>
            <c:numRef>
              <c:f>[1]Sys_Contr_graphics!$R$89:$AD$89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E1-45DD-8C71-7E5510F2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55736"/>
        <c:axId val="428458088"/>
      </c:scatterChart>
      <c:valAx>
        <c:axId val="42845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58088"/>
        <c:crosses val="autoZero"/>
        <c:crossBetween val="midCat"/>
      </c:valAx>
      <c:valAx>
        <c:axId val="428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5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10</xdr:row>
      <xdr:rowOff>71436</xdr:rowOff>
    </xdr:from>
    <xdr:to>
      <xdr:col>32</xdr:col>
      <xdr:colOff>676274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A05F6A-2B2C-440D-B810-AE39F7648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742951</xdr:colOff>
      <xdr:row>51</xdr:row>
      <xdr:rowOff>66673</xdr:rowOff>
    </xdr:from>
    <xdr:to>
      <xdr:col>28</xdr:col>
      <xdr:colOff>342900</xdr:colOff>
      <xdr:row>76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0A83BDC-056E-455A-BD6A-E08BEBF1A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752475</xdr:colOff>
      <xdr:row>53</xdr:row>
      <xdr:rowOff>0</xdr:rowOff>
    </xdr:from>
    <xdr:to>
      <xdr:col>28</xdr:col>
      <xdr:colOff>752475</xdr:colOff>
      <xdr:row>75</xdr:row>
      <xdr:rowOff>137185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296AD887-17C1-4786-82A5-258E5983CEB2}"/>
            </a:ext>
          </a:extLst>
        </xdr:cNvPr>
        <xdr:cNvGrpSpPr/>
      </xdr:nvGrpSpPr>
      <xdr:grpSpPr>
        <a:xfrm>
          <a:off x="12418695" y="9730740"/>
          <a:ext cx="11041380" cy="4160545"/>
          <a:chOff x="11915775" y="10144125"/>
          <a:chExt cx="10258425" cy="4324375"/>
        </a:xfrm>
      </xdr:grpSpPr>
      <xdr:sp macro="" textlink="">
        <xdr:nvSpPr>
          <xdr:cNvPr id="5" name="Textfeld 1">
            <a:extLst>
              <a:ext uri="{FF2B5EF4-FFF2-40B4-BE49-F238E27FC236}">
                <a16:creationId xmlns:a16="http://schemas.microsoft.com/office/drawing/2014/main" id="{48718C44-13D4-DDAE-2DBF-668C2784EFBC}"/>
              </a:ext>
            </a:extLst>
          </xdr:cNvPr>
          <xdr:cNvSpPr txBox="1"/>
        </xdr:nvSpPr>
        <xdr:spPr>
          <a:xfrm>
            <a:off x="12239626" y="10144125"/>
            <a:ext cx="197167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1800"/>
              <a:t>Requirements</a:t>
            </a:r>
          </a:p>
        </xdr:txBody>
      </xdr:sp>
      <xdr:sp macro="" textlink="">
        <xdr:nvSpPr>
          <xdr:cNvPr id="6" name="Textfeld 1">
            <a:extLst>
              <a:ext uri="{FF2B5EF4-FFF2-40B4-BE49-F238E27FC236}">
                <a16:creationId xmlns:a16="http://schemas.microsoft.com/office/drawing/2014/main" id="{E9FEC778-E241-C13F-FA1F-6AEE598BEF75}"/>
              </a:ext>
            </a:extLst>
          </xdr:cNvPr>
          <xdr:cNvSpPr txBox="1"/>
        </xdr:nvSpPr>
        <xdr:spPr>
          <a:xfrm>
            <a:off x="12268200" y="10991850"/>
            <a:ext cx="1943099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1800"/>
              <a:t>Design</a:t>
            </a:r>
          </a:p>
        </xdr:txBody>
      </xdr:sp>
      <xdr:sp macro="" textlink="">
        <xdr:nvSpPr>
          <xdr:cNvPr id="7" name="Textfeld 1">
            <a:extLst>
              <a:ext uri="{FF2B5EF4-FFF2-40B4-BE49-F238E27FC236}">
                <a16:creationId xmlns:a16="http://schemas.microsoft.com/office/drawing/2014/main" id="{A12DB53C-55B4-2965-50D1-39FE809BA2BA}"/>
              </a:ext>
            </a:extLst>
          </xdr:cNvPr>
          <xdr:cNvSpPr txBox="1"/>
        </xdr:nvSpPr>
        <xdr:spPr>
          <a:xfrm>
            <a:off x="12258676" y="11839575"/>
            <a:ext cx="19526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1800"/>
              <a:t>Implementation</a:t>
            </a:r>
          </a:p>
        </xdr:txBody>
      </xdr:sp>
      <xdr:sp macro="" textlink="">
        <xdr:nvSpPr>
          <xdr:cNvPr id="8" name="Textfeld 1">
            <a:extLst>
              <a:ext uri="{FF2B5EF4-FFF2-40B4-BE49-F238E27FC236}">
                <a16:creationId xmlns:a16="http://schemas.microsoft.com/office/drawing/2014/main" id="{3E7E8C0B-4B23-7A8A-A2BF-665F29326522}"/>
              </a:ext>
            </a:extLst>
          </xdr:cNvPr>
          <xdr:cNvSpPr txBox="1"/>
        </xdr:nvSpPr>
        <xdr:spPr>
          <a:xfrm>
            <a:off x="12258676" y="12706350"/>
            <a:ext cx="19526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1800"/>
              <a:t>V&amp;V</a:t>
            </a:r>
          </a:p>
        </xdr:txBody>
      </xdr:sp>
      <xdr:sp macro="" textlink="">
        <xdr:nvSpPr>
          <xdr:cNvPr id="9" name="Textfeld 1">
            <a:extLst>
              <a:ext uri="{FF2B5EF4-FFF2-40B4-BE49-F238E27FC236}">
                <a16:creationId xmlns:a16="http://schemas.microsoft.com/office/drawing/2014/main" id="{58DBD09B-2AF9-1587-7808-2A26E98181BF}"/>
              </a:ext>
            </a:extLst>
          </xdr:cNvPr>
          <xdr:cNvSpPr txBox="1"/>
        </xdr:nvSpPr>
        <xdr:spPr>
          <a:xfrm>
            <a:off x="15354300" y="13677900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Process</a:t>
            </a:r>
          </a:p>
        </xdr:txBody>
      </xdr:sp>
      <xdr:sp macro="" textlink="">
        <xdr:nvSpPr>
          <xdr:cNvPr id="10" name="Textfeld 1">
            <a:extLst>
              <a:ext uri="{FF2B5EF4-FFF2-40B4-BE49-F238E27FC236}">
                <a16:creationId xmlns:a16="http://schemas.microsoft.com/office/drawing/2014/main" id="{FB725F2A-5158-FE30-7C25-A78A1D21BCA1}"/>
              </a:ext>
            </a:extLst>
          </xdr:cNvPr>
          <xdr:cNvSpPr txBox="1"/>
        </xdr:nvSpPr>
        <xdr:spPr>
          <a:xfrm>
            <a:off x="16487775" y="13677900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Notation</a:t>
            </a:r>
          </a:p>
        </xdr:txBody>
      </xdr:sp>
      <xdr:sp macro="" textlink="">
        <xdr:nvSpPr>
          <xdr:cNvPr id="11" name="Textfeld 1">
            <a:extLst>
              <a:ext uri="{FF2B5EF4-FFF2-40B4-BE49-F238E27FC236}">
                <a16:creationId xmlns:a16="http://schemas.microsoft.com/office/drawing/2014/main" id="{FE261A75-DD77-7B13-D7B0-542D391109FB}"/>
              </a:ext>
            </a:extLst>
          </xdr:cNvPr>
          <xdr:cNvSpPr txBox="1"/>
        </xdr:nvSpPr>
        <xdr:spPr>
          <a:xfrm>
            <a:off x="17630775" y="13677900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Tool</a:t>
            </a:r>
          </a:p>
        </xdr:txBody>
      </xdr:sp>
      <xdr:sp macro="" textlink="">
        <xdr:nvSpPr>
          <xdr:cNvPr id="12" name="Textfeld 1">
            <a:extLst>
              <a:ext uri="{FF2B5EF4-FFF2-40B4-BE49-F238E27FC236}">
                <a16:creationId xmlns:a16="http://schemas.microsoft.com/office/drawing/2014/main" id="{A0A71CB2-B033-C7B9-063D-996AA9E18F8A}"/>
              </a:ext>
            </a:extLst>
          </xdr:cNvPr>
          <xdr:cNvSpPr txBox="1"/>
        </xdr:nvSpPr>
        <xdr:spPr>
          <a:xfrm>
            <a:off x="18773775" y="13687425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Specific Solution</a:t>
            </a:r>
          </a:p>
        </xdr:txBody>
      </xdr:sp>
      <xdr:sp macro="" textlink="">
        <xdr:nvSpPr>
          <xdr:cNvPr id="13" name="Textfeld 1">
            <a:extLst>
              <a:ext uri="{FF2B5EF4-FFF2-40B4-BE49-F238E27FC236}">
                <a16:creationId xmlns:a16="http://schemas.microsoft.com/office/drawing/2014/main" id="{03E9E65B-2337-41CB-BFFA-809037D3CFA4}"/>
              </a:ext>
            </a:extLst>
          </xdr:cNvPr>
          <xdr:cNvSpPr txBox="1"/>
        </xdr:nvSpPr>
        <xdr:spPr>
          <a:xfrm>
            <a:off x="14230350" y="13677900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Technique</a:t>
            </a:r>
          </a:p>
        </xdr:txBody>
      </xdr:sp>
      <xdr:sp macro="" textlink="">
        <xdr:nvSpPr>
          <xdr:cNvPr id="14" name="Textfeld 1">
            <a:extLst>
              <a:ext uri="{FF2B5EF4-FFF2-40B4-BE49-F238E27FC236}">
                <a16:creationId xmlns:a16="http://schemas.microsoft.com/office/drawing/2014/main" id="{A369EF88-64CB-5E86-90C2-8AA15145A439}"/>
              </a:ext>
            </a:extLst>
          </xdr:cNvPr>
          <xdr:cNvSpPr txBox="1"/>
        </xdr:nvSpPr>
        <xdr:spPr>
          <a:xfrm>
            <a:off x="19954875" y="13677900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Other</a:t>
            </a:r>
          </a:p>
        </xdr:txBody>
      </xdr:sp>
      <xdr:sp macro="" textlink="">
        <xdr:nvSpPr>
          <xdr:cNvPr id="15" name="Textfeld 1">
            <a:extLst>
              <a:ext uri="{FF2B5EF4-FFF2-40B4-BE49-F238E27FC236}">
                <a16:creationId xmlns:a16="http://schemas.microsoft.com/office/drawing/2014/main" id="{8AE7D765-272A-FD71-AF84-CC21343E1406}"/>
              </a:ext>
            </a:extLst>
          </xdr:cNvPr>
          <xdr:cNvSpPr txBox="1"/>
        </xdr:nvSpPr>
        <xdr:spPr>
          <a:xfrm>
            <a:off x="15335250" y="14068425"/>
            <a:ext cx="5562600" cy="40007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2000" b="1" i="1"/>
              <a:t>Contribution</a:t>
            </a:r>
          </a:p>
        </xdr:txBody>
      </xdr:sp>
      <xdr:sp macro="" textlink="">
        <xdr:nvSpPr>
          <xdr:cNvPr id="16" name="Textfeld 1">
            <a:extLst>
              <a:ext uri="{FF2B5EF4-FFF2-40B4-BE49-F238E27FC236}">
                <a16:creationId xmlns:a16="http://schemas.microsoft.com/office/drawing/2014/main" id="{15ED6C61-8AE6-0F38-36B3-106A7A234169}"/>
              </a:ext>
            </a:extLst>
          </xdr:cNvPr>
          <xdr:cNvSpPr txBox="1"/>
        </xdr:nvSpPr>
        <xdr:spPr>
          <a:xfrm>
            <a:off x="11915775" y="10296525"/>
            <a:ext cx="476250" cy="2705100"/>
          </a:xfrm>
          <a:prstGeom prst="rect">
            <a:avLst/>
          </a:prstGeom>
        </xdr:spPr>
        <xdr:txBody>
          <a:bodyPr vert="vert270"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2000" b="1" i="1"/>
              <a:t>Systems Engineering</a:t>
            </a:r>
          </a:p>
        </xdr:txBody>
      </xdr:sp>
    </xdr:grpSp>
    <xdr:clientData/>
  </xdr:twoCellAnchor>
  <xdr:twoCellAnchor>
    <xdr:from>
      <xdr:col>14</xdr:col>
      <xdr:colOff>203835</xdr:colOff>
      <xdr:row>11</xdr:row>
      <xdr:rowOff>22860</xdr:rowOff>
    </xdr:from>
    <xdr:to>
      <xdr:col>32</xdr:col>
      <xdr:colOff>632458</xdr:colOff>
      <xdr:row>41</xdr:row>
      <xdr:rowOff>104800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EF55D8C6-FE3F-46FD-9610-FCD8253DD2DF}"/>
            </a:ext>
          </a:extLst>
        </xdr:cNvPr>
        <xdr:cNvGrpSpPr/>
      </xdr:nvGrpSpPr>
      <xdr:grpSpPr>
        <a:xfrm>
          <a:off x="11870055" y="2049780"/>
          <a:ext cx="14639923" cy="5568340"/>
          <a:chOff x="11363325" y="2133600"/>
          <a:chExt cx="13735048" cy="5800750"/>
        </a:xfrm>
      </xdr:grpSpPr>
      <xdr:sp macro="" textlink="">
        <xdr:nvSpPr>
          <xdr:cNvPr id="18" name="Textfeld 1">
            <a:extLst>
              <a:ext uri="{FF2B5EF4-FFF2-40B4-BE49-F238E27FC236}">
                <a16:creationId xmlns:a16="http://schemas.microsoft.com/office/drawing/2014/main" id="{FC2B733E-FC60-BF9A-343E-4524F555008A}"/>
              </a:ext>
            </a:extLst>
          </xdr:cNvPr>
          <xdr:cNvSpPr txBox="1"/>
        </xdr:nvSpPr>
        <xdr:spPr>
          <a:xfrm>
            <a:off x="15935325" y="3343275"/>
            <a:ext cx="226695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Validation</a:t>
            </a:r>
            <a:br>
              <a:rPr lang="de-DE" sz="1800"/>
            </a:br>
            <a:r>
              <a:rPr lang="de-DE" sz="1800"/>
              <a:t>Research</a:t>
            </a:r>
          </a:p>
        </xdr:txBody>
      </xdr:sp>
      <xdr:sp macro="" textlink="">
        <xdr:nvSpPr>
          <xdr:cNvPr id="19" name="Textfeld 1">
            <a:extLst>
              <a:ext uri="{FF2B5EF4-FFF2-40B4-BE49-F238E27FC236}">
                <a16:creationId xmlns:a16="http://schemas.microsoft.com/office/drawing/2014/main" id="{B386D510-D1EE-DCC5-97C0-E0D6948CCA43}"/>
              </a:ext>
            </a:extLst>
          </xdr:cNvPr>
          <xdr:cNvSpPr txBox="1"/>
        </xdr:nvSpPr>
        <xdr:spPr>
          <a:xfrm>
            <a:off x="15935326" y="4114800"/>
            <a:ext cx="2257424" cy="5905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Solution</a:t>
            </a:r>
            <a:br>
              <a:rPr lang="de-DE" sz="1800"/>
            </a:br>
            <a:r>
              <a:rPr lang="de-DE" sz="1800"/>
              <a:t>Proposal</a:t>
            </a:r>
          </a:p>
        </xdr:txBody>
      </xdr:sp>
      <xdr:sp macro="" textlink="">
        <xdr:nvSpPr>
          <xdr:cNvPr id="20" name="Textfeld 1">
            <a:extLst>
              <a:ext uri="{FF2B5EF4-FFF2-40B4-BE49-F238E27FC236}">
                <a16:creationId xmlns:a16="http://schemas.microsoft.com/office/drawing/2014/main" id="{776C8DE2-04D8-A679-6EBF-E7B9228ABE22}"/>
              </a:ext>
            </a:extLst>
          </xdr:cNvPr>
          <xdr:cNvSpPr txBox="1"/>
        </xdr:nvSpPr>
        <xdr:spPr>
          <a:xfrm>
            <a:off x="15925799" y="5629274"/>
            <a:ext cx="2266951" cy="61912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Philosophical</a:t>
            </a:r>
            <a:br>
              <a:rPr lang="de-DE" sz="1800"/>
            </a:br>
            <a:r>
              <a:rPr lang="de-DE" sz="1800"/>
              <a:t>Papers</a:t>
            </a:r>
          </a:p>
        </xdr:txBody>
      </xdr:sp>
      <xdr:sp macro="" textlink="">
        <xdr:nvSpPr>
          <xdr:cNvPr id="21" name="Textfeld 1">
            <a:extLst>
              <a:ext uri="{FF2B5EF4-FFF2-40B4-BE49-F238E27FC236}">
                <a16:creationId xmlns:a16="http://schemas.microsoft.com/office/drawing/2014/main" id="{E22AED1E-FA00-6A02-88E7-DCB9348D9F9A}"/>
              </a:ext>
            </a:extLst>
          </xdr:cNvPr>
          <xdr:cNvSpPr txBox="1"/>
        </xdr:nvSpPr>
        <xdr:spPr>
          <a:xfrm>
            <a:off x="15935325" y="6372224"/>
            <a:ext cx="2257424" cy="65722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Opinion</a:t>
            </a:r>
            <a:br>
              <a:rPr lang="de-DE" sz="1800"/>
            </a:br>
            <a:r>
              <a:rPr lang="de-DE" sz="1800"/>
              <a:t>Papers</a:t>
            </a:r>
          </a:p>
        </xdr:txBody>
      </xdr:sp>
      <xdr:sp macro="" textlink="">
        <xdr:nvSpPr>
          <xdr:cNvPr id="22" name="Textfeld 1">
            <a:extLst>
              <a:ext uri="{FF2B5EF4-FFF2-40B4-BE49-F238E27FC236}">
                <a16:creationId xmlns:a16="http://schemas.microsoft.com/office/drawing/2014/main" id="{2C140682-BDCD-C176-C3B5-0ED5CE31B527}"/>
              </a:ext>
            </a:extLst>
          </xdr:cNvPr>
          <xdr:cNvSpPr txBox="1"/>
        </xdr:nvSpPr>
        <xdr:spPr>
          <a:xfrm>
            <a:off x="15935325" y="4867274"/>
            <a:ext cx="2257424" cy="61912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Experience</a:t>
            </a:r>
            <a:br>
              <a:rPr lang="de-DE" sz="1800"/>
            </a:br>
            <a:r>
              <a:rPr lang="de-DE" sz="1800"/>
              <a:t>Papers</a:t>
            </a:r>
          </a:p>
        </xdr:txBody>
      </xdr:sp>
      <xdr:sp macro="" textlink="">
        <xdr:nvSpPr>
          <xdr:cNvPr id="23" name="Textfeld 1">
            <a:extLst>
              <a:ext uri="{FF2B5EF4-FFF2-40B4-BE49-F238E27FC236}">
                <a16:creationId xmlns:a16="http://schemas.microsoft.com/office/drawing/2014/main" id="{6CB29332-C17B-52D5-8555-6168CD5321D6}"/>
              </a:ext>
            </a:extLst>
          </xdr:cNvPr>
          <xdr:cNvSpPr txBox="1"/>
        </xdr:nvSpPr>
        <xdr:spPr>
          <a:xfrm>
            <a:off x="11363325" y="7191375"/>
            <a:ext cx="22764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Requirements</a:t>
            </a:r>
          </a:p>
        </xdr:txBody>
      </xdr:sp>
      <xdr:sp macro="" textlink="">
        <xdr:nvSpPr>
          <xdr:cNvPr id="24" name="Textfeld 1">
            <a:extLst>
              <a:ext uri="{FF2B5EF4-FFF2-40B4-BE49-F238E27FC236}">
                <a16:creationId xmlns:a16="http://schemas.microsoft.com/office/drawing/2014/main" id="{1827A5FF-5204-AA63-AB0B-29F7FADF8D0E}"/>
              </a:ext>
            </a:extLst>
          </xdr:cNvPr>
          <xdr:cNvSpPr txBox="1"/>
        </xdr:nvSpPr>
        <xdr:spPr>
          <a:xfrm>
            <a:off x="12506325" y="7191375"/>
            <a:ext cx="22860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Design</a:t>
            </a:r>
          </a:p>
        </xdr:txBody>
      </xdr:sp>
      <xdr:sp macro="" textlink="">
        <xdr:nvSpPr>
          <xdr:cNvPr id="25" name="Textfeld 1">
            <a:extLst>
              <a:ext uri="{FF2B5EF4-FFF2-40B4-BE49-F238E27FC236}">
                <a16:creationId xmlns:a16="http://schemas.microsoft.com/office/drawing/2014/main" id="{2D898B39-B5EF-07F7-F642-1BDE6215B623}"/>
              </a:ext>
            </a:extLst>
          </xdr:cNvPr>
          <xdr:cNvSpPr txBox="1"/>
        </xdr:nvSpPr>
        <xdr:spPr>
          <a:xfrm>
            <a:off x="13677900" y="7191375"/>
            <a:ext cx="22764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Implementation</a:t>
            </a:r>
          </a:p>
        </xdr:txBody>
      </xdr:sp>
      <xdr:sp macro="" textlink="">
        <xdr:nvSpPr>
          <xdr:cNvPr id="26" name="Textfeld 1">
            <a:extLst>
              <a:ext uri="{FF2B5EF4-FFF2-40B4-BE49-F238E27FC236}">
                <a16:creationId xmlns:a16="http://schemas.microsoft.com/office/drawing/2014/main" id="{0366E874-F45B-D853-6F7B-0B53CC203794}"/>
              </a:ext>
            </a:extLst>
          </xdr:cNvPr>
          <xdr:cNvSpPr txBox="1"/>
        </xdr:nvSpPr>
        <xdr:spPr>
          <a:xfrm>
            <a:off x="14801850" y="7181850"/>
            <a:ext cx="22574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V&amp;V</a:t>
            </a:r>
          </a:p>
        </xdr:txBody>
      </xdr:sp>
      <xdr:sp macro="" textlink="">
        <xdr:nvSpPr>
          <xdr:cNvPr id="27" name="Textfeld 1">
            <a:extLst>
              <a:ext uri="{FF2B5EF4-FFF2-40B4-BE49-F238E27FC236}">
                <a16:creationId xmlns:a16="http://schemas.microsoft.com/office/drawing/2014/main" id="{C5DB830A-7C9F-3536-4243-F6B33D97FDFD}"/>
              </a:ext>
            </a:extLst>
          </xdr:cNvPr>
          <xdr:cNvSpPr txBox="1"/>
        </xdr:nvSpPr>
        <xdr:spPr>
          <a:xfrm>
            <a:off x="12477750" y="7515225"/>
            <a:ext cx="34385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2000" b="1" i="1"/>
              <a:t>Systems Engineering</a:t>
            </a:r>
          </a:p>
        </xdr:txBody>
      </xdr:sp>
      <xdr:sp macro="" textlink="">
        <xdr:nvSpPr>
          <xdr:cNvPr id="28" name="Textfeld 1">
            <a:extLst>
              <a:ext uri="{FF2B5EF4-FFF2-40B4-BE49-F238E27FC236}">
                <a16:creationId xmlns:a16="http://schemas.microsoft.com/office/drawing/2014/main" id="{2FDE2B8D-1F28-866E-EE9E-E05DCA9DF4CC}"/>
              </a:ext>
            </a:extLst>
          </xdr:cNvPr>
          <xdr:cNvSpPr txBox="1"/>
        </xdr:nvSpPr>
        <xdr:spPr>
          <a:xfrm>
            <a:off x="15935325" y="2133600"/>
            <a:ext cx="22574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2000" b="1" i="1"/>
              <a:t>Type Facet</a:t>
            </a:r>
          </a:p>
        </xdr:txBody>
      </xdr:sp>
      <xdr:sp macro="" textlink="">
        <xdr:nvSpPr>
          <xdr:cNvPr id="29" name="Textfeld 1">
            <a:extLst>
              <a:ext uri="{FF2B5EF4-FFF2-40B4-BE49-F238E27FC236}">
                <a16:creationId xmlns:a16="http://schemas.microsoft.com/office/drawing/2014/main" id="{44431761-7498-9155-1C85-B9953F70A193}"/>
              </a:ext>
            </a:extLst>
          </xdr:cNvPr>
          <xdr:cNvSpPr txBox="1"/>
        </xdr:nvSpPr>
        <xdr:spPr>
          <a:xfrm>
            <a:off x="17106900" y="7191375"/>
            <a:ext cx="22383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Technique</a:t>
            </a:r>
          </a:p>
        </xdr:txBody>
      </xdr:sp>
      <xdr:sp macro="" textlink="">
        <xdr:nvSpPr>
          <xdr:cNvPr id="30" name="Textfeld 1">
            <a:extLst>
              <a:ext uri="{FF2B5EF4-FFF2-40B4-BE49-F238E27FC236}">
                <a16:creationId xmlns:a16="http://schemas.microsoft.com/office/drawing/2014/main" id="{49DE21F7-78AA-B3EF-D914-84F0D0FDAD76}"/>
              </a:ext>
            </a:extLst>
          </xdr:cNvPr>
          <xdr:cNvSpPr txBox="1"/>
        </xdr:nvSpPr>
        <xdr:spPr>
          <a:xfrm>
            <a:off x="18230850" y="7191375"/>
            <a:ext cx="221932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Process</a:t>
            </a:r>
          </a:p>
        </xdr:txBody>
      </xdr:sp>
      <xdr:sp macro="" textlink="">
        <xdr:nvSpPr>
          <xdr:cNvPr id="31" name="Textfeld 1">
            <a:extLst>
              <a:ext uri="{FF2B5EF4-FFF2-40B4-BE49-F238E27FC236}">
                <a16:creationId xmlns:a16="http://schemas.microsoft.com/office/drawing/2014/main" id="{99FC97CE-2757-7A21-582B-CA96E0F793CF}"/>
              </a:ext>
            </a:extLst>
          </xdr:cNvPr>
          <xdr:cNvSpPr txBox="1"/>
        </xdr:nvSpPr>
        <xdr:spPr>
          <a:xfrm>
            <a:off x="19364325" y="7181850"/>
            <a:ext cx="22574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Notation</a:t>
            </a:r>
          </a:p>
        </xdr:txBody>
      </xdr:sp>
      <xdr:sp macro="" textlink="">
        <xdr:nvSpPr>
          <xdr:cNvPr id="32" name="Textfeld 1">
            <a:extLst>
              <a:ext uri="{FF2B5EF4-FFF2-40B4-BE49-F238E27FC236}">
                <a16:creationId xmlns:a16="http://schemas.microsoft.com/office/drawing/2014/main" id="{3DF40040-7841-93DA-91E8-0695113B6666}"/>
              </a:ext>
            </a:extLst>
          </xdr:cNvPr>
          <xdr:cNvSpPr txBox="1"/>
        </xdr:nvSpPr>
        <xdr:spPr>
          <a:xfrm>
            <a:off x="20478750" y="7181850"/>
            <a:ext cx="22574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Tool</a:t>
            </a:r>
          </a:p>
        </xdr:txBody>
      </xdr:sp>
      <xdr:sp macro="" textlink="">
        <xdr:nvSpPr>
          <xdr:cNvPr id="33" name="Textfeld 1">
            <a:extLst>
              <a:ext uri="{FF2B5EF4-FFF2-40B4-BE49-F238E27FC236}">
                <a16:creationId xmlns:a16="http://schemas.microsoft.com/office/drawing/2014/main" id="{3897FB56-7F5E-30E1-4DE6-5E8789CD0D0E}"/>
              </a:ext>
            </a:extLst>
          </xdr:cNvPr>
          <xdr:cNvSpPr txBox="1"/>
        </xdr:nvSpPr>
        <xdr:spPr>
          <a:xfrm>
            <a:off x="21640800" y="7172325"/>
            <a:ext cx="2257424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Specific Solution</a:t>
            </a:r>
          </a:p>
        </xdr:txBody>
      </xdr:sp>
      <xdr:sp macro="" textlink="">
        <xdr:nvSpPr>
          <xdr:cNvPr id="34" name="Textfeld 1">
            <a:extLst>
              <a:ext uri="{FF2B5EF4-FFF2-40B4-BE49-F238E27FC236}">
                <a16:creationId xmlns:a16="http://schemas.microsoft.com/office/drawing/2014/main" id="{7969173C-8EC1-BAF9-47F6-DFCFA06A02E4}"/>
              </a:ext>
            </a:extLst>
          </xdr:cNvPr>
          <xdr:cNvSpPr txBox="1"/>
        </xdr:nvSpPr>
        <xdr:spPr>
          <a:xfrm>
            <a:off x="22869524" y="7172325"/>
            <a:ext cx="2228849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Other</a:t>
            </a:r>
          </a:p>
        </xdr:txBody>
      </xdr:sp>
      <xdr:sp macro="" textlink="">
        <xdr:nvSpPr>
          <xdr:cNvPr id="35" name="Textfeld 1">
            <a:extLst>
              <a:ext uri="{FF2B5EF4-FFF2-40B4-BE49-F238E27FC236}">
                <a16:creationId xmlns:a16="http://schemas.microsoft.com/office/drawing/2014/main" id="{6E4A7C35-2ED2-78D1-8D87-DB7BB1CA7920}"/>
              </a:ext>
            </a:extLst>
          </xdr:cNvPr>
          <xdr:cNvSpPr txBox="1"/>
        </xdr:nvSpPr>
        <xdr:spPr>
          <a:xfrm>
            <a:off x="15925800" y="2571750"/>
            <a:ext cx="2272253" cy="40001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800"/>
              <a:t>Evaluation</a:t>
            </a:r>
            <a:br>
              <a:rPr lang="de-DE" sz="1800"/>
            </a:br>
            <a:r>
              <a:rPr lang="de-DE" sz="1800"/>
              <a:t>Research</a:t>
            </a:r>
          </a:p>
        </xdr:txBody>
      </xdr:sp>
      <xdr:sp macro="" textlink="">
        <xdr:nvSpPr>
          <xdr:cNvPr id="36" name="Textfeld 1">
            <a:extLst>
              <a:ext uri="{FF2B5EF4-FFF2-40B4-BE49-F238E27FC236}">
                <a16:creationId xmlns:a16="http://schemas.microsoft.com/office/drawing/2014/main" id="{19C6D05A-5F2C-B1BA-CE34-EA600683D3DB}"/>
              </a:ext>
            </a:extLst>
          </xdr:cNvPr>
          <xdr:cNvSpPr txBox="1"/>
        </xdr:nvSpPr>
        <xdr:spPr>
          <a:xfrm>
            <a:off x="18202275" y="7534275"/>
            <a:ext cx="5705475" cy="40007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2000" b="1" i="1"/>
              <a:t>Contribution</a:t>
            </a:r>
          </a:p>
        </xdr:txBody>
      </xdr:sp>
    </xdr:grpSp>
    <xdr:clientData/>
  </xdr:twoCellAnchor>
  <xdr:twoCellAnchor>
    <xdr:from>
      <xdr:col>16</xdr:col>
      <xdr:colOff>9525</xdr:colOff>
      <xdr:row>90</xdr:row>
      <xdr:rowOff>14287</xdr:rowOff>
    </xdr:from>
    <xdr:to>
      <xdr:col>23</xdr:col>
      <xdr:colOff>57150</xdr:colOff>
      <xdr:row>104</xdr:row>
      <xdr:rowOff>90487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B29AC104-D6F8-4FF1-ABD3-098DE1CC7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266700</xdr:colOff>
      <xdr:row>90</xdr:row>
      <xdr:rowOff>52387</xdr:rowOff>
    </xdr:from>
    <xdr:to>
      <xdr:col>29</xdr:col>
      <xdr:colOff>133350</xdr:colOff>
      <xdr:row>104</xdr:row>
      <xdr:rowOff>128587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BAB54209-4902-4608-BA85-AA56C6D5F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%20Lehner\Desktop\Repos\Paper\MDE4DTs\target\img\final\template_3d.xlsx" TargetMode="External"/><Relationship Id="rId1" Type="http://schemas.openxmlformats.org/officeDocument/2006/relationships/externalLinkPath" Target="template_3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papers SCOPUS"/>
      <sheetName val="ALL papers ACM"/>
      <sheetName val="ALL papers IEEE"/>
      <sheetName val="ALL papers dblp"/>
      <sheetName val="Screened_Papers"/>
      <sheetName val="Citations"/>
      <sheetName val="Classification"/>
      <sheetName val="Deeper Insight"/>
      <sheetName val="TypeFacets_graphic"/>
      <sheetName val="Sys_Contr_graphics"/>
      <sheetName val="venue_graphics"/>
      <sheetName val="allPublications_graphics"/>
      <sheetName val="Affiliation_auth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P3" t="str">
            <v>Evaluation</v>
          </cell>
          <cell r="Q3">
            <v>1</v>
          </cell>
          <cell r="R3">
            <v>20</v>
          </cell>
          <cell r="S3">
            <v>4</v>
          </cell>
          <cell r="T3">
            <v>7</v>
          </cell>
          <cell r="U3">
            <v>12</v>
          </cell>
          <cell r="V3">
            <v>4</v>
          </cell>
          <cell r="W3">
            <v>6</v>
          </cell>
          <cell r="X3">
            <v>5</v>
          </cell>
          <cell r="Y3">
            <v>5</v>
          </cell>
          <cell r="Z3">
            <v>0</v>
          </cell>
        </row>
        <row r="4">
          <cell r="P4" t="str">
            <v>Validation</v>
          </cell>
          <cell r="Q4">
            <v>20</v>
          </cell>
          <cell r="R4">
            <v>108</v>
          </cell>
          <cell r="S4">
            <v>39</v>
          </cell>
          <cell r="T4">
            <v>72</v>
          </cell>
          <cell r="U4">
            <v>86</v>
          </cell>
          <cell r="V4">
            <v>22</v>
          </cell>
          <cell r="W4">
            <v>91</v>
          </cell>
          <cell r="X4">
            <v>28</v>
          </cell>
          <cell r="Y4">
            <v>10</v>
          </cell>
          <cell r="Z4">
            <v>2</v>
          </cell>
        </row>
        <row r="5">
          <cell r="P5" t="str">
            <v>Solution</v>
          </cell>
          <cell r="Q5">
            <v>24</v>
          </cell>
          <cell r="R5">
            <v>103</v>
          </cell>
          <cell r="S5">
            <v>19</v>
          </cell>
          <cell r="T5">
            <v>39</v>
          </cell>
          <cell r="U5">
            <v>75</v>
          </cell>
          <cell r="V5">
            <v>18</v>
          </cell>
          <cell r="W5">
            <v>61</v>
          </cell>
          <cell r="X5">
            <v>10</v>
          </cell>
          <cell r="Y5">
            <v>15</v>
          </cell>
          <cell r="Z5">
            <v>6</v>
          </cell>
        </row>
        <row r="6">
          <cell r="P6" t="str">
            <v>Philosophical</v>
          </cell>
          <cell r="Q6">
            <v>1</v>
          </cell>
          <cell r="R6">
            <v>43</v>
          </cell>
          <cell r="S6">
            <v>3</v>
          </cell>
          <cell r="T6">
            <v>6</v>
          </cell>
          <cell r="U6">
            <v>14</v>
          </cell>
          <cell r="V6">
            <v>8</v>
          </cell>
          <cell r="W6">
            <v>1</v>
          </cell>
          <cell r="X6">
            <v>0</v>
          </cell>
          <cell r="Y6">
            <v>5</v>
          </cell>
          <cell r="Z6">
            <v>25</v>
          </cell>
        </row>
        <row r="7">
          <cell r="P7" t="str">
            <v>Opinion</v>
          </cell>
          <cell r="Q7">
            <v>3</v>
          </cell>
          <cell r="R7">
            <v>7</v>
          </cell>
          <cell r="S7">
            <v>0</v>
          </cell>
          <cell r="T7">
            <v>0</v>
          </cell>
          <cell r="U7">
            <v>4</v>
          </cell>
          <cell r="V7">
            <v>1</v>
          </cell>
          <cell r="W7">
            <v>0</v>
          </cell>
          <cell r="X7">
            <v>0</v>
          </cell>
          <cell r="Y7">
            <v>2</v>
          </cell>
          <cell r="Z7">
            <v>3</v>
          </cell>
        </row>
        <row r="8">
          <cell r="P8" t="str">
            <v>Experience</v>
          </cell>
          <cell r="Q8">
            <v>9</v>
          </cell>
          <cell r="R8">
            <v>31</v>
          </cell>
          <cell r="S8">
            <v>11</v>
          </cell>
          <cell r="T8">
            <v>9</v>
          </cell>
          <cell r="U8">
            <v>20</v>
          </cell>
          <cell r="V8">
            <v>4</v>
          </cell>
          <cell r="W8">
            <v>4</v>
          </cell>
          <cell r="X8">
            <v>5</v>
          </cell>
          <cell r="Y8">
            <v>15</v>
          </cell>
          <cell r="Z8">
            <v>12</v>
          </cell>
        </row>
        <row r="46">
          <cell r="P46" t="str">
            <v>Requirements</v>
          </cell>
          <cell r="Q46">
            <v>25</v>
          </cell>
          <cell r="R46">
            <v>4</v>
          </cell>
          <cell r="S46">
            <v>17</v>
          </cell>
          <cell r="T46">
            <v>5</v>
          </cell>
          <cell r="U46">
            <v>4</v>
          </cell>
          <cell r="V46">
            <v>3</v>
          </cell>
        </row>
        <row r="47">
          <cell r="P47" t="str">
            <v>Design</v>
          </cell>
          <cell r="Q47">
            <v>129</v>
          </cell>
          <cell r="R47">
            <v>31</v>
          </cell>
          <cell r="S47">
            <v>71</v>
          </cell>
          <cell r="T47">
            <v>14</v>
          </cell>
          <cell r="U47">
            <v>28</v>
          </cell>
          <cell r="V47">
            <v>39</v>
          </cell>
        </row>
        <row r="48">
          <cell r="P48" t="str">
            <v>Implementation</v>
          </cell>
          <cell r="Q48">
            <v>15</v>
          </cell>
          <cell r="R48">
            <v>12</v>
          </cell>
          <cell r="S48">
            <v>24</v>
          </cell>
          <cell r="T48">
            <v>11</v>
          </cell>
          <cell r="U48">
            <v>11</v>
          </cell>
          <cell r="V48">
            <v>3</v>
          </cell>
        </row>
        <row r="49">
          <cell r="P49" t="str">
            <v>V&amp;V</v>
          </cell>
          <cell r="Q49">
            <v>42</v>
          </cell>
          <cell r="R49">
            <v>10</v>
          </cell>
          <cell r="S49">
            <v>51</v>
          </cell>
          <cell r="T49">
            <v>18</v>
          </cell>
          <cell r="U49">
            <v>9</v>
          </cell>
          <cell r="V49">
            <v>3</v>
          </cell>
        </row>
        <row r="78">
          <cell r="R78">
            <v>2005</v>
          </cell>
          <cell r="S78">
            <v>2006</v>
          </cell>
          <cell r="T78">
            <v>2007</v>
          </cell>
          <cell r="U78">
            <v>2008</v>
          </cell>
          <cell r="V78">
            <v>2009</v>
          </cell>
          <cell r="W78">
            <v>2010</v>
          </cell>
          <cell r="X78">
            <v>2011</v>
          </cell>
          <cell r="Y78">
            <v>2012</v>
          </cell>
          <cell r="Z78">
            <v>2013</v>
          </cell>
          <cell r="AA78">
            <v>2014</v>
          </cell>
          <cell r="AB78">
            <v>2015</v>
          </cell>
          <cell r="AC78">
            <v>2016</v>
          </cell>
          <cell r="AD78">
            <v>2017</v>
          </cell>
        </row>
        <row r="79">
          <cell r="Q79" t="str">
            <v>Requirements</v>
          </cell>
          <cell r="R79">
            <v>1</v>
          </cell>
          <cell r="S79">
            <v>0</v>
          </cell>
          <cell r="T79">
            <v>2</v>
          </cell>
          <cell r="U79">
            <v>5</v>
          </cell>
          <cell r="V79">
            <v>0</v>
          </cell>
          <cell r="W79">
            <v>6</v>
          </cell>
          <cell r="X79">
            <v>5</v>
          </cell>
          <cell r="Y79">
            <v>8</v>
          </cell>
          <cell r="Z79">
            <v>10</v>
          </cell>
          <cell r="AA79">
            <v>5</v>
          </cell>
          <cell r="AB79">
            <v>3</v>
          </cell>
          <cell r="AC79">
            <v>8</v>
          </cell>
          <cell r="AD79">
            <v>5</v>
          </cell>
        </row>
        <row r="80">
          <cell r="Q80" t="str">
            <v>Design</v>
          </cell>
          <cell r="R80">
            <v>8</v>
          </cell>
          <cell r="S80">
            <v>11</v>
          </cell>
          <cell r="T80">
            <v>16</v>
          </cell>
          <cell r="U80">
            <v>18</v>
          </cell>
          <cell r="V80">
            <v>12</v>
          </cell>
          <cell r="W80">
            <v>23</v>
          </cell>
          <cell r="X80">
            <v>33</v>
          </cell>
          <cell r="Y80">
            <v>33</v>
          </cell>
          <cell r="Z80">
            <v>37</v>
          </cell>
          <cell r="AA80">
            <v>36</v>
          </cell>
          <cell r="AB80">
            <v>32</v>
          </cell>
          <cell r="AC80">
            <v>27</v>
          </cell>
          <cell r="AD80">
            <v>26</v>
          </cell>
        </row>
        <row r="81">
          <cell r="Q81" t="str">
            <v>Implementation</v>
          </cell>
          <cell r="R81">
            <v>0</v>
          </cell>
          <cell r="S81">
            <v>0</v>
          </cell>
          <cell r="T81">
            <v>2</v>
          </cell>
          <cell r="U81">
            <v>3</v>
          </cell>
          <cell r="V81">
            <v>1</v>
          </cell>
          <cell r="W81">
            <v>7</v>
          </cell>
          <cell r="X81">
            <v>8</v>
          </cell>
          <cell r="Y81">
            <v>8</v>
          </cell>
          <cell r="Z81">
            <v>13</v>
          </cell>
          <cell r="AA81">
            <v>9</v>
          </cell>
          <cell r="AB81">
            <v>8</v>
          </cell>
          <cell r="AC81">
            <v>9</v>
          </cell>
          <cell r="AD81">
            <v>8</v>
          </cell>
        </row>
        <row r="82">
          <cell r="Q82" t="str">
            <v>V&amp;V</v>
          </cell>
          <cell r="R82">
            <v>0</v>
          </cell>
          <cell r="S82">
            <v>2</v>
          </cell>
          <cell r="T82">
            <v>7</v>
          </cell>
          <cell r="U82">
            <v>4</v>
          </cell>
          <cell r="V82">
            <v>7</v>
          </cell>
          <cell r="W82">
            <v>3</v>
          </cell>
          <cell r="X82">
            <v>12</v>
          </cell>
          <cell r="Y82">
            <v>18</v>
          </cell>
          <cell r="Z82">
            <v>23</v>
          </cell>
          <cell r="AA82">
            <v>18</v>
          </cell>
          <cell r="AB82">
            <v>27</v>
          </cell>
          <cell r="AC82">
            <v>8</v>
          </cell>
          <cell r="AD82">
            <v>4</v>
          </cell>
        </row>
        <row r="83">
          <cell r="R83">
            <v>2005</v>
          </cell>
          <cell r="S83">
            <v>2006</v>
          </cell>
          <cell r="T83">
            <v>2007</v>
          </cell>
          <cell r="U83">
            <v>2008</v>
          </cell>
          <cell r="V83">
            <v>2009</v>
          </cell>
          <cell r="W83">
            <v>2010</v>
          </cell>
          <cell r="X83">
            <v>2011</v>
          </cell>
          <cell r="Y83">
            <v>2012</v>
          </cell>
          <cell r="Z83">
            <v>2013</v>
          </cell>
          <cell r="AA83">
            <v>2014</v>
          </cell>
          <cell r="AB83">
            <v>2015</v>
          </cell>
          <cell r="AC83">
            <v>2016</v>
          </cell>
          <cell r="AD83">
            <v>2017</v>
          </cell>
        </row>
        <row r="84">
          <cell r="Q84" t="str">
            <v>Technique</v>
          </cell>
          <cell r="R84">
            <v>2</v>
          </cell>
          <cell r="S84">
            <v>4</v>
          </cell>
          <cell r="T84">
            <v>9</v>
          </cell>
          <cell r="U84">
            <v>12</v>
          </cell>
          <cell r="V84">
            <v>9</v>
          </cell>
          <cell r="W84">
            <v>11</v>
          </cell>
          <cell r="X84">
            <v>16</v>
          </cell>
          <cell r="Y84">
            <v>25</v>
          </cell>
          <cell r="Z84">
            <v>27</v>
          </cell>
          <cell r="AA84">
            <v>26</v>
          </cell>
          <cell r="AB84">
            <v>31</v>
          </cell>
          <cell r="AC84">
            <v>18</v>
          </cell>
          <cell r="AD84">
            <v>21</v>
          </cell>
        </row>
        <row r="85">
          <cell r="Q85" t="str">
            <v>Process</v>
          </cell>
          <cell r="R85">
            <v>0</v>
          </cell>
          <cell r="S85">
            <v>2</v>
          </cell>
          <cell r="T85">
            <v>3</v>
          </cell>
          <cell r="U85">
            <v>2</v>
          </cell>
          <cell r="V85">
            <v>3</v>
          </cell>
          <cell r="W85">
            <v>5</v>
          </cell>
          <cell r="X85">
            <v>8</v>
          </cell>
          <cell r="Y85">
            <v>7</v>
          </cell>
          <cell r="Z85">
            <v>8</v>
          </cell>
          <cell r="AA85">
            <v>3</v>
          </cell>
          <cell r="AB85">
            <v>6</v>
          </cell>
          <cell r="AC85">
            <v>6</v>
          </cell>
          <cell r="AD85">
            <v>4</v>
          </cell>
        </row>
        <row r="86">
          <cell r="Q86" t="str">
            <v>Notation</v>
          </cell>
          <cell r="R86">
            <v>1</v>
          </cell>
          <cell r="S86">
            <v>1</v>
          </cell>
          <cell r="T86">
            <v>5</v>
          </cell>
          <cell r="U86">
            <v>6</v>
          </cell>
          <cell r="V86">
            <v>5</v>
          </cell>
          <cell r="W86">
            <v>8</v>
          </cell>
          <cell r="X86">
            <v>15</v>
          </cell>
          <cell r="Y86">
            <v>18</v>
          </cell>
          <cell r="Z86">
            <v>32</v>
          </cell>
          <cell r="AA86">
            <v>25</v>
          </cell>
          <cell r="AB86">
            <v>23</v>
          </cell>
          <cell r="AC86">
            <v>14</v>
          </cell>
          <cell r="AD86">
            <v>10</v>
          </cell>
        </row>
        <row r="87">
          <cell r="Q87" t="str">
            <v>Tool</v>
          </cell>
          <cell r="R87">
            <v>1</v>
          </cell>
          <cell r="S87">
            <v>0</v>
          </cell>
          <cell r="T87">
            <v>1</v>
          </cell>
          <cell r="U87">
            <v>1</v>
          </cell>
          <cell r="V87">
            <v>0</v>
          </cell>
          <cell r="W87">
            <v>3</v>
          </cell>
          <cell r="X87">
            <v>9</v>
          </cell>
          <cell r="Y87">
            <v>6</v>
          </cell>
          <cell r="Z87">
            <v>6</v>
          </cell>
          <cell r="AA87">
            <v>4</v>
          </cell>
          <cell r="AB87">
            <v>5</v>
          </cell>
          <cell r="AC87">
            <v>8</v>
          </cell>
          <cell r="AD87">
            <v>4</v>
          </cell>
        </row>
        <row r="88">
          <cell r="Q88" t="str">
            <v>Specific Solution</v>
          </cell>
          <cell r="R88">
            <v>0</v>
          </cell>
          <cell r="S88">
            <v>2</v>
          </cell>
          <cell r="T88">
            <v>3</v>
          </cell>
          <cell r="U88">
            <v>8</v>
          </cell>
          <cell r="V88">
            <v>2</v>
          </cell>
          <cell r="W88">
            <v>9</v>
          </cell>
          <cell r="X88">
            <v>7</v>
          </cell>
          <cell r="Y88">
            <v>7</v>
          </cell>
          <cell r="Z88">
            <v>4</v>
          </cell>
          <cell r="AA88">
            <v>3</v>
          </cell>
          <cell r="AB88">
            <v>3</v>
          </cell>
          <cell r="AC88">
            <v>2</v>
          </cell>
          <cell r="AD88">
            <v>2</v>
          </cell>
        </row>
        <row r="89">
          <cell r="Q89" t="str">
            <v>Other</v>
          </cell>
          <cell r="R89">
            <v>5</v>
          </cell>
          <cell r="S89">
            <v>4</v>
          </cell>
          <cell r="T89">
            <v>6</v>
          </cell>
          <cell r="U89">
            <v>1</v>
          </cell>
          <cell r="V89">
            <v>1</v>
          </cell>
          <cell r="W89">
            <v>3</v>
          </cell>
          <cell r="X89">
            <v>3</v>
          </cell>
          <cell r="Y89">
            <v>4</v>
          </cell>
          <cell r="Z89">
            <v>6</v>
          </cell>
          <cell r="AA89">
            <v>7</v>
          </cell>
          <cell r="AB89">
            <v>2</v>
          </cell>
          <cell r="AC89">
            <v>4</v>
          </cell>
          <cell r="AD89">
            <v>2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525E-128C-429B-8903-98F49ACD2B24}">
  <dimension ref="A1:AD581"/>
  <sheetViews>
    <sheetView tabSelected="1" workbookViewId="0">
      <selection activeCell="I19" sqref="I19"/>
    </sheetView>
  </sheetViews>
  <sheetFormatPr baseColWidth="10" defaultRowHeight="14.4" x14ac:dyDescent="0.55000000000000004"/>
  <cols>
    <col min="3" max="3" width="18.83984375" bestFit="1" customWidth="1"/>
    <col min="16" max="16" width="15.41796875" bestFit="1" customWidth="1"/>
    <col min="17" max="17" width="13.578125" bestFit="1" customWidth="1"/>
    <col min="18" max="18" width="7" bestFit="1" customWidth="1"/>
    <col min="19" max="19" width="15.41796875" bestFit="1" customWidth="1"/>
    <col min="20" max="20" width="5" bestFit="1" customWidth="1"/>
    <col min="21" max="21" width="10.26171875" bestFit="1" customWidth="1"/>
    <col min="22" max="22" width="7.68359375" bestFit="1" customWidth="1"/>
    <col min="23" max="23" width="8.83984375" bestFit="1" customWidth="1"/>
    <col min="24" max="24" width="4.83984375" bestFit="1" customWidth="1"/>
    <col min="25" max="25" width="15.68359375" bestFit="1" customWidth="1"/>
    <col min="26" max="26" width="15.68359375" customWidth="1"/>
  </cols>
  <sheetData>
    <row r="1" spans="1:27" ht="14.7" thickBot="1" x14ac:dyDescent="0.6">
      <c r="D1" s="1" t="s">
        <v>0</v>
      </c>
      <c r="E1" s="2"/>
      <c r="F1" s="2"/>
      <c r="G1" s="3"/>
      <c r="H1" s="1" t="s">
        <v>1</v>
      </c>
      <c r="I1" s="2"/>
      <c r="J1" s="2"/>
      <c r="K1" s="2"/>
      <c r="L1" s="3"/>
      <c r="Q1" s="4" t="s">
        <v>0</v>
      </c>
      <c r="R1" s="4"/>
      <c r="S1" s="4"/>
      <c r="T1" s="4"/>
      <c r="U1" s="5" t="s">
        <v>1</v>
      </c>
      <c r="V1" s="5"/>
      <c r="W1" s="5"/>
      <c r="X1" s="5"/>
      <c r="Y1" s="5"/>
      <c r="Z1" s="6"/>
    </row>
    <row r="2" spans="1:27" ht="14.7" thickBot="1" x14ac:dyDescent="0.6">
      <c r="A2" t="s">
        <v>2</v>
      </c>
      <c r="B2" t="s">
        <v>3</v>
      </c>
      <c r="C2" s="6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6"/>
      <c r="Q2" s="9" t="s">
        <v>5</v>
      </c>
      <c r="R2" s="10" t="s">
        <v>6</v>
      </c>
      <c r="S2" s="10" t="s">
        <v>7</v>
      </c>
      <c r="T2" s="10" t="s">
        <v>8</v>
      </c>
      <c r="U2" s="9" t="s">
        <v>9</v>
      </c>
      <c r="V2" s="10" t="s">
        <v>10</v>
      </c>
      <c r="W2" s="10" t="s">
        <v>11</v>
      </c>
      <c r="X2" s="10" t="s">
        <v>12</v>
      </c>
      <c r="Y2" s="10" t="s">
        <v>13</v>
      </c>
      <c r="Z2" s="11" t="s">
        <v>14</v>
      </c>
      <c r="AA2" s="6" t="s">
        <v>15</v>
      </c>
    </row>
    <row r="3" spans="1:27" x14ac:dyDescent="0.55000000000000004">
      <c r="A3" t="s">
        <v>16</v>
      </c>
      <c r="B3">
        <v>2008</v>
      </c>
      <c r="C3" t="s">
        <v>17</v>
      </c>
      <c r="E3">
        <v>1</v>
      </c>
      <c r="H3">
        <v>1</v>
      </c>
      <c r="P3" t="s">
        <v>18</v>
      </c>
      <c r="Q3">
        <f>COUNTIF(D3:D34,1)</f>
        <v>1</v>
      </c>
      <c r="R3">
        <f t="shared" ref="R3:Z3" si="0">COUNTIF(E3:E34,1)</f>
        <v>20</v>
      </c>
      <c r="S3">
        <f t="shared" si="0"/>
        <v>4</v>
      </c>
      <c r="T3">
        <f t="shared" si="0"/>
        <v>7</v>
      </c>
      <c r="U3">
        <f t="shared" si="0"/>
        <v>12</v>
      </c>
      <c r="V3">
        <f t="shared" si="0"/>
        <v>4</v>
      </c>
      <c r="W3">
        <f t="shared" si="0"/>
        <v>6</v>
      </c>
      <c r="X3">
        <f t="shared" si="0"/>
        <v>5</v>
      </c>
      <c r="Y3">
        <f t="shared" si="0"/>
        <v>5</v>
      </c>
      <c r="Z3">
        <f t="shared" si="0"/>
        <v>0</v>
      </c>
      <c r="AA3">
        <f>SUM(Q3:Z3)</f>
        <v>64</v>
      </c>
    </row>
    <row r="4" spans="1:27" x14ac:dyDescent="0.55000000000000004">
      <c r="A4" t="s">
        <v>19</v>
      </c>
      <c r="B4">
        <v>2009</v>
      </c>
      <c r="C4" t="s">
        <v>17</v>
      </c>
      <c r="E4">
        <v>1</v>
      </c>
      <c r="L4">
        <v>1</v>
      </c>
      <c r="P4" t="s">
        <v>20</v>
      </c>
      <c r="Q4">
        <f>COUNTIF(D343:D581,1)</f>
        <v>20</v>
      </c>
      <c r="R4">
        <f>COUNTIF(E343:E581,1)</f>
        <v>108</v>
      </c>
      <c r="S4">
        <f>COUNTIF(F343:F581,1)</f>
        <v>39</v>
      </c>
      <c r="T4">
        <f>COUNTIF(G343:G581,1)</f>
        <v>72</v>
      </c>
      <c r="U4">
        <f>COUNTIF(H343:H581,1)</f>
        <v>86</v>
      </c>
      <c r="V4">
        <f t="shared" ref="V4:Z4" si="1">COUNTIF(I343:I581,1)</f>
        <v>22</v>
      </c>
      <c r="W4">
        <f t="shared" si="1"/>
        <v>91</v>
      </c>
      <c r="X4">
        <f t="shared" si="1"/>
        <v>28</v>
      </c>
      <c r="Y4">
        <f t="shared" si="1"/>
        <v>10</v>
      </c>
      <c r="Z4">
        <f t="shared" si="1"/>
        <v>2</v>
      </c>
      <c r="AA4">
        <f t="shared" ref="AA4:AA8" si="2">SUM(Q4:Z4)</f>
        <v>478</v>
      </c>
    </row>
    <row r="5" spans="1:27" x14ac:dyDescent="0.55000000000000004">
      <c r="A5" t="s">
        <v>21</v>
      </c>
      <c r="B5">
        <v>2010</v>
      </c>
      <c r="C5" t="s">
        <v>17</v>
      </c>
      <c r="E5">
        <v>1</v>
      </c>
      <c r="H5">
        <v>1</v>
      </c>
      <c r="P5" t="s">
        <v>22</v>
      </c>
      <c r="Q5">
        <f>COUNTIF(D158:D342,1)</f>
        <v>24</v>
      </c>
      <c r="R5">
        <f t="shared" ref="R5:Z5" si="3">COUNTIF(E158:E342,1)</f>
        <v>103</v>
      </c>
      <c r="S5">
        <f t="shared" si="3"/>
        <v>19</v>
      </c>
      <c r="T5">
        <f t="shared" si="3"/>
        <v>39</v>
      </c>
      <c r="U5">
        <f t="shared" si="3"/>
        <v>75</v>
      </c>
      <c r="V5">
        <f t="shared" si="3"/>
        <v>18</v>
      </c>
      <c r="W5">
        <f t="shared" si="3"/>
        <v>61</v>
      </c>
      <c r="X5">
        <f t="shared" si="3"/>
        <v>10</v>
      </c>
      <c r="Y5">
        <f t="shared" si="3"/>
        <v>15</v>
      </c>
      <c r="Z5">
        <f t="shared" si="3"/>
        <v>6</v>
      </c>
      <c r="AA5">
        <f t="shared" si="2"/>
        <v>370</v>
      </c>
    </row>
    <row r="6" spans="1:27" x14ac:dyDescent="0.55000000000000004">
      <c r="A6" t="s">
        <v>23</v>
      </c>
      <c r="B6">
        <v>2010</v>
      </c>
      <c r="C6" t="s">
        <v>17</v>
      </c>
      <c r="F6">
        <v>1</v>
      </c>
      <c r="K6">
        <v>1</v>
      </c>
      <c r="P6" t="s">
        <v>24</v>
      </c>
      <c r="Q6">
        <f>COUNTIF(D105:D157,1)</f>
        <v>1</v>
      </c>
      <c r="R6">
        <f t="shared" ref="R6:Z6" si="4">COUNTIF(E105:E157,1)</f>
        <v>43</v>
      </c>
      <c r="S6">
        <f t="shared" si="4"/>
        <v>3</v>
      </c>
      <c r="T6">
        <f t="shared" si="4"/>
        <v>6</v>
      </c>
      <c r="U6">
        <f t="shared" si="4"/>
        <v>14</v>
      </c>
      <c r="V6">
        <f t="shared" si="4"/>
        <v>8</v>
      </c>
      <c r="W6">
        <f t="shared" si="4"/>
        <v>1</v>
      </c>
      <c r="X6">
        <f t="shared" si="4"/>
        <v>0</v>
      </c>
      <c r="Y6">
        <f t="shared" si="4"/>
        <v>5</v>
      </c>
      <c r="Z6">
        <f t="shared" si="4"/>
        <v>25</v>
      </c>
      <c r="AA6">
        <f t="shared" si="2"/>
        <v>106</v>
      </c>
    </row>
    <row r="7" spans="1:27" x14ac:dyDescent="0.55000000000000004">
      <c r="A7" t="s">
        <v>25</v>
      </c>
      <c r="B7">
        <v>2010</v>
      </c>
      <c r="C7" t="s">
        <v>17</v>
      </c>
      <c r="E7">
        <v>1</v>
      </c>
      <c r="L7">
        <v>1</v>
      </c>
      <c r="P7" t="s">
        <v>26</v>
      </c>
      <c r="Q7">
        <f>COUNTIF(D95:D104,1)</f>
        <v>3</v>
      </c>
      <c r="R7">
        <f t="shared" ref="R7:Z7" si="5">COUNTIF(E95:E104,1)</f>
        <v>7</v>
      </c>
      <c r="S7">
        <f t="shared" si="5"/>
        <v>0</v>
      </c>
      <c r="T7">
        <f t="shared" si="5"/>
        <v>0</v>
      </c>
      <c r="U7">
        <f t="shared" si="5"/>
        <v>4</v>
      </c>
      <c r="V7">
        <f t="shared" si="5"/>
        <v>1</v>
      </c>
      <c r="W7">
        <f t="shared" si="5"/>
        <v>0</v>
      </c>
      <c r="X7">
        <f t="shared" si="5"/>
        <v>0</v>
      </c>
      <c r="Y7">
        <f t="shared" si="5"/>
        <v>2</v>
      </c>
      <c r="Z7">
        <f t="shared" si="5"/>
        <v>3</v>
      </c>
      <c r="AA7">
        <f t="shared" si="2"/>
        <v>20</v>
      </c>
    </row>
    <row r="8" spans="1:27" x14ac:dyDescent="0.55000000000000004">
      <c r="A8" t="s">
        <v>27</v>
      </c>
      <c r="B8">
        <v>2010</v>
      </c>
      <c r="C8" t="s">
        <v>17</v>
      </c>
      <c r="E8">
        <v>1</v>
      </c>
      <c r="L8">
        <v>1</v>
      </c>
      <c r="P8" t="s">
        <v>28</v>
      </c>
      <c r="Q8">
        <f>COUNTIF(D35:D94,1)</f>
        <v>9</v>
      </c>
      <c r="R8">
        <f t="shared" ref="R8:Z8" si="6">COUNTIF(E35:E94,1)</f>
        <v>31</v>
      </c>
      <c r="S8">
        <f t="shared" si="6"/>
        <v>11</v>
      </c>
      <c r="T8">
        <f t="shared" si="6"/>
        <v>9</v>
      </c>
      <c r="U8">
        <f t="shared" si="6"/>
        <v>20</v>
      </c>
      <c r="V8">
        <f t="shared" si="6"/>
        <v>4</v>
      </c>
      <c r="W8">
        <f t="shared" si="6"/>
        <v>4</v>
      </c>
      <c r="X8">
        <f t="shared" si="6"/>
        <v>5</v>
      </c>
      <c r="Y8">
        <f t="shared" si="6"/>
        <v>15</v>
      </c>
      <c r="Z8">
        <f t="shared" si="6"/>
        <v>12</v>
      </c>
      <c r="AA8">
        <f t="shared" si="2"/>
        <v>120</v>
      </c>
    </row>
    <row r="9" spans="1:27" x14ac:dyDescent="0.55000000000000004">
      <c r="A9" t="s">
        <v>29</v>
      </c>
      <c r="B9">
        <v>2011</v>
      </c>
      <c r="C9" t="s">
        <v>17</v>
      </c>
      <c r="E9">
        <v>1</v>
      </c>
      <c r="I9">
        <v>1</v>
      </c>
    </row>
    <row r="10" spans="1:27" x14ac:dyDescent="0.55000000000000004">
      <c r="A10" t="s">
        <v>30</v>
      </c>
      <c r="B10">
        <v>2011</v>
      </c>
      <c r="C10" t="s">
        <v>17</v>
      </c>
      <c r="E10">
        <v>1</v>
      </c>
      <c r="J10">
        <v>1</v>
      </c>
    </row>
    <row r="11" spans="1:27" x14ac:dyDescent="0.55000000000000004">
      <c r="A11" t="s">
        <v>31</v>
      </c>
      <c r="B11">
        <v>2011</v>
      </c>
      <c r="C11" t="s">
        <v>17</v>
      </c>
      <c r="G11">
        <v>1</v>
      </c>
      <c r="K11">
        <v>1</v>
      </c>
    </row>
    <row r="12" spans="1:27" x14ac:dyDescent="0.55000000000000004">
      <c r="A12" t="s">
        <v>32</v>
      </c>
      <c r="B12">
        <v>2011</v>
      </c>
      <c r="C12" t="s">
        <v>17</v>
      </c>
      <c r="E12">
        <v>1</v>
      </c>
      <c r="L12">
        <v>1</v>
      </c>
    </row>
    <row r="13" spans="1:27" x14ac:dyDescent="0.55000000000000004">
      <c r="A13" t="s">
        <v>33</v>
      </c>
      <c r="B13">
        <v>2012</v>
      </c>
      <c r="C13" t="s">
        <v>17</v>
      </c>
      <c r="E13">
        <v>1</v>
      </c>
      <c r="H13">
        <v>1</v>
      </c>
    </row>
    <row r="14" spans="1:27" x14ac:dyDescent="0.55000000000000004">
      <c r="A14" t="s">
        <v>34</v>
      </c>
      <c r="B14">
        <v>2012</v>
      </c>
      <c r="C14" t="s">
        <v>17</v>
      </c>
      <c r="E14">
        <v>1</v>
      </c>
      <c r="H14">
        <v>1</v>
      </c>
    </row>
    <row r="15" spans="1:27" x14ac:dyDescent="0.55000000000000004">
      <c r="A15" t="s">
        <v>35</v>
      </c>
      <c r="B15">
        <v>2012</v>
      </c>
      <c r="C15" t="s">
        <v>17</v>
      </c>
      <c r="G15">
        <v>1</v>
      </c>
      <c r="I15">
        <v>1</v>
      </c>
    </row>
    <row r="16" spans="1:27" x14ac:dyDescent="0.55000000000000004">
      <c r="A16" t="s">
        <v>36</v>
      </c>
      <c r="B16">
        <v>2012</v>
      </c>
      <c r="C16" t="s">
        <v>17</v>
      </c>
      <c r="G16">
        <v>1</v>
      </c>
      <c r="J16">
        <v>1</v>
      </c>
    </row>
    <row r="17" spans="1:12" x14ac:dyDescent="0.55000000000000004">
      <c r="A17" t="s">
        <v>37</v>
      </c>
      <c r="B17">
        <v>2012</v>
      </c>
      <c r="C17" t="s">
        <v>17</v>
      </c>
      <c r="F17">
        <v>1</v>
      </c>
      <c r="K17">
        <v>1</v>
      </c>
    </row>
    <row r="18" spans="1:12" x14ac:dyDescent="0.55000000000000004">
      <c r="A18" t="s">
        <v>38</v>
      </c>
      <c r="B18">
        <v>2012</v>
      </c>
      <c r="C18" t="s">
        <v>17</v>
      </c>
      <c r="E18">
        <v>1</v>
      </c>
      <c r="L18">
        <v>1</v>
      </c>
    </row>
    <row r="19" spans="1:12" x14ac:dyDescent="0.55000000000000004">
      <c r="A19" t="s">
        <v>39</v>
      </c>
      <c r="B19">
        <v>2013</v>
      </c>
      <c r="C19" t="s">
        <v>17</v>
      </c>
      <c r="E19">
        <v>1</v>
      </c>
      <c r="H19">
        <v>1</v>
      </c>
    </row>
    <row r="20" spans="1:12" x14ac:dyDescent="0.55000000000000004">
      <c r="A20" t="s">
        <v>40</v>
      </c>
      <c r="B20">
        <v>2013</v>
      </c>
      <c r="C20" t="s">
        <v>17</v>
      </c>
      <c r="G20">
        <v>1</v>
      </c>
      <c r="H20">
        <v>1</v>
      </c>
    </row>
    <row r="21" spans="1:12" x14ac:dyDescent="0.55000000000000004">
      <c r="A21" t="s">
        <v>41</v>
      </c>
      <c r="B21">
        <v>2013</v>
      </c>
      <c r="C21" t="s">
        <v>17</v>
      </c>
      <c r="F21">
        <v>1</v>
      </c>
      <c r="J21">
        <v>1</v>
      </c>
    </row>
    <row r="22" spans="1:12" x14ac:dyDescent="0.55000000000000004">
      <c r="A22" t="s">
        <v>42</v>
      </c>
      <c r="B22">
        <v>2013</v>
      </c>
      <c r="C22" t="s">
        <v>17</v>
      </c>
      <c r="G22">
        <v>1</v>
      </c>
      <c r="J22">
        <v>1</v>
      </c>
    </row>
    <row r="23" spans="1:12" x14ac:dyDescent="0.55000000000000004">
      <c r="A23" t="s">
        <v>43</v>
      </c>
      <c r="B23">
        <v>2013</v>
      </c>
      <c r="C23" t="s">
        <v>17</v>
      </c>
      <c r="E23">
        <v>1</v>
      </c>
      <c r="K23">
        <v>1</v>
      </c>
    </row>
    <row r="24" spans="1:12" x14ac:dyDescent="0.55000000000000004">
      <c r="A24" t="s">
        <v>44</v>
      </c>
      <c r="B24">
        <v>2014</v>
      </c>
      <c r="C24" t="s">
        <v>17</v>
      </c>
      <c r="D24">
        <v>1</v>
      </c>
      <c r="H24">
        <v>1</v>
      </c>
    </row>
    <row r="25" spans="1:12" x14ac:dyDescent="0.55000000000000004">
      <c r="A25" t="s">
        <v>45</v>
      </c>
      <c r="B25">
        <v>2014</v>
      </c>
      <c r="C25" t="s">
        <v>17</v>
      </c>
      <c r="E25">
        <v>1</v>
      </c>
      <c r="H25">
        <v>1</v>
      </c>
    </row>
    <row r="26" spans="1:12" x14ac:dyDescent="0.55000000000000004">
      <c r="A26" t="s">
        <v>46</v>
      </c>
      <c r="B26">
        <v>2014</v>
      </c>
      <c r="C26" t="s">
        <v>17</v>
      </c>
      <c r="E26">
        <v>1</v>
      </c>
      <c r="K26">
        <v>1</v>
      </c>
    </row>
    <row r="27" spans="1:12" x14ac:dyDescent="0.55000000000000004">
      <c r="A27" t="s">
        <v>47</v>
      </c>
      <c r="B27">
        <v>2015</v>
      </c>
      <c r="C27" t="s">
        <v>17</v>
      </c>
      <c r="E27">
        <v>1</v>
      </c>
      <c r="H27">
        <v>1</v>
      </c>
    </row>
    <row r="28" spans="1:12" x14ac:dyDescent="0.55000000000000004">
      <c r="A28" t="s">
        <v>48</v>
      </c>
      <c r="B28">
        <v>2015</v>
      </c>
      <c r="C28" t="s">
        <v>17</v>
      </c>
      <c r="E28">
        <v>1</v>
      </c>
      <c r="H28">
        <v>1</v>
      </c>
    </row>
    <row r="29" spans="1:12" x14ac:dyDescent="0.55000000000000004">
      <c r="A29" t="s">
        <v>49</v>
      </c>
      <c r="B29">
        <v>2015</v>
      </c>
      <c r="C29" t="s">
        <v>17</v>
      </c>
      <c r="G29">
        <v>1</v>
      </c>
      <c r="H29">
        <v>1</v>
      </c>
    </row>
    <row r="30" spans="1:12" x14ac:dyDescent="0.55000000000000004">
      <c r="A30" t="s">
        <v>50</v>
      </c>
      <c r="B30">
        <v>2015</v>
      </c>
      <c r="C30" t="s">
        <v>17</v>
      </c>
      <c r="G30">
        <v>1</v>
      </c>
      <c r="H30">
        <v>1</v>
      </c>
    </row>
    <row r="31" spans="1:12" x14ac:dyDescent="0.55000000000000004">
      <c r="A31" t="s">
        <v>51</v>
      </c>
      <c r="B31">
        <v>2015</v>
      </c>
      <c r="C31" t="s">
        <v>17</v>
      </c>
      <c r="F31">
        <v>1</v>
      </c>
      <c r="I31">
        <v>1</v>
      </c>
    </row>
    <row r="32" spans="1:12" x14ac:dyDescent="0.55000000000000004">
      <c r="A32" t="s">
        <v>52</v>
      </c>
      <c r="B32">
        <v>2015</v>
      </c>
      <c r="C32" t="s">
        <v>17</v>
      </c>
      <c r="E32">
        <v>1</v>
      </c>
      <c r="J32">
        <v>1</v>
      </c>
    </row>
    <row r="33" spans="1:22" x14ac:dyDescent="0.55000000000000004">
      <c r="A33" t="s">
        <v>53</v>
      </c>
      <c r="B33">
        <v>2015</v>
      </c>
      <c r="C33" t="s">
        <v>17</v>
      </c>
      <c r="E33">
        <v>1</v>
      </c>
      <c r="J33">
        <v>1</v>
      </c>
    </row>
    <row r="34" spans="1:22" x14ac:dyDescent="0.55000000000000004">
      <c r="A34" s="12" t="s">
        <v>54</v>
      </c>
      <c r="B34" s="12">
        <v>2016</v>
      </c>
      <c r="C34" s="12" t="s">
        <v>17</v>
      </c>
      <c r="D34" s="12"/>
      <c r="E34" s="12">
        <v>1</v>
      </c>
      <c r="F34" s="12"/>
      <c r="G34" s="12"/>
      <c r="H34" s="12"/>
      <c r="I34" s="12">
        <v>1</v>
      </c>
      <c r="J34" s="12"/>
      <c r="K34" s="12"/>
      <c r="L34" s="12"/>
    </row>
    <row r="35" spans="1:22" x14ac:dyDescent="0.55000000000000004">
      <c r="A35" t="s">
        <v>55</v>
      </c>
      <c r="B35">
        <v>2005</v>
      </c>
      <c r="C35" t="s">
        <v>56</v>
      </c>
      <c r="E35">
        <v>1</v>
      </c>
      <c r="K35">
        <v>1</v>
      </c>
    </row>
    <row r="36" spans="1:22" x14ac:dyDescent="0.55000000000000004">
      <c r="A36" s="13" t="s">
        <v>57</v>
      </c>
      <c r="B36" s="13">
        <v>2007</v>
      </c>
      <c r="C36" s="13" t="s">
        <v>56</v>
      </c>
      <c r="G36">
        <v>1</v>
      </c>
      <c r="H36">
        <v>1</v>
      </c>
    </row>
    <row r="37" spans="1:22" x14ac:dyDescent="0.55000000000000004">
      <c r="A37" t="s">
        <v>58</v>
      </c>
      <c r="B37">
        <v>2007</v>
      </c>
      <c r="C37" t="s">
        <v>56</v>
      </c>
      <c r="F37">
        <v>1</v>
      </c>
      <c r="I37">
        <v>1</v>
      </c>
    </row>
    <row r="38" spans="1:22" x14ac:dyDescent="0.55000000000000004">
      <c r="A38" t="s">
        <v>59</v>
      </c>
      <c r="B38">
        <v>2007</v>
      </c>
      <c r="C38" t="s">
        <v>56</v>
      </c>
      <c r="E38">
        <v>1</v>
      </c>
      <c r="M38">
        <v>1</v>
      </c>
    </row>
    <row r="39" spans="1:22" x14ac:dyDescent="0.55000000000000004">
      <c r="A39" t="s">
        <v>60</v>
      </c>
      <c r="B39">
        <v>2008</v>
      </c>
      <c r="C39" t="s">
        <v>56</v>
      </c>
      <c r="D39">
        <v>1</v>
      </c>
      <c r="L39">
        <v>1</v>
      </c>
    </row>
    <row r="40" spans="1:22" x14ac:dyDescent="0.55000000000000004">
      <c r="A40" t="s">
        <v>61</v>
      </c>
      <c r="B40">
        <v>2008</v>
      </c>
      <c r="C40" t="s">
        <v>56</v>
      </c>
      <c r="E40">
        <v>1</v>
      </c>
      <c r="H40">
        <v>1</v>
      </c>
    </row>
    <row r="41" spans="1:22" x14ac:dyDescent="0.55000000000000004">
      <c r="A41" t="s">
        <v>62</v>
      </c>
      <c r="B41">
        <v>2008</v>
      </c>
      <c r="C41" t="s">
        <v>56</v>
      </c>
      <c r="E41">
        <v>1</v>
      </c>
      <c r="H41">
        <v>1</v>
      </c>
    </row>
    <row r="42" spans="1:22" x14ac:dyDescent="0.55000000000000004">
      <c r="A42" s="13" t="s">
        <v>63</v>
      </c>
      <c r="B42" s="13">
        <v>2008</v>
      </c>
      <c r="C42" s="13" t="s">
        <v>56</v>
      </c>
      <c r="E42">
        <v>1</v>
      </c>
      <c r="L42">
        <v>1</v>
      </c>
    </row>
    <row r="43" spans="1:22" x14ac:dyDescent="0.55000000000000004">
      <c r="A43" t="s">
        <v>64</v>
      </c>
      <c r="B43">
        <v>2008</v>
      </c>
      <c r="C43" t="s">
        <v>56</v>
      </c>
      <c r="E43">
        <v>1</v>
      </c>
      <c r="L43">
        <v>1</v>
      </c>
    </row>
    <row r="44" spans="1:22" ht="14.7" thickBot="1" x14ac:dyDescent="0.6">
      <c r="A44" t="s">
        <v>65</v>
      </c>
      <c r="B44">
        <v>2009</v>
      </c>
      <c r="C44" t="s">
        <v>56</v>
      </c>
      <c r="E44">
        <v>1</v>
      </c>
      <c r="H44">
        <v>1</v>
      </c>
      <c r="Q44" s="5" t="s">
        <v>1</v>
      </c>
      <c r="R44" s="5"/>
      <c r="S44" s="5"/>
      <c r="T44" s="5"/>
      <c r="U44" s="5"/>
      <c r="V44" s="6"/>
    </row>
    <row r="45" spans="1:22" ht="14.7" thickBot="1" x14ac:dyDescent="0.6">
      <c r="A45" t="s">
        <v>66</v>
      </c>
      <c r="B45">
        <v>2009</v>
      </c>
      <c r="C45" t="s">
        <v>56</v>
      </c>
      <c r="E45">
        <v>1</v>
      </c>
      <c r="H45">
        <v>1</v>
      </c>
      <c r="Q45" s="9" t="s">
        <v>9</v>
      </c>
      <c r="R45" s="10" t="s">
        <v>10</v>
      </c>
      <c r="S45" s="10" t="s">
        <v>11</v>
      </c>
      <c r="T45" s="10" t="s">
        <v>12</v>
      </c>
      <c r="U45" s="10" t="s">
        <v>13</v>
      </c>
      <c r="V45" s="11" t="s">
        <v>14</v>
      </c>
    </row>
    <row r="46" spans="1:22" x14ac:dyDescent="0.55000000000000004">
      <c r="A46" t="s">
        <v>67</v>
      </c>
      <c r="B46">
        <v>2009</v>
      </c>
      <c r="C46" t="s">
        <v>56</v>
      </c>
      <c r="G46">
        <v>1</v>
      </c>
      <c r="H46">
        <v>1</v>
      </c>
      <c r="P46" s="14" t="s">
        <v>5</v>
      </c>
      <c r="Q46">
        <f>COUNTIFS($D$3:$D$581,1,H3:H581,1)</f>
        <v>25</v>
      </c>
      <c r="R46">
        <f t="shared" ref="R46:V46" si="7">COUNTIFS($D$3:$D$581,1,I3:I581,1)</f>
        <v>4</v>
      </c>
      <c r="S46">
        <f t="shared" si="7"/>
        <v>17</v>
      </c>
      <c r="T46">
        <f t="shared" si="7"/>
        <v>5</v>
      </c>
      <c r="U46">
        <f t="shared" si="7"/>
        <v>4</v>
      </c>
      <c r="V46">
        <f t="shared" si="7"/>
        <v>3</v>
      </c>
    </row>
    <row r="47" spans="1:22" x14ac:dyDescent="0.55000000000000004">
      <c r="A47" t="s">
        <v>68</v>
      </c>
      <c r="B47">
        <v>2010</v>
      </c>
      <c r="C47" t="s">
        <v>56</v>
      </c>
      <c r="D47">
        <v>1</v>
      </c>
      <c r="H47">
        <v>1</v>
      </c>
      <c r="O47" t="s">
        <v>69</v>
      </c>
      <c r="P47" s="15" t="s">
        <v>6</v>
      </c>
      <c r="Q47">
        <f>COUNTIFS($E$3:$E$581,1,H3:H581,1)</f>
        <v>129</v>
      </c>
      <c r="R47">
        <f t="shared" ref="R47:V47" si="8">COUNTIFS($E$3:$E$581,1,I3:I581,1)</f>
        <v>31</v>
      </c>
      <c r="S47">
        <f t="shared" si="8"/>
        <v>71</v>
      </c>
      <c r="T47">
        <f t="shared" si="8"/>
        <v>14</v>
      </c>
      <c r="U47">
        <f t="shared" si="8"/>
        <v>28</v>
      </c>
      <c r="V47">
        <f t="shared" si="8"/>
        <v>39</v>
      </c>
    </row>
    <row r="48" spans="1:22" x14ac:dyDescent="0.55000000000000004">
      <c r="A48" t="s">
        <v>70</v>
      </c>
      <c r="B48">
        <v>2010</v>
      </c>
      <c r="C48" t="s">
        <v>56</v>
      </c>
      <c r="E48">
        <v>1</v>
      </c>
      <c r="L48">
        <v>1</v>
      </c>
      <c r="P48" s="15" t="s">
        <v>7</v>
      </c>
      <c r="Q48">
        <f>COUNTIFS($F$3:$F$581,1,H3:H581,1)</f>
        <v>15</v>
      </c>
      <c r="R48">
        <f t="shared" ref="R48:V48" si="9">COUNTIFS($F$3:$F$581,1,I3:I581,1)</f>
        <v>12</v>
      </c>
      <c r="S48">
        <f t="shared" si="9"/>
        <v>24</v>
      </c>
      <c r="T48">
        <f t="shared" si="9"/>
        <v>11</v>
      </c>
      <c r="U48">
        <f t="shared" si="9"/>
        <v>11</v>
      </c>
      <c r="V48">
        <f t="shared" si="9"/>
        <v>3</v>
      </c>
    </row>
    <row r="49" spans="1:22" ht="14.7" thickBot="1" x14ac:dyDescent="0.6">
      <c r="A49" t="s">
        <v>71</v>
      </c>
      <c r="B49">
        <v>2010</v>
      </c>
      <c r="C49" t="s">
        <v>56</v>
      </c>
      <c r="E49">
        <v>1</v>
      </c>
      <c r="L49">
        <v>1</v>
      </c>
      <c r="P49" s="16" t="s">
        <v>8</v>
      </c>
      <c r="Q49">
        <f>COUNTIFS($G$3:$G$581,1,H3:H581,1)</f>
        <v>42</v>
      </c>
      <c r="R49">
        <f t="shared" ref="R49:V49" si="10">COUNTIFS($G$3:$G$581,1,I3:I581,1)</f>
        <v>10</v>
      </c>
      <c r="S49">
        <f t="shared" si="10"/>
        <v>51</v>
      </c>
      <c r="T49">
        <f t="shared" si="10"/>
        <v>18</v>
      </c>
      <c r="U49">
        <f t="shared" si="10"/>
        <v>9</v>
      </c>
      <c r="V49">
        <f t="shared" si="10"/>
        <v>3</v>
      </c>
    </row>
    <row r="50" spans="1:22" x14ac:dyDescent="0.55000000000000004">
      <c r="A50" t="s">
        <v>72</v>
      </c>
      <c r="B50">
        <v>2010</v>
      </c>
      <c r="C50" t="s">
        <v>56</v>
      </c>
      <c r="F50">
        <v>1</v>
      </c>
      <c r="L50">
        <v>1</v>
      </c>
    </row>
    <row r="51" spans="1:22" x14ac:dyDescent="0.55000000000000004">
      <c r="A51" t="s">
        <v>73</v>
      </c>
      <c r="B51">
        <v>2010</v>
      </c>
      <c r="C51" t="s">
        <v>56</v>
      </c>
      <c r="F51">
        <v>1</v>
      </c>
      <c r="M51">
        <v>1</v>
      </c>
    </row>
    <row r="52" spans="1:22" x14ac:dyDescent="0.55000000000000004">
      <c r="A52" t="s">
        <v>74</v>
      </c>
      <c r="B52">
        <v>2011</v>
      </c>
      <c r="C52" t="s">
        <v>56</v>
      </c>
      <c r="D52">
        <v>1</v>
      </c>
      <c r="L52">
        <v>1</v>
      </c>
    </row>
    <row r="53" spans="1:22" x14ac:dyDescent="0.55000000000000004">
      <c r="A53" t="s">
        <v>75</v>
      </c>
      <c r="B53">
        <v>2011</v>
      </c>
      <c r="C53" t="s">
        <v>56</v>
      </c>
      <c r="D53">
        <v>1</v>
      </c>
      <c r="M53">
        <v>1</v>
      </c>
    </row>
    <row r="54" spans="1:22" x14ac:dyDescent="0.55000000000000004">
      <c r="A54" t="s">
        <v>76</v>
      </c>
      <c r="B54">
        <v>2011</v>
      </c>
      <c r="C54" t="s">
        <v>56</v>
      </c>
      <c r="E54">
        <v>1</v>
      </c>
      <c r="H54">
        <v>1</v>
      </c>
    </row>
    <row r="55" spans="1:22" x14ac:dyDescent="0.55000000000000004">
      <c r="A55" t="s">
        <v>77</v>
      </c>
      <c r="B55">
        <v>2011</v>
      </c>
      <c r="C55" t="s">
        <v>56</v>
      </c>
      <c r="E55">
        <v>1</v>
      </c>
      <c r="H55">
        <v>1</v>
      </c>
    </row>
    <row r="56" spans="1:22" x14ac:dyDescent="0.55000000000000004">
      <c r="A56" t="s">
        <v>78</v>
      </c>
      <c r="B56">
        <v>2011</v>
      </c>
      <c r="C56" t="s">
        <v>56</v>
      </c>
      <c r="E56">
        <v>1</v>
      </c>
      <c r="I56">
        <v>1</v>
      </c>
    </row>
    <row r="57" spans="1:22" x14ac:dyDescent="0.55000000000000004">
      <c r="A57" t="s">
        <v>79</v>
      </c>
      <c r="B57">
        <v>2011</v>
      </c>
      <c r="C57" t="s">
        <v>56</v>
      </c>
      <c r="E57">
        <v>1</v>
      </c>
      <c r="I57">
        <v>1</v>
      </c>
    </row>
    <row r="58" spans="1:22" x14ac:dyDescent="0.55000000000000004">
      <c r="A58" s="13" t="s">
        <v>80</v>
      </c>
      <c r="B58" s="13">
        <v>2011</v>
      </c>
      <c r="C58" s="13" t="s">
        <v>56</v>
      </c>
      <c r="E58">
        <v>1</v>
      </c>
      <c r="L58">
        <v>1</v>
      </c>
    </row>
    <row r="59" spans="1:22" x14ac:dyDescent="0.55000000000000004">
      <c r="A59" t="s">
        <v>81</v>
      </c>
      <c r="B59">
        <v>2011</v>
      </c>
      <c r="C59" t="s">
        <v>56</v>
      </c>
      <c r="F59">
        <v>1</v>
      </c>
      <c r="L59">
        <v>1</v>
      </c>
    </row>
    <row r="60" spans="1:22" x14ac:dyDescent="0.55000000000000004">
      <c r="A60" t="s">
        <v>82</v>
      </c>
      <c r="B60">
        <v>2011</v>
      </c>
      <c r="C60" t="s">
        <v>56</v>
      </c>
      <c r="F60">
        <v>1</v>
      </c>
      <c r="L60">
        <v>1</v>
      </c>
    </row>
    <row r="61" spans="1:22" x14ac:dyDescent="0.55000000000000004">
      <c r="A61" t="s">
        <v>83</v>
      </c>
      <c r="B61">
        <v>2012</v>
      </c>
      <c r="C61" t="s">
        <v>56</v>
      </c>
      <c r="D61">
        <v>1</v>
      </c>
      <c r="H61">
        <v>1</v>
      </c>
    </row>
    <row r="62" spans="1:22" x14ac:dyDescent="0.55000000000000004">
      <c r="A62" t="s">
        <v>84</v>
      </c>
      <c r="B62">
        <v>2012</v>
      </c>
      <c r="C62" t="s">
        <v>56</v>
      </c>
      <c r="F62">
        <v>1</v>
      </c>
      <c r="H62">
        <v>1</v>
      </c>
    </row>
    <row r="63" spans="1:22" x14ac:dyDescent="0.55000000000000004">
      <c r="A63" t="s">
        <v>85</v>
      </c>
      <c r="B63">
        <v>2012</v>
      </c>
      <c r="C63" t="s">
        <v>56</v>
      </c>
      <c r="G63">
        <v>1</v>
      </c>
      <c r="H63">
        <v>1</v>
      </c>
    </row>
    <row r="64" spans="1:22" x14ac:dyDescent="0.55000000000000004">
      <c r="A64" t="s">
        <v>86</v>
      </c>
      <c r="B64">
        <v>2012</v>
      </c>
      <c r="C64" t="s">
        <v>56</v>
      </c>
      <c r="G64">
        <v>1</v>
      </c>
      <c r="J64">
        <v>1</v>
      </c>
    </row>
    <row r="65" spans="1:30" x14ac:dyDescent="0.55000000000000004">
      <c r="A65" t="s">
        <v>87</v>
      </c>
      <c r="B65">
        <v>2012</v>
      </c>
      <c r="C65" t="s">
        <v>56</v>
      </c>
      <c r="G65">
        <v>1</v>
      </c>
      <c r="L65">
        <v>1</v>
      </c>
    </row>
    <row r="66" spans="1:30" x14ac:dyDescent="0.55000000000000004">
      <c r="A66" t="s">
        <v>88</v>
      </c>
      <c r="B66">
        <v>2012</v>
      </c>
      <c r="C66" t="s">
        <v>56</v>
      </c>
      <c r="E66">
        <v>1</v>
      </c>
      <c r="M66">
        <v>1</v>
      </c>
    </row>
    <row r="67" spans="1:30" x14ac:dyDescent="0.55000000000000004">
      <c r="A67" s="13" t="s">
        <v>89</v>
      </c>
      <c r="B67" s="13">
        <v>2012</v>
      </c>
      <c r="C67" s="13" t="s">
        <v>56</v>
      </c>
      <c r="E67">
        <v>1</v>
      </c>
      <c r="M67">
        <v>1</v>
      </c>
    </row>
    <row r="68" spans="1:30" x14ac:dyDescent="0.55000000000000004">
      <c r="A68" t="s">
        <v>90</v>
      </c>
      <c r="B68">
        <v>2013</v>
      </c>
      <c r="C68" t="s">
        <v>56</v>
      </c>
      <c r="D68">
        <v>1</v>
      </c>
      <c r="H68">
        <v>1</v>
      </c>
    </row>
    <row r="69" spans="1:30" x14ac:dyDescent="0.55000000000000004">
      <c r="A69" t="s">
        <v>91</v>
      </c>
      <c r="B69">
        <v>2013</v>
      </c>
      <c r="C69" t="s">
        <v>56</v>
      </c>
      <c r="E69">
        <v>1</v>
      </c>
      <c r="H69">
        <v>1</v>
      </c>
    </row>
    <row r="70" spans="1:30" x14ac:dyDescent="0.55000000000000004">
      <c r="A70" t="s">
        <v>92</v>
      </c>
      <c r="B70">
        <v>2013</v>
      </c>
      <c r="C70" t="s">
        <v>56</v>
      </c>
      <c r="E70">
        <v>1</v>
      </c>
      <c r="J70">
        <v>1</v>
      </c>
    </row>
    <row r="71" spans="1:30" x14ac:dyDescent="0.55000000000000004">
      <c r="A71" t="s">
        <v>93</v>
      </c>
      <c r="B71">
        <v>2013</v>
      </c>
      <c r="C71" t="s">
        <v>56</v>
      </c>
      <c r="E71">
        <v>1</v>
      </c>
      <c r="L71">
        <v>1</v>
      </c>
    </row>
    <row r="72" spans="1:30" x14ac:dyDescent="0.55000000000000004">
      <c r="A72" t="s">
        <v>94</v>
      </c>
      <c r="B72">
        <v>2013</v>
      </c>
      <c r="C72" t="s">
        <v>56</v>
      </c>
      <c r="F72">
        <v>1</v>
      </c>
      <c r="L72">
        <v>1</v>
      </c>
    </row>
    <row r="73" spans="1:30" x14ac:dyDescent="0.55000000000000004">
      <c r="A73" t="s">
        <v>95</v>
      </c>
      <c r="B73">
        <v>2013</v>
      </c>
      <c r="C73" t="s">
        <v>56</v>
      </c>
      <c r="E73">
        <v>1</v>
      </c>
      <c r="M73">
        <v>1</v>
      </c>
    </row>
    <row r="74" spans="1:30" x14ac:dyDescent="0.55000000000000004">
      <c r="A74" t="s">
        <v>96</v>
      </c>
      <c r="B74">
        <v>2014</v>
      </c>
      <c r="C74" t="s">
        <v>56</v>
      </c>
      <c r="D74">
        <v>1</v>
      </c>
      <c r="H74">
        <v>1</v>
      </c>
    </row>
    <row r="75" spans="1:30" x14ac:dyDescent="0.55000000000000004">
      <c r="A75" t="s">
        <v>97</v>
      </c>
      <c r="B75">
        <v>2014</v>
      </c>
      <c r="C75" t="s">
        <v>56</v>
      </c>
      <c r="D75">
        <v>1</v>
      </c>
      <c r="L75">
        <v>1</v>
      </c>
    </row>
    <row r="76" spans="1:30" x14ac:dyDescent="0.55000000000000004">
      <c r="A76" t="s">
        <v>98</v>
      </c>
      <c r="B76">
        <v>2014</v>
      </c>
      <c r="C76" t="s">
        <v>56</v>
      </c>
      <c r="F76">
        <v>1</v>
      </c>
      <c r="H76">
        <v>1</v>
      </c>
    </row>
    <row r="77" spans="1:30" x14ac:dyDescent="0.55000000000000004">
      <c r="A77" t="s">
        <v>99</v>
      </c>
      <c r="B77">
        <v>2014</v>
      </c>
      <c r="C77" t="s">
        <v>56</v>
      </c>
      <c r="G77">
        <v>1</v>
      </c>
      <c r="H77">
        <v>1</v>
      </c>
    </row>
    <row r="78" spans="1:30" x14ac:dyDescent="0.55000000000000004">
      <c r="A78" t="s">
        <v>100</v>
      </c>
      <c r="B78">
        <v>2014</v>
      </c>
      <c r="C78" t="s">
        <v>56</v>
      </c>
      <c r="E78">
        <v>1</v>
      </c>
      <c r="M78">
        <v>1</v>
      </c>
      <c r="R78">
        <v>2005</v>
      </c>
      <c r="S78">
        <v>2006</v>
      </c>
      <c r="T78">
        <v>2007</v>
      </c>
      <c r="U78">
        <v>2008</v>
      </c>
      <c r="V78">
        <v>2009</v>
      </c>
      <c r="W78">
        <v>2010</v>
      </c>
      <c r="X78">
        <v>2011</v>
      </c>
      <c r="Y78">
        <v>2012</v>
      </c>
      <c r="Z78">
        <v>2013</v>
      </c>
      <c r="AA78">
        <v>2014</v>
      </c>
      <c r="AB78">
        <v>2015</v>
      </c>
      <c r="AC78">
        <v>2016</v>
      </c>
      <c r="AD78">
        <v>2017</v>
      </c>
    </row>
    <row r="79" spans="1:30" x14ac:dyDescent="0.55000000000000004">
      <c r="A79" t="s">
        <v>101</v>
      </c>
      <c r="B79">
        <v>2014</v>
      </c>
      <c r="C79" t="s">
        <v>56</v>
      </c>
      <c r="E79">
        <v>1</v>
      </c>
      <c r="M79">
        <v>1</v>
      </c>
      <c r="Q79" s="7" t="s">
        <v>5</v>
      </c>
      <c r="R79">
        <f>COUNTIFS($B$3:$B$581,R78,$D$3:$D$581,1)</f>
        <v>1</v>
      </c>
      <c r="S79">
        <f t="shared" ref="S79:AD79" si="11">COUNTIFS($B$3:$B$581,S78,$D$3:$D$581,1)</f>
        <v>0</v>
      </c>
      <c r="T79">
        <f t="shared" si="11"/>
        <v>2</v>
      </c>
      <c r="U79">
        <f t="shared" si="11"/>
        <v>5</v>
      </c>
      <c r="V79">
        <f t="shared" si="11"/>
        <v>0</v>
      </c>
      <c r="W79">
        <f t="shared" si="11"/>
        <v>6</v>
      </c>
      <c r="X79">
        <f t="shared" si="11"/>
        <v>5</v>
      </c>
      <c r="Y79">
        <f t="shared" si="11"/>
        <v>8</v>
      </c>
      <c r="Z79">
        <f t="shared" si="11"/>
        <v>10</v>
      </c>
      <c r="AA79">
        <f t="shared" si="11"/>
        <v>5</v>
      </c>
      <c r="AB79">
        <f t="shared" si="11"/>
        <v>3</v>
      </c>
      <c r="AC79">
        <f t="shared" si="11"/>
        <v>8</v>
      </c>
      <c r="AD79">
        <f t="shared" si="11"/>
        <v>5</v>
      </c>
    </row>
    <row r="80" spans="1:30" x14ac:dyDescent="0.55000000000000004">
      <c r="A80" t="s">
        <v>102</v>
      </c>
      <c r="B80">
        <v>2015</v>
      </c>
      <c r="C80" t="s">
        <v>56</v>
      </c>
      <c r="E80">
        <v>1</v>
      </c>
      <c r="H80">
        <v>1</v>
      </c>
      <c r="Q80" s="7" t="s">
        <v>6</v>
      </c>
      <c r="R80">
        <f>COUNTIFS($B$3:$B$581,R78,$E$3:$E$581,1)</f>
        <v>8</v>
      </c>
      <c r="S80">
        <f t="shared" ref="S80:AD80" si="12">COUNTIFS($B$3:$B$581,S78,$E$3:$E$581,1)</f>
        <v>11</v>
      </c>
      <c r="T80">
        <f t="shared" si="12"/>
        <v>16</v>
      </c>
      <c r="U80">
        <f t="shared" si="12"/>
        <v>18</v>
      </c>
      <c r="V80">
        <f t="shared" si="12"/>
        <v>12</v>
      </c>
      <c r="W80">
        <f t="shared" si="12"/>
        <v>23</v>
      </c>
      <c r="X80">
        <f t="shared" si="12"/>
        <v>33</v>
      </c>
      <c r="Y80">
        <f t="shared" si="12"/>
        <v>33</v>
      </c>
      <c r="Z80">
        <f t="shared" si="12"/>
        <v>37</v>
      </c>
      <c r="AA80">
        <f t="shared" si="12"/>
        <v>36</v>
      </c>
      <c r="AB80">
        <f t="shared" si="12"/>
        <v>32</v>
      </c>
      <c r="AC80">
        <f t="shared" si="12"/>
        <v>27</v>
      </c>
      <c r="AD80">
        <f t="shared" si="12"/>
        <v>26</v>
      </c>
    </row>
    <row r="81" spans="1:30" x14ac:dyDescent="0.55000000000000004">
      <c r="A81" t="s">
        <v>103</v>
      </c>
      <c r="B81">
        <v>2015</v>
      </c>
      <c r="C81" t="s">
        <v>56</v>
      </c>
      <c r="E81">
        <v>1</v>
      </c>
      <c r="H81">
        <v>1</v>
      </c>
      <c r="Q81" s="7" t="s">
        <v>7</v>
      </c>
      <c r="R81">
        <f>COUNTIFS($B$3:$B$581,R78,$F$3:$F$581,1)</f>
        <v>0</v>
      </c>
      <c r="S81">
        <f t="shared" ref="S81:AD81" si="13">COUNTIFS($B$3:$B$581,S78,$F$3:$F$581,1)</f>
        <v>0</v>
      </c>
      <c r="T81">
        <f t="shared" si="13"/>
        <v>2</v>
      </c>
      <c r="U81">
        <f t="shared" si="13"/>
        <v>3</v>
      </c>
      <c r="V81">
        <f t="shared" si="13"/>
        <v>1</v>
      </c>
      <c r="W81">
        <f t="shared" si="13"/>
        <v>7</v>
      </c>
      <c r="X81">
        <f t="shared" si="13"/>
        <v>8</v>
      </c>
      <c r="Y81">
        <f t="shared" si="13"/>
        <v>8</v>
      </c>
      <c r="Z81">
        <f t="shared" si="13"/>
        <v>13</v>
      </c>
      <c r="AA81">
        <f t="shared" si="13"/>
        <v>9</v>
      </c>
      <c r="AB81">
        <f t="shared" si="13"/>
        <v>8</v>
      </c>
      <c r="AC81">
        <f t="shared" si="13"/>
        <v>9</v>
      </c>
      <c r="AD81">
        <f t="shared" si="13"/>
        <v>8</v>
      </c>
    </row>
    <row r="82" spans="1:30" x14ac:dyDescent="0.55000000000000004">
      <c r="A82" t="s">
        <v>104</v>
      </c>
      <c r="B82">
        <v>2015</v>
      </c>
      <c r="C82" t="s">
        <v>56</v>
      </c>
      <c r="E82">
        <v>1</v>
      </c>
      <c r="H82">
        <v>1</v>
      </c>
      <c r="Q82" s="7" t="s">
        <v>8</v>
      </c>
      <c r="R82">
        <f>COUNTIFS($B$3:$B$581,R78,$G$3:$G$581,1)</f>
        <v>0</v>
      </c>
      <c r="S82">
        <f t="shared" ref="S82:AD82" si="14">COUNTIFS($B$3:$B$581,S78,$G$3:$G$581,1)</f>
        <v>2</v>
      </c>
      <c r="T82">
        <f t="shared" si="14"/>
        <v>7</v>
      </c>
      <c r="U82">
        <f t="shared" si="14"/>
        <v>4</v>
      </c>
      <c r="V82">
        <f t="shared" si="14"/>
        <v>7</v>
      </c>
      <c r="W82">
        <f t="shared" si="14"/>
        <v>3</v>
      </c>
      <c r="X82">
        <f t="shared" si="14"/>
        <v>12</v>
      </c>
      <c r="Y82">
        <f t="shared" si="14"/>
        <v>18</v>
      </c>
      <c r="Z82">
        <f t="shared" si="14"/>
        <v>23</v>
      </c>
      <c r="AA82">
        <f t="shared" si="14"/>
        <v>18</v>
      </c>
      <c r="AB82">
        <f t="shared" si="14"/>
        <v>27</v>
      </c>
      <c r="AC82">
        <f t="shared" si="14"/>
        <v>8</v>
      </c>
      <c r="AD82">
        <f t="shared" si="14"/>
        <v>4</v>
      </c>
    </row>
    <row r="83" spans="1:30" x14ac:dyDescent="0.55000000000000004">
      <c r="A83" t="s">
        <v>105</v>
      </c>
      <c r="B83">
        <v>2015</v>
      </c>
      <c r="C83" t="s">
        <v>56</v>
      </c>
      <c r="E83">
        <v>1</v>
      </c>
      <c r="J83">
        <v>1</v>
      </c>
      <c r="R83">
        <v>2005</v>
      </c>
      <c r="S83">
        <v>2006</v>
      </c>
      <c r="T83">
        <v>2007</v>
      </c>
      <c r="U83">
        <v>2008</v>
      </c>
      <c r="V83">
        <v>2009</v>
      </c>
      <c r="W83">
        <v>2010</v>
      </c>
      <c r="X83">
        <v>2011</v>
      </c>
      <c r="Y83">
        <v>2012</v>
      </c>
      <c r="Z83">
        <v>2013</v>
      </c>
      <c r="AA83">
        <v>2014</v>
      </c>
      <c r="AB83">
        <v>2015</v>
      </c>
      <c r="AC83">
        <v>2016</v>
      </c>
      <c r="AD83">
        <v>2017</v>
      </c>
    </row>
    <row r="84" spans="1:30" x14ac:dyDescent="0.55000000000000004">
      <c r="A84" s="13" t="s">
        <v>106</v>
      </c>
      <c r="B84" s="13">
        <v>2015</v>
      </c>
      <c r="C84" s="13" t="s">
        <v>56</v>
      </c>
      <c r="G84">
        <v>1</v>
      </c>
      <c r="J84">
        <v>1</v>
      </c>
      <c r="Q84" s="8" t="s">
        <v>9</v>
      </c>
      <c r="R84">
        <f>COUNTIFS($B$3:$B$581,R78,$H$3:$H$581,1)</f>
        <v>2</v>
      </c>
      <c r="S84">
        <f t="shared" ref="S84:AD84" si="15">COUNTIFS($B$3:$B$581,S78,$H$3:$H$581,1)</f>
        <v>4</v>
      </c>
      <c r="T84">
        <f t="shared" si="15"/>
        <v>9</v>
      </c>
      <c r="U84">
        <f t="shared" si="15"/>
        <v>12</v>
      </c>
      <c r="V84">
        <f t="shared" si="15"/>
        <v>9</v>
      </c>
      <c r="W84">
        <f t="shared" si="15"/>
        <v>11</v>
      </c>
      <c r="X84">
        <f t="shared" si="15"/>
        <v>16</v>
      </c>
      <c r="Y84">
        <f t="shared" si="15"/>
        <v>25</v>
      </c>
      <c r="Z84">
        <f t="shared" si="15"/>
        <v>27</v>
      </c>
      <c r="AA84">
        <f t="shared" si="15"/>
        <v>26</v>
      </c>
      <c r="AB84">
        <f t="shared" si="15"/>
        <v>31</v>
      </c>
      <c r="AC84">
        <f t="shared" si="15"/>
        <v>18</v>
      </c>
      <c r="AD84">
        <f t="shared" si="15"/>
        <v>21</v>
      </c>
    </row>
    <row r="85" spans="1:30" x14ac:dyDescent="0.55000000000000004">
      <c r="A85" s="12" t="s">
        <v>107</v>
      </c>
      <c r="B85" s="12">
        <v>2015</v>
      </c>
      <c r="C85" s="12" t="s">
        <v>56</v>
      </c>
      <c r="G85">
        <v>1</v>
      </c>
      <c r="K85">
        <v>1</v>
      </c>
      <c r="Q85" s="8" t="s">
        <v>10</v>
      </c>
      <c r="R85">
        <f>COUNTIFS($B$3:$B$581,R78,$I$3:$I$581,1)</f>
        <v>0</v>
      </c>
      <c r="S85">
        <f t="shared" ref="S85:AD85" si="16">COUNTIFS($B$3:$B$581,S78,$I$3:$I$581,1)</f>
        <v>2</v>
      </c>
      <c r="T85">
        <f t="shared" si="16"/>
        <v>3</v>
      </c>
      <c r="U85">
        <f t="shared" si="16"/>
        <v>2</v>
      </c>
      <c r="V85">
        <f t="shared" si="16"/>
        <v>3</v>
      </c>
      <c r="W85">
        <f t="shared" si="16"/>
        <v>5</v>
      </c>
      <c r="X85">
        <f t="shared" si="16"/>
        <v>8</v>
      </c>
      <c r="Y85">
        <f t="shared" si="16"/>
        <v>7</v>
      </c>
      <c r="Z85">
        <f t="shared" si="16"/>
        <v>8</v>
      </c>
      <c r="AA85">
        <f t="shared" si="16"/>
        <v>3</v>
      </c>
      <c r="AB85">
        <f t="shared" si="16"/>
        <v>6</v>
      </c>
      <c r="AC85">
        <f t="shared" si="16"/>
        <v>6</v>
      </c>
      <c r="AD85">
        <f t="shared" si="16"/>
        <v>4</v>
      </c>
    </row>
    <row r="86" spans="1:30" x14ac:dyDescent="0.55000000000000004">
      <c r="A86" t="s">
        <v>108</v>
      </c>
      <c r="B86">
        <v>2015</v>
      </c>
      <c r="C86" t="s">
        <v>56</v>
      </c>
      <c r="F86">
        <v>1</v>
      </c>
      <c r="M86">
        <v>1</v>
      </c>
      <c r="Q86" s="8" t="s">
        <v>11</v>
      </c>
      <c r="R86">
        <f>COUNTIFS($B$3:$B$581,R78,$J$3:$J$581,1)</f>
        <v>1</v>
      </c>
      <c r="S86">
        <f t="shared" ref="S86:AD86" si="17">COUNTIFS($B$3:$B$581,S78,$J$3:$J$581,1)</f>
        <v>1</v>
      </c>
      <c r="T86">
        <f t="shared" si="17"/>
        <v>5</v>
      </c>
      <c r="U86">
        <f t="shared" si="17"/>
        <v>6</v>
      </c>
      <c r="V86">
        <f t="shared" si="17"/>
        <v>5</v>
      </c>
      <c r="W86">
        <f t="shared" si="17"/>
        <v>8</v>
      </c>
      <c r="X86">
        <f t="shared" si="17"/>
        <v>15</v>
      </c>
      <c r="Y86">
        <f t="shared" si="17"/>
        <v>18</v>
      </c>
      <c r="Z86">
        <f t="shared" si="17"/>
        <v>32</v>
      </c>
      <c r="AA86">
        <f t="shared" si="17"/>
        <v>25</v>
      </c>
      <c r="AB86">
        <f t="shared" si="17"/>
        <v>23</v>
      </c>
      <c r="AC86">
        <f t="shared" si="17"/>
        <v>14</v>
      </c>
      <c r="AD86">
        <f t="shared" si="17"/>
        <v>10</v>
      </c>
    </row>
    <row r="87" spans="1:30" x14ac:dyDescent="0.55000000000000004">
      <c r="A87" t="s">
        <v>109</v>
      </c>
      <c r="B87">
        <v>2016</v>
      </c>
      <c r="C87" t="s">
        <v>56</v>
      </c>
      <c r="D87">
        <v>1</v>
      </c>
      <c r="L87">
        <v>1</v>
      </c>
      <c r="Q87" s="8" t="s">
        <v>12</v>
      </c>
      <c r="R87">
        <f>COUNTIFS($B$3:$B$581,R78,$K$3:$K$581,1)</f>
        <v>1</v>
      </c>
      <c r="S87">
        <f t="shared" ref="S87:AD87" si="18">COUNTIFS($B$3:$B$581,S78,$K$3:$K$581,1)</f>
        <v>0</v>
      </c>
      <c r="T87">
        <f t="shared" si="18"/>
        <v>1</v>
      </c>
      <c r="U87">
        <f t="shared" si="18"/>
        <v>1</v>
      </c>
      <c r="V87">
        <f t="shared" si="18"/>
        <v>0</v>
      </c>
      <c r="W87">
        <f t="shared" si="18"/>
        <v>3</v>
      </c>
      <c r="X87">
        <f t="shared" si="18"/>
        <v>9</v>
      </c>
      <c r="Y87">
        <f t="shared" si="18"/>
        <v>6</v>
      </c>
      <c r="Z87">
        <f t="shared" si="18"/>
        <v>6</v>
      </c>
      <c r="AA87">
        <f t="shared" si="18"/>
        <v>4</v>
      </c>
      <c r="AB87">
        <f t="shared" si="18"/>
        <v>5</v>
      </c>
      <c r="AC87">
        <f t="shared" si="18"/>
        <v>8</v>
      </c>
      <c r="AD87">
        <f t="shared" si="18"/>
        <v>4</v>
      </c>
    </row>
    <row r="88" spans="1:30" x14ac:dyDescent="0.55000000000000004">
      <c r="A88" t="s">
        <v>110</v>
      </c>
      <c r="B88">
        <v>2016</v>
      </c>
      <c r="C88" t="s">
        <v>56</v>
      </c>
      <c r="G88">
        <v>1</v>
      </c>
      <c r="K88">
        <v>1</v>
      </c>
      <c r="Q88" s="8" t="s">
        <v>13</v>
      </c>
      <c r="R88">
        <f>COUNTIFS($B$3:$B$581,R78,$L$3:$L$581,1)</f>
        <v>0</v>
      </c>
      <c r="S88">
        <f t="shared" ref="S88:AD88" si="19">COUNTIFS($B$3:$B$581,S78,$L$3:$L$581,1)</f>
        <v>2</v>
      </c>
      <c r="T88">
        <f t="shared" si="19"/>
        <v>3</v>
      </c>
      <c r="U88">
        <f t="shared" si="19"/>
        <v>8</v>
      </c>
      <c r="V88">
        <f t="shared" si="19"/>
        <v>2</v>
      </c>
      <c r="W88">
        <f t="shared" si="19"/>
        <v>9</v>
      </c>
      <c r="X88">
        <f t="shared" si="19"/>
        <v>7</v>
      </c>
      <c r="Y88">
        <f t="shared" si="19"/>
        <v>7</v>
      </c>
      <c r="Z88">
        <f t="shared" si="19"/>
        <v>4</v>
      </c>
      <c r="AA88">
        <f t="shared" si="19"/>
        <v>3</v>
      </c>
      <c r="AB88">
        <f t="shared" si="19"/>
        <v>3</v>
      </c>
      <c r="AC88">
        <f t="shared" si="19"/>
        <v>2</v>
      </c>
      <c r="AD88">
        <f t="shared" si="19"/>
        <v>2</v>
      </c>
    </row>
    <row r="89" spans="1:30" x14ac:dyDescent="0.55000000000000004">
      <c r="A89" t="s">
        <v>111</v>
      </c>
      <c r="B89">
        <v>2016</v>
      </c>
      <c r="C89" t="s">
        <v>56</v>
      </c>
      <c r="E89">
        <v>1</v>
      </c>
      <c r="M89">
        <v>1</v>
      </c>
      <c r="Q89" s="8" t="s">
        <v>14</v>
      </c>
      <c r="R89">
        <f>COUNTIFS($B$3:$B$581,R78,$M$3:$M$581,1)</f>
        <v>5</v>
      </c>
      <c r="S89">
        <f t="shared" ref="S89:AD89" si="20">COUNTIFS($B$3:$B$581,S78,$M$3:$M$581,1)</f>
        <v>4</v>
      </c>
      <c r="T89">
        <f t="shared" si="20"/>
        <v>6</v>
      </c>
      <c r="U89">
        <f t="shared" si="20"/>
        <v>1</v>
      </c>
      <c r="V89">
        <f t="shared" si="20"/>
        <v>1</v>
      </c>
      <c r="W89">
        <f t="shared" si="20"/>
        <v>3</v>
      </c>
      <c r="X89">
        <f t="shared" si="20"/>
        <v>3</v>
      </c>
      <c r="Y89">
        <f t="shared" si="20"/>
        <v>4</v>
      </c>
      <c r="Z89">
        <f t="shared" si="20"/>
        <v>6</v>
      </c>
      <c r="AA89">
        <f t="shared" si="20"/>
        <v>7</v>
      </c>
      <c r="AB89">
        <f t="shared" si="20"/>
        <v>2</v>
      </c>
      <c r="AC89">
        <f t="shared" si="20"/>
        <v>4</v>
      </c>
      <c r="AD89">
        <f t="shared" si="20"/>
        <v>2</v>
      </c>
    </row>
    <row r="90" spans="1:30" x14ac:dyDescent="0.55000000000000004">
      <c r="A90" t="s">
        <v>112</v>
      </c>
      <c r="B90">
        <v>2017</v>
      </c>
      <c r="C90" t="s">
        <v>56</v>
      </c>
      <c r="E90">
        <v>1</v>
      </c>
      <c r="I90">
        <v>1</v>
      </c>
    </row>
    <row r="91" spans="1:30" x14ac:dyDescent="0.55000000000000004">
      <c r="A91" t="s">
        <v>113</v>
      </c>
      <c r="B91">
        <v>2017</v>
      </c>
      <c r="C91" t="s">
        <v>56</v>
      </c>
      <c r="F91">
        <v>1</v>
      </c>
      <c r="K91">
        <v>1</v>
      </c>
    </row>
    <row r="92" spans="1:30" x14ac:dyDescent="0.55000000000000004">
      <c r="A92" t="s">
        <v>114</v>
      </c>
      <c r="B92">
        <v>2017</v>
      </c>
      <c r="C92" t="s">
        <v>56</v>
      </c>
      <c r="F92">
        <v>1</v>
      </c>
      <c r="K92">
        <v>1</v>
      </c>
    </row>
    <row r="93" spans="1:30" x14ac:dyDescent="0.55000000000000004">
      <c r="A93" t="s">
        <v>115</v>
      </c>
      <c r="B93">
        <v>2017</v>
      </c>
      <c r="C93" t="s">
        <v>56</v>
      </c>
      <c r="E93">
        <v>1</v>
      </c>
      <c r="M93">
        <v>1</v>
      </c>
    </row>
    <row r="94" spans="1:30" x14ac:dyDescent="0.55000000000000004">
      <c r="A94" t="s">
        <v>116</v>
      </c>
      <c r="B94">
        <v>2017</v>
      </c>
      <c r="C94" t="s">
        <v>56</v>
      </c>
      <c r="E94">
        <v>1</v>
      </c>
      <c r="M94">
        <v>1</v>
      </c>
    </row>
    <row r="95" spans="1:30" x14ac:dyDescent="0.55000000000000004">
      <c r="A95" t="s">
        <v>117</v>
      </c>
      <c r="B95">
        <v>2005</v>
      </c>
      <c r="C95" t="s">
        <v>118</v>
      </c>
      <c r="D95">
        <v>1</v>
      </c>
      <c r="H95">
        <v>1</v>
      </c>
    </row>
    <row r="96" spans="1:30" x14ac:dyDescent="0.55000000000000004">
      <c r="A96" s="13" t="s">
        <v>119</v>
      </c>
      <c r="B96" s="13">
        <v>2005</v>
      </c>
      <c r="C96" s="13" t="s">
        <v>118</v>
      </c>
      <c r="E96">
        <v>1</v>
      </c>
      <c r="M96">
        <v>1</v>
      </c>
    </row>
    <row r="97" spans="1:13" x14ac:dyDescent="0.55000000000000004">
      <c r="A97" t="s">
        <v>120</v>
      </c>
      <c r="B97">
        <v>2005</v>
      </c>
      <c r="C97" t="s">
        <v>118</v>
      </c>
      <c r="E97">
        <v>1</v>
      </c>
      <c r="M97">
        <v>1</v>
      </c>
    </row>
    <row r="98" spans="1:13" x14ac:dyDescent="0.55000000000000004">
      <c r="A98" t="s">
        <v>121</v>
      </c>
      <c r="B98">
        <v>2007</v>
      </c>
      <c r="C98" t="s">
        <v>118</v>
      </c>
      <c r="E98">
        <v>1</v>
      </c>
      <c r="H98">
        <v>1</v>
      </c>
    </row>
    <row r="99" spans="1:13" x14ac:dyDescent="0.55000000000000004">
      <c r="A99" t="s">
        <v>122</v>
      </c>
      <c r="B99">
        <v>2007</v>
      </c>
      <c r="C99" t="s">
        <v>118</v>
      </c>
      <c r="E99">
        <v>1</v>
      </c>
      <c r="I99">
        <v>1</v>
      </c>
    </row>
    <row r="100" spans="1:13" x14ac:dyDescent="0.55000000000000004">
      <c r="A100" t="s">
        <v>123</v>
      </c>
      <c r="B100">
        <v>2007</v>
      </c>
      <c r="C100" t="s">
        <v>118</v>
      </c>
      <c r="E100">
        <v>1</v>
      </c>
      <c r="L100">
        <v>1</v>
      </c>
    </row>
    <row r="101" spans="1:13" x14ac:dyDescent="0.55000000000000004">
      <c r="A101" t="s">
        <v>124</v>
      </c>
      <c r="B101">
        <v>2008</v>
      </c>
      <c r="C101" t="s">
        <v>118</v>
      </c>
      <c r="D101">
        <v>1</v>
      </c>
      <c r="H101">
        <v>1</v>
      </c>
    </row>
    <row r="102" spans="1:13" x14ac:dyDescent="0.55000000000000004">
      <c r="A102" t="s">
        <v>125</v>
      </c>
      <c r="B102">
        <v>2014</v>
      </c>
      <c r="C102" t="s">
        <v>118</v>
      </c>
      <c r="E102">
        <v>1</v>
      </c>
      <c r="M102">
        <v>1</v>
      </c>
    </row>
    <row r="103" spans="1:13" x14ac:dyDescent="0.55000000000000004">
      <c r="A103" s="12" t="s">
        <v>126</v>
      </c>
      <c r="B103" s="12">
        <v>2016</v>
      </c>
      <c r="C103" s="12" t="s">
        <v>118</v>
      </c>
      <c r="D103">
        <v>1</v>
      </c>
      <c r="H103">
        <v>1</v>
      </c>
    </row>
    <row r="104" spans="1:13" x14ac:dyDescent="0.55000000000000004">
      <c r="A104" t="s">
        <v>127</v>
      </c>
      <c r="B104">
        <v>2016</v>
      </c>
      <c r="C104" t="s">
        <v>118</v>
      </c>
      <c r="E104">
        <v>1</v>
      </c>
      <c r="L104">
        <v>1</v>
      </c>
    </row>
    <row r="105" spans="1:13" x14ac:dyDescent="0.55000000000000004">
      <c r="A105" t="s">
        <v>128</v>
      </c>
      <c r="B105">
        <v>2005</v>
      </c>
      <c r="C105" t="s">
        <v>129</v>
      </c>
      <c r="E105">
        <v>1</v>
      </c>
      <c r="H105">
        <v>1</v>
      </c>
    </row>
    <row r="106" spans="1:13" x14ac:dyDescent="0.55000000000000004">
      <c r="A106" s="13" t="s">
        <v>130</v>
      </c>
      <c r="B106" s="13">
        <v>2005</v>
      </c>
      <c r="C106" s="13" t="s">
        <v>129</v>
      </c>
      <c r="E106">
        <v>1</v>
      </c>
      <c r="M106">
        <v>1</v>
      </c>
    </row>
    <row r="107" spans="1:13" x14ac:dyDescent="0.55000000000000004">
      <c r="A107" t="s">
        <v>131</v>
      </c>
      <c r="B107">
        <v>2005</v>
      </c>
      <c r="C107" t="s">
        <v>129</v>
      </c>
      <c r="E107">
        <v>1</v>
      </c>
      <c r="M107">
        <v>1</v>
      </c>
    </row>
    <row r="108" spans="1:13" x14ac:dyDescent="0.55000000000000004">
      <c r="A108" t="s">
        <v>132</v>
      </c>
      <c r="B108">
        <v>2005</v>
      </c>
      <c r="C108" t="s">
        <v>129</v>
      </c>
      <c r="E108">
        <v>1</v>
      </c>
      <c r="M108">
        <v>1</v>
      </c>
    </row>
    <row r="109" spans="1:13" x14ac:dyDescent="0.55000000000000004">
      <c r="A109" s="13" t="s">
        <v>133</v>
      </c>
      <c r="B109" s="13">
        <v>2006</v>
      </c>
      <c r="C109" s="13" t="s">
        <v>129</v>
      </c>
      <c r="E109">
        <v>1</v>
      </c>
      <c r="H109">
        <v>1</v>
      </c>
    </row>
    <row r="110" spans="1:13" x14ac:dyDescent="0.55000000000000004">
      <c r="A110" t="s">
        <v>134</v>
      </c>
      <c r="B110">
        <v>2006</v>
      </c>
      <c r="C110" t="s">
        <v>129</v>
      </c>
      <c r="E110">
        <v>1</v>
      </c>
      <c r="H110">
        <v>1</v>
      </c>
    </row>
    <row r="111" spans="1:13" x14ac:dyDescent="0.55000000000000004">
      <c r="A111" t="s">
        <v>135</v>
      </c>
      <c r="B111">
        <v>2006</v>
      </c>
      <c r="C111" t="s">
        <v>129</v>
      </c>
      <c r="E111">
        <v>1</v>
      </c>
      <c r="I111">
        <v>1</v>
      </c>
    </row>
    <row r="112" spans="1:13" x14ac:dyDescent="0.55000000000000004">
      <c r="A112" t="s">
        <v>136</v>
      </c>
      <c r="B112">
        <v>2006</v>
      </c>
      <c r="C112" t="s">
        <v>129</v>
      </c>
      <c r="E112">
        <v>1</v>
      </c>
      <c r="J112">
        <v>1</v>
      </c>
    </row>
    <row r="113" spans="1:13" x14ac:dyDescent="0.55000000000000004">
      <c r="A113" t="s">
        <v>137</v>
      </c>
      <c r="B113">
        <v>2006</v>
      </c>
      <c r="C113" t="s">
        <v>129</v>
      </c>
      <c r="E113">
        <v>1</v>
      </c>
      <c r="L113">
        <v>1</v>
      </c>
    </row>
    <row r="114" spans="1:13" x14ac:dyDescent="0.55000000000000004">
      <c r="A114" t="s">
        <v>138</v>
      </c>
      <c r="B114">
        <v>2006</v>
      </c>
      <c r="C114" t="s">
        <v>129</v>
      </c>
      <c r="E114">
        <v>1</v>
      </c>
      <c r="M114">
        <v>1</v>
      </c>
    </row>
    <row r="115" spans="1:13" x14ac:dyDescent="0.55000000000000004">
      <c r="A115" t="s">
        <v>139</v>
      </c>
      <c r="B115">
        <v>2006</v>
      </c>
      <c r="C115" t="s">
        <v>129</v>
      </c>
      <c r="E115">
        <v>1</v>
      </c>
      <c r="M115">
        <v>1</v>
      </c>
    </row>
    <row r="116" spans="1:13" x14ac:dyDescent="0.55000000000000004">
      <c r="A116" t="s">
        <v>140</v>
      </c>
      <c r="B116">
        <v>2006</v>
      </c>
      <c r="C116" t="s">
        <v>129</v>
      </c>
      <c r="E116">
        <v>1</v>
      </c>
      <c r="M116">
        <v>1</v>
      </c>
    </row>
    <row r="117" spans="1:13" x14ac:dyDescent="0.55000000000000004">
      <c r="A117" t="s">
        <v>141</v>
      </c>
      <c r="B117">
        <v>2006</v>
      </c>
      <c r="C117" t="s">
        <v>129</v>
      </c>
      <c r="E117">
        <v>1</v>
      </c>
      <c r="M117">
        <v>1</v>
      </c>
    </row>
    <row r="118" spans="1:13" x14ac:dyDescent="0.55000000000000004">
      <c r="A118" t="s">
        <v>142</v>
      </c>
      <c r="B118">
        <v>2007</v>
      </c>
      <c r="C118" t="s">
        <v>129</v>
      </c>
      <c r="E118">
        <v>1</v>
      </c>
      <c r="H118">
        <v>1</v>
      </c>
    </row>
    <row r="119" spans="1:13" x14ac:dyDescent="0.55000000000000004">
      <c r="A119" t="s">
        <v>143</v>
      </c>
      <c r="B119">
        <v>2007</v>
      </c>
      <c r="C119" t="s">
        <v>129</v>
      </c>
      <c r="E119">
        <v>1</v>
      </c>
      <c r="H119">
        <v>1</v>
      </c>
    </row>
    <row r="120" spans="1:13" x14ac:dyDescent="0.55000000000000004">
      <c r="A120" t="s">
        <v>144</v>
      </c>
      <c r="B120">
        <v>2007</v>
      </c>
      <c r="C120" t="s">
        <v>129</v>
      </c>
      <c r="E120">
        <v>1</v>
      </c>
      <c r="I120">
        <v>1</v>
      </c>
    </row>
    <row r="121" spans="1:13" x14ac:dyDescent="0.55000000000000004">
      <c r="A121" t="s">
        <v>145</v>
      </c>
      <c r="B121">
        <v>2007</v>
      </c>
      <c r="C121" t="s">
        <v>129</v>
      </c>
      <c r="E121">
        <v>1</v>
      </c>
      <c r="L121">
        <v>1</v>
      </c>
    </row>
    <row r="122" spans="1:13" x14ac:dyDescent="0.55000000000000004">
      <c r="A122" t="s">
        <v>146</v>
      </c>
      <c r="B122">
        <v>2007</v>
      </c>
      <c r="C122" t="s">
        <v>129</v>
      </c>
      <c r="E122">
        <v>1</v>
      </c>
      <c r="M122">
        <v>1</v>
      </c>
    </row>
    <row r="123" spans="1:13" x14ac:dyDescent="0.55000000000000004">
      <c r="A123" t="s">
        <v>147</v>
      </c>
      <c r="B123">
        <v>2007</v>
      </c>
      <c r="C123" t="s">
        <v>129</v>
      </c>
      <c r="E123">
        <v>1</v>
      </c>
      <c r="M123">
        <v>1</v>
      </c>
    </row>
    <row r="124" spans="1:13" x14ac:dyDescent="0.55000000000000004">
      <c r="A124" t="s">
        <v>148</v>
      </c>
      <c r="B124">
        <v>2007</v>
      </c>
      <c r="C124" t="s">
        <v>129</v>
      </c>
      <c r="E124">
        <v>1</v>
      </c>
      <c r="M124">
        <v>1</v>
      </c>
    </row>
    <row r="125" spans="1:13" x14ac:dyDescent="0.55000000000000004">
      <c r="A125" t="s">
        <v>149</v>
      </c>
      <c r="B125">
        <v>2007</v>
      </c>
      <c r="C125" t="s">
        <v>129</v>
      </c>
      <c r="E125">
        <v>1</v>
      </c>
      <c r="M125">
        <v>1</v>
      </c>
    </row>
    <row r="126" spans="1:13" x14ac:dyDescent="0.55000000000000004">
      <c r="A126" t="s">
        <v>150</v>
      </c>
      <c r="B126">
        <v>2008</v>
      </c>
      <c r="C126" t="s">
        <v>129</v>
      </c>
      <c r="D126">
        <v>1</v>
      </c>
      <c r="H126">
        <v>1</v>
      </c>
    </row>
    <row r="127" spans="1:13" x14ac:dyDescent="0.55000000000000004">
      <c r="A127" t="s">
        <v>151</v>
      </c>
      <c r="B127">
        <v>2008</v>
      </c>
      <c r="C127" t="s">
        <v>129</v>
      </c>
      <c r="E127">
        <v>1</v>
      </c>
      <c r="H127">
        <v>1</v>
      </c>
    </row>
    <row r="128" spans="1:13" x14ac:dyDescent="0.55000000000000004">
      <c r="A128" t="s">
        <v>152</v>
      </c>
      <c r="B128">
        <v>2008</v>
      </c>
      <c r="C128" t="s">
        <v>129</v>
      </c>
      <c r="F128">
        <v>1</v>
      </c>
      <c r="L128">
        <v>1</v>
      </c>
    </row>
    <row r="129" spans="1:13" x14ac:dyDescent="0.55000000000000004">
      <c r="A129" t="s">
        <v>153</v>
      </c>
      <c r="B129">
        <v>2008</v>
      </c>
      <c r="C129" t="s">
        <v>129</v>
      </c>
      <c r="G129">
        <v>1</v>
      </c>
      <c r="L129">
        <v>1</v>
      </c>
    </row>
    <row r="130" spans="1:13" x14ac:dyDescent="0.55000000000000004">
      <c r="A130" t="s">
        <v>154</v>
      </c>
      <c r="B130">
        <v>2008</v>
      </c>
      <c r="C130" t="s">
        <v>129</v>
      </c>
      <c r="E130">
        <v>1</v>
      </c>
      <c r="M130">
        <v>1</v>
      </c>
    </row>
    <row r="131" spans="1:13" x14ac:dyDescent="0.55000000000000004">
      <c r="A131" t="s">
        <v>155</v>
      </c>
      <c r="B131">
        <v>2009</v>
      </c>
      <c r="C131" t="s">
        <v>129</v>
      </c>
      <c r="E131">
        <v>1</v>
      </c>
      <c r="H131">
        <v>1</v>
      </c>
    </row>
    <row r="132" spans="1:13" x14ac:dyDescent="0.55000000000000004">
      <c r="A132" t="s">
        <v>156</v>
      </c>
      <c r="B132">
        <v>2009</v>
      </c>
      <c r="C132" t="s">
        <v>129</v>
      </c>
      <c r="G132">
        <v>1</v>
      </c>
      <c r="I132">
        <v>1</v>
      </c>
    </row>
    <row r="133" spans="1:13" x14ac:dyDescent="0.55000000000000004">
      <c r="A133" t="s">
        <v>157</v>
      </c>
      <c r="B133">
        <v>2009</v>
      </c>
      <c r="C133" t="s">
        <v>129</v>
      </c>
      <c r="E133">
        <v>1</v>
      </c>
      <c r="M133">
        <v>1</v>
      </c>
    </row>
    <row r="134" spans="1:13" x14ac:dyDescent="0.55000000000000004">
      <c r="A134" t="s">
        <v>158</v>
      </c>
      <c r="B134">
        <v>2010</v>
      </c>
      <c r="C134" t="s">
        <v>129</v>
      </c>
      <c r="E134">
        <v>1</v>
      </c>
      <c r="I134">
        <v>1</v>
      </c>
    </row>
    <row r="135" spans="1:13" x14ac:dyDescent="0.55000000000000004">
      <c r="A135" s="12" t="s">
        <v>159</v>
      </c>
      <c r="B135" s="12">
        <v>2010</v>
      </c>
      <c r="C135" s="12" t="s">
        <v>129</v>
      </c>
      <c r="E135">
        <v>1</v>
      </c>
      <c r="M135">
        <v>1</v>
      </c>
    </row>
    <row r="136" spans="1:13" x14ac:dyDescent="0.55000000000000004">
      <c r="A136" t="s">
        <v>160</v>
      </c>
      <c r="B136">
        <v>2011</v>
      </c>
      <c r="C136" t="s">
        <v>129</v>
      </c>
      <c r="E136">
        <v>1</v>
      </c>
      <c r="H136">
        <v>1</v>
      </c>
    </row>
    <row r="137" spans="1:13" x14ac:dyDescent="0.55000000000000004">
      <c r="A137" t="s">
        <v>161</v>
      </c>
      <c r="B137">
        <v>2011</v>
      </c>
      <c r="C137" t="s">
        <v>129</v>
      </c>
      <c r="E137">
        <v>1</v>
      </c>
      <c r="H137">
        <v>1</v>
      </c>
    </row>
    <row r="138" spans="1:13" x14ac:dyDescent="0.55000000000000004">
      <c r="A138" s="13" t="s">
        <v>162</v>
      </c>
      <c r="B138" s="13">
        <v>2012</v>
      </c>
      <c r="C138" s="13" t="s">
        <v>129</v>
      </c>
      <c r="E138">
        <v>1</v>
      </c>
      <c r="H138">
        <v>1</v>
      </c>
    </row>
    <row r="139" spans="1:13" x14ac:dyDescent="0.55000000000000004">
      <c r="A139" t="s">
        <v>163</v>
      </c>
      <c r="B139">
        <v>2012</v>
      </c>
      <c r="C139" t="s">
        <v>129</v>
      </c>
      <c r="E139">
        <v>1</v>
      </c>
      <c r="I139">
        <v>1</v>
      </c>
    </row>
    <row r="140" spans="1:13" x14ac:dyDescent="0.55000000000000004">
      <c r="A140" t="s">
        <v>164</v>
      </c>
      <c r="B140">
        <v>2012</v>
      </c>
      <c r="C140" t="s">
        <v>129</v>
      </c>
      <c r="E140">
        <v>1</v>
      </c>
      <c r="L140">
        <v>1</v>
      </c>
    </row>
    <row r="141" spans="1:13" x14ac:dyDescent="0.55000000000000004">
      <c r="A141" t="s">
        <v>165</v>
      </c>
      <c r="B141">
        <v>2012</v>
      </c>
      <c r="C141" t="s">
        <v>129</v>
      </c>
      <c r="E141">
        <v>1</v>
      </c>
      <c r="M141">
        <v>1</v>
      </c>
    </row>
    <row r="142" spans="1:13" x14ac:dyDescent="0.55000000000000004">
      <c r="A142" t="s">
        <v>166</v>
      </c>
      <c r="B142">
        <v>2012</v>
      </c>
      <c r="C142" t="s">
        <v>129</v>
      </c>
      <c r="E142">
        <v>1</v>
      </c>
      <c r="M142">
        <v>1</v>
      </c>
    </row>
    <row r="143" spans="1:13" x14ac:dyDescent="0.55000000000000004">
      <c r="A143" s="13" t="s">
        <v>167</v>
      </c>
      <c r="B143" s="13">
        <v>2013</v>
      </c>
      <c r="C143" s="13" t="s">
        <v>129</v>
      </c>
      <c r="E143">
        <v>1</v>
      </c>
      <c r="H143">
        <v>1</v>
      </c>
    </row>
    <row r="144" spans="1:13" x14ac:dyDescent="0.55000000000000004">
      <c r="A144" t="s">
        <v>168</v>
      </c>
      <c r="B144">
        <v>2013</v>
      </c>
      <c r="C144" t="s">
        <v>129</v>
      </c>
      <c r="F144">
        <v>1</v>
      </c>
      <c r="I144">
        <v>1</v>
      </c>
    </row>
    <row r="145" spans="1:13" x14ac:dyDescent="0.55000000000000004">
      <c r="A145" t="s">
        <v>169</v>
      </c>
      <c r="B145">
        <v>2013</v>
      </c>
      <c r="C145" t="s">
        <v>129</v>
      </c>
      <c r="G145">
        <v>1</v>
      </c>
      <c r="I145">
        <v>1</v>
      </c>
    </row>
    <row r="146" spans="1:13" x14ac:dyDescent="0.55000000000000004">
      <c r="A146" t="s">
        <v>170</v>
      </c>
      <c r="B146">
        <v>2013</v>
      </c>
      <c r="C146" t="s">
        <v>129</v>
      </c>
      <c r="G146">
        <v>1</v>
      </c>
      <c r="M146">
        <v>1</v>
      </c>
    </row>
    <row r="147" spans="1:13" x14ac:dyDescent="0.55000000000000004">
      <c r="A147" s="12" t="s">
        <v>171</v>
      </c>
      <c r="B147" s="12">
        <v>2014</v>
      </c>
      <c r="C147" s="12" t="s">
        <v>129</v>
      </c>
      <c r="E147">
        <v>1</v>
      </c>
      <c r="H147">
        <v>1</v>
      </c>
    </row>
    <row r="148" spans="1:13" x14ac:dyDescent="0.55000000000000004">
      <c r="A148" t="s">
        <v>172</v>
      </c>
      <c r="B148">
        <v>2014</v>
      </c>
      <c r="C148" t="s">
        <v>129</v>
      </c>
      <c r="E148">
        <v>1</v>
      </c>
      <c r="M148">
        <v>1</v>
      </c>
    </row>
    <row r="149" spans="1:13" x14ac:dyDescent="0.55000000000000004">
      <c r="A149" t="s">
        <v>173</v>
      </c>
      <c r="B149">
        <v>2014</v>
      </c>
      <c r="C149" t="s">
        <v>129</v>
      </c>
      <c r="E149">
        <v>1</v>
      </c>
      <c r="M149">
        <v>1</v>
      </c>
    </row>
    <row r="150" spans="1:13" x14ac:dyDescent="0.55000000000000004">
      <c r="A150" t="s">
        <v>174</v>
      </c>
      <c r="B150">
        <v>2014</v>
      </c>
      <c r="C150" t="s">
        <v>129</v>
      </c>
      <c r="E150">
        <v>1</v>
      </c>
      <c r="M150">
        <v>1</v>
      </c>
    </row>
    <row r="151" spans="1:13" x14ac:dyDescent="0.55000000000000004">
      <c r="A151" t="s">
        <v>175</v>
      </c>
      <c r="B151">
        <v>2014</v>
      </c>
      <c r="C151" t="s">
        <v>129</v>
      </c>
      <c r="E151">
        <v>1</v>
      </c>
      <c r="M151">
        <v>1</v>
      </c>
    </row>
    <row r="152" spans="1:13" x14ac:dyDescent="0.55000000000000004">
      <c r="A152" t="s">
        <v>176</v>
      </c>
      <c r="B152">
        <v>2015</v>
      </c>
      <c r="C152" t="s">
        <v>129</v>
      </c>
      <c r="G152">
        <v>1</v>
      </c>
      <c r="I152">
        <v>1</v>
      </c>
    </row>
    <row r="153" spans="1:13" x14ac:dyDescent="0.55000000000000004">
      <c r="A153" t="s">
        <v>177</v>
      </c>
      <c r="B153">
        <v>2015</v>
      </c>
      <c r="C153" t="s">
        <v>129</v>
      </c>
      <c r="G153">
        <v>1</v>
      </c>
      <c r="M153">
        <v>1</v>
      </c>
    </row>
    <row r="154" spans="1:13" x14ac:dyDescent="0.55000000000000004">
      <c r="A154" t="s">
        <v>178</v>
      </c>
      <c r="B154">
        <v>2016</v>
      </c>
      <c r="C154" t="s">
        <v>129</v>
      </c>
      <c r="E154">
        <v>1</v>
      </c>
      <c r="H154">
        <v>1</v>
      </c>
    </row>
    <row r="155" spans="1:13" x14ac:dyDescent="0.55000000000000004">
      <c r="A155" t="s">
        <v>179</v>
      </c>
      <c r="B155">
        <v>2016</v>
      </c>
      <c r="C155" t="s">
        <v>129</v>
      </c>
      <c r="F155">
        <v>1</v>
      </c>
      <c r="M155">
        <v>1</v>
      </c>
    </row>
    <row r="156" spans="1:13" x14ac:dyDescent="0.55000000000000004">
      <c r="A156" t="s">
        <v>180</v>
      </c>
      <c r="B156">
        <v>2016</v>
      </c>
      <c r="C156" t="s">
        <v>129</v>
      </c>
      <c r="E156">
        <v>1</v>
      </c>
      <c r="M156">
        <v>1</v>
      </c>
    </row>
    <row r="157" spans="1:13" x14ac:dyDescent="0.55000000000000004">
      <c r="A157" t="s">
        <v>181</v>
      </c>
      <c r="B157">
        <v>2016</v>
      </c>
      <c r="C157" t="s">
        <v>129</v>
      </c>
      <c r="E157">
        <v>1</v>
      </c>
      <c r="M157">
        <v>1</v>
      </c>
    </row>
    <row r="158" spans="1:13" x14ac:dyDescent="0.55000000000000004">
      <c r="A158" t="s">
        <v>182</v>
      </c>
      <c r="B158">
        <v>2005</v>
      </c>
      <c r="C158" t="s">
        <v>183</v>
      </c>
      <c r="E158">
        <v>1</v>
      </c>
      <c r="J158">
        <v>1</v>
      </c>
    </row>
    <row r="159" spans="1:13" x14ac:dyDescent="0.55000000000000004">
      <c r="A159" t="s">
        <v>184</v>
      </c>
      <c r="B159">
        <v>2006</v>
      </c>
      <c r="C159" t="s">
        <v>183</v>
      </c>
      <c r="E159">
        <v>1</v>
      </c>
      <c r="H159">
        <v>1</v>
      </c>
    </row>
    <row r="160" spans="1:13" x14ac:dyDescent="0.55000000000000004">
      <c r="A160" t="s">
        <v>185</v>
      </c>
      <c r="B160">
        <v>2006</v>
      </c>
      <c r="C160" t="s">
        <v>183</v>
      </c>
      <c r="G160">
        <v>1</v>
      </c>
      <c r="H160">
        <v>1</v>
      </c>
    </row>
    <row r="161" spans="1:13" x14ac:dyDescent="0.55000000000000004">
      <c r="A161" t="s">
        <v>186</v>
      </c>
      <c r="B161">
        <v>2006</v>
      </c>
      <c r="C161" t="s">
        <v>183</v>
      </c>
      <c r="E161">
        <v>1</v>
      </c>
      <c r="I161">
        <v>1</v>
      </c>
    </row>
    <row r="162" spans="1:13" x14ac:dyDescent="0.55000000000000004">
      <c r="A162" t="s">
        <v>187</v>
      </c>
      <c r="B162">
        <v>2007</v>
      </c>
      <c r="C162" t="s">
        <v>183</v>
      </c>
      <c r="E162">
        <v>1</v>
      </c>
      <c r="J162">
        <v>1</v>
      </c>
    </row>
    <row r="163" spans="1:13" x14ac:dyDescent="0.55000000000000004">
      <c r="A163" t="s">
        <v>188</v>
      </c>
      <c r="B163">
        <v>2007</v>
      </c>
      <c r="C163" t="s">
        <v>183</v>
      </c>
      <c r="E163">
        <v>1</v>
      </c>
      <c r="J163">
        <v>1</v>
      </c>
    </row>
    <row r="164" spans="1:13" x14ac:dyDescent="0.55000000000000004">
      <c r="A164" t="s">
        <v>189</v>
      </c>
      <c r="B164">
        <v>2007</v>
      </c>
      <c r="C164" t="s">
        <v>183</v>
      </c>
      <c r="G164">
        <v>1</v>
      </c>
      <c r="M164">
        <v>1</v>
      </c>
    </row>
    <row r="165" spans="1:13" x14ac:dyDescent="0.55000000000000004">
      <c r="A165" t="s">
        <v>190</v>
      </c>
      <c r="B165">
        <v>2007</v>
      </c>
      <c r="C165" t="s">
        <v>183</v>
      </c>
      <c r="D165">
        <v>1</v>
      </c>
      <c r="H165">
        <v>1</v>
      </c>
    </row>
    <row r="166" spans="1:13" x14ac:dyDescent="0.55000000000000004">
      <c r="A166" t="s">
        <v>191</v>
      </c>
      <c r="B166">
        <v>2007</v>
      </c>
      <c r="C166" t="s">
        <v>183</v>
      </c>
      <c r="D166">
        <v>1</v>
      </c>
      <c r="H166">
        <v>1</v>
      </c>
    </row>
    <row r="167" spans="1:13" x14ac:dyDescent="0.55000000000000004">
      <c r="A167" t="s">
        <v>192</v>
      </c>
      <c r="B167">
        <v>2007</v>
      </c>
      <c r="C167" t="s">
        <v>183</v>
      </c>
      <c r="E167">
        <v>1</v>
      </c>
      <c r="H167">
        <v>1</v>
      </c>
    </row>
    <row r="168" spans="1:13" x14ac:dyDescent="0.55000000000000004">
      <c r="A168" s="13" t="s">
        <v>193</v>
      </c>
      <c r="B168" s="13">
        <v>2007</v>
      </c>
      <c r="C168" s="13" t="s">
        <v>183</v>
      </c>
      <c r="F168">
        <v>1</v>
      </c>
      <c r="J168">
        <v>1</v>
      </c>
    </row>
    <row r="169" spans="1:13" x14ac:dyDescent="0.55000000000000004">
      <c r="A169" t="s">
        <v>194</v>
      </c>
      <c r="B169">
        <v>2007</v>
      </c>
      <c r="C169" t="s">
        <v>183</v>
      </c>
      <c r="G169">
        <v>1</v>
      </c>
      <c r="K169">
        <v>1</v>
      </c>
    </row>
    <row r="170" spans="1:13" x14ac:dyDescent="0.55000000000000004">
      <c r="A170" t="s">
        <v>195</v>
      </c>
      <c r="B170">
        <v>2007</v>
      </c>
      <c r="C170" t="s">
        <v>183</v>
      </c>
      <c r="E170">
        <v>1</v>
      </c>
      <c r="L170">
        <v>1</v>
      </c>
    </row>
    <row r="171" spans="1:13" x14ac:dyDescent="0.55000000000000004">
      <c r="A171" t="s">
        <v>196</v>
      </c>
      <c r="B171">
        <v>2008</v>
      </c>
      <c r="C171" t="s">
        <v>183</v>
      </c>
      <c r="D171">
        <v>1</v>
      </c>
      <c r="H171">
        <v>1</v>
      </c>
    </row>
    <row r="172" spans="1:13" x14ac:dyDescent="0.55000000000000004">
      <c r="A172" t="s">
        <v>197</v>
      </c>
      <c r="B172">
        <v>2008</v>
      </c>
      <c r="C172" t="s">
        <v>183</v>
      </c>
      <c r="D172">
        <v>1</v>
      </c>
      <c r="J172">
        <v>1</v>
      </c>
    </row>
    <row r="173" spans="1:13" x14ac:dyDescent="0.55000000000000004">
      <c r="A173" s="12" t="s">
        <v>198</v>
      </c>
      <c r="B173" s="12">
        <v>2008</v>
      </c>
      <c r="C173" s="12" t="s">
        <v>183</v>
      </c>
      <c r="E173">
        <v>1</v>
      </c>
      <c r="H173">
        <v>1</v>
      </c>
    </row>
    <row r="174" spans="1:13" x14ac:dyDescent="0.55000000000000004">
      <c r="A174" t="s">
        <v>199</v>
      </c>
      <c r="B174">
        <v>2008</v>
      </c>
      <c r="C174" t="s">
        <v>183</v>
      </c>
      <c r="E174">
        <v>1</v>
      </c>
      <c r="H174">
        <v>1</v>
      </c>
    </row>
    <row r="175" spans="1:13" x14ac:dyDescent="0.55000000000000004">
      <c r="A175" t="s">
        <v>200</v>
      </c>
      <c r="B175">
        <v>2008</v>
      </c>
      <c r="C175" t="s">
        <v>183</v>
      </c>
      <c r="E175">
        <v>1</v>
      </c>
      <c r="H175">
        <v>1</v>
      </c>
    </row>
    <row r="176" spans="1:13" x14ac:dyDescent="0.55000000000000004">
      <c r="A176" t="s">
        <v>201</v>
      </c>
      <c r="B176">
        <v>2008</v>
      </c>
      <c r="C176" t="s">
        <v>183</v>
      </c>
      <c r="F176">
        <v>1</v>
      </c>
      <c r="H176">
        <v>1</v>
      </c>
    </row>
    <row r="177" spans="1:12" x14ac:dyDescent="0.55000000000000004">
      <c r="A177" t="s">
        <v>202</v>
      </c>
      <c r="B177">
        <v>2008</v>
      </c>
      <c r="C177" t="s">
        <v>183</v>
      </c>
      <c r="G177">
        <v>1</v>
      </c>
      <c r="H177">
        <v>1</v>
      </c>
    </row>
    <row r="178" spans="1:12" x14ac:dyDescent="0.55000000000000004">
      <c r="A178" t="s">
        <v>203</v>
      </c>
      <c r="B178">
        <v>2008</v>
      </c>
      <c r="C178" t="s">
        <v>183</v>
      </c>
      <c r="E178">
        <v>1</v>
      </c>
      <c r="I178">
        <v>1</v>
      </c>
    </row>
    <row r="179" spans="1:12" x14ac:dyDescent="0.55000000000000004">
      <c r="A179" s="13" t="s">
        <v>204</v>
      </c>
      <c r="B179" s="13">
        <v>2008</v>
      </c>
      <c r="C179" s="13" t="s">
        <v>183</v>
      </c>
      <c r="E179">
        <v>1</v>
      </c>
      <c r="I179">
        <v>1</v>
      </c>
    </row>
    <row r="180" spans="1:12" x14ac:dyDescent="0.55000000000000004">
      <c r="A180" t="s">
        <v>205</v>
      </c>
      <c r="B180">
        <v>2008</v>
      </c>
      <c r="C180" t="s">
        <v>183</v>
      </c>
      <c r="F180">
        <v>1</v>
      </c>
      <c r="J180">
        <v>1</v>
      </c>
    </row>
    <row r="181" spans="1:12" x14ac:dyDescent="0.55000000000000004">
      <c r="A181" t="s">
        <v>206</v>
      </c>
      <c r="B181">
        <v>2008</v>
      </c>
      <c r="C181" t="s">
        <v>183</v>
      </c>
      <c r="E181">
        <v>1</v>
      </c>
      <c r="L181">
        <v>1</v>
      </c>
    </row>
    <row r="182" spans="1:12" x14ac:dyDescent="0.55000000000000004">
      <c r="A182" t="s">
        <v>207</v>
      </c>
      <c r="B182">
        <v>2009</v>
      </c>
      <c r="C182" t="s">
        <v>183</v>
      </c>
      <c r="E182">
        <v>1</v>
      </c>
      <c r="H182">
        <v>1</v>
      </c>
    </row>
    <row r="183" spans="1:12" x14ac:dyDescent="0.55000000000000004">
      <c r="A183" t="s">
        <v>208</v>
      </c>
      <c r="B183">
        <v>2009</v>
      </c>
      <c r="C183" t="s">
        <v>183</v>
      </c>
      <c r="E183">
        <v>1</v>
      </c>
      <c r="H183">
        <v>1</v>
      </c>
    </row>
    <row r="184" spans="1:12" x14ac:dyDescent="0.55000000000000004">
      <c r="A184" t="s">
        <v>209</v>
      </c>
      <c r="B184">
        <v>2009</v>
      </c>
      <c r="C184" t="s">
        <v>183</v>
      </c>
      <c r="E184">
        <v>1</v>
      </c>
      <c r="H184">
        <v>1</v>
      </c>
    </row>
    <row r="185" spans="1:12" x14ac:dyDescent="0.55000000000000004">
      <c r="A185" t="s">
        <v>210</v>
      </c>
      <c r="B185">
        <v>2009</v>
      </c>
      <c r="C185" t="s">
        <v>183</v>
      </c>
      <c r="E185">
        <v>1</v>
      </c>
      <c r="H185">
        <v>1</v>
      </c>
    </row>
    <row r="186" spans="1:12" x14ac:dyDescent="0.55000000000000004">
      <c r="A186" t="s">
        <v>211</v>
      </c>
      <c r="B186">
        <v>2009</v>
      </c>
      <c r="C186" t="s">
        <v>183</v>
      </c>
      <c r="E186">
        <v>1</v>
      </c>
      <c r="H186">
        <v>1</v>
      </c>
    </row>
    <row r="187" spans="1:12" x14ac:dyDescent="0.55000000000000004">
      <c r="A187" t="s">
        <v>212</v>
      </c>
      <c r="B187">
        <v>2009</v>
      </c>
      <c r="C187" t="s">
        <v>183</v>
      </c>
      <c r="G187">
        <v>1</v>
      </c>
      <c r="I187">
        <v>1</v>
      </c>
    </row>
    <row r="188" spans="1:12" x14ac:dyDescent="0.55000000000000004">
      <c r="A188" t="s">
        <v>213</v>
      </c>
      <c r="B188">
        <v>2009</v>
      </c>
      <c r="C188" t="s">
        <v>183</v>
      </c>
      <c r="G188">
        <v>1</v>
      </c>
      <c r="I188">
        <v>1</v>
      </c>
    </row>
    <row r="189" spans="1:12" x14ac:dyDescent="0.55000000000000004">
      <c r="A189" t="s">
        <v>214</v>
      </c>
      <c r="B189">
        <v>2009</v>
      </c>
      <c r="C189" t="s">
        <v>183</v>
      </c>
      <c r="E189">
        <v>1</v>
      </c>
      <c r="J189">
        <v>1</v>
      </c>
    </row>
    <row r="190" spans="1:12" x14ac:dyDescent="0.55000000000000004">
      <c r="A190" t="s">
        <v>215</v>
      </c>
      <c r="B190">
        <v>2009</v>
      </c>
      <c r="C190" t="s">
        <v>183</v>
      </c>
      <c r="G190">
        <v>1</v>
      </c>
      <c r="J190">
        <v>1</v>
      </c>
    </row>
    <row r="191" spans="1:12" x14ac:dyDescent="0.55000000000000004">
      <c r="A191" t="s">
        <v>216</v>
      </c>
      <c r="B191">
        <v>2009</v>
      </c>
      <c r="C191" t="s">
        <v>183</v>
      </c>
      <c r="F191">
        <v>1</v>
      </c>
      <c r="L191">
        <v>1</v>
      </c>
    </row>
    <row r="192" spans="1:12" x14ac:dyDescent="0.55000000000000004">
      <c r="A192" t="s">
        <v>217</v>
      </c>
      <c r="B192">
        <v>2010</v>
      </c>
      <c r="C192" t="s">
        <v>183</v>
      </c>
      <c r="D192">
        <v>1</v>
      </c>
      <c r="H192">
        <v>1</v>
      </c>
    </row>
    <row r="193" spans="1:13" x14ac:dyDescent="0.55000000000000004">
      <c r="A193" t="s">
        <v>218</v>
      </c>
      <c r="B193">
        <v>2010</v>
      </c>
      <c r="C193" t="s">
        <v>183</v>
      </c>
      <c r="D193">
        <v>1</v>
      </c>
      <c r="J193">
        <v>1</v>
      </c>
    </row>
    <row r="194" spans="1:13" x14ac:dyDescent="0.55000000000000004">
      <c r="A194" t="s">
        <v>219</v>
      </c>
      <c r="B194">
        <v>2010</v>
      </c>
      <c r="C194" t="s">
        <v>183</v>
      </c>
      <c r="D194">
        <v>1</v>
      </c>
      <c r="J194">
        <v>1</v>
      </c>
    </row>
    <row r="195" spans="1:13" x14ac:dyDescent="0.55000000000000004">
      <c r="A195" t="s">
        <v>220</v>
      </c>
      <c r="B195">
        <v>2010</v>
      </c>
      <c r="C195" t="s">
        <v>183</v>
      </c>
      <c r="E195">
        <v>1</v>
      </c>
      <c r="H195">
        <v>1</v>
      </c>
    </row>
    <row r="196" spans="1:13" x14ac:dyDescent="0.55000000000000004">
      <c r="A196" t="s">
        <v>221</v>
      </c>
      <c r="B196">
        <v>2010</v>
      </c>
      <c r="C196" t="s">
        <v>183</v>
      </c>
      <c r="E196">
        <v>1</v>
      </c>
      <c r="H196">
        <v>1</v>
      </c>
    </row>
    <row r="197" spans="1:13" x14ac:dyDescent="0.55000000000000004">
      <c r="A197" t="s">
        <v>222</v>
      </c>
      <c r="B197">
        <v>2010</v>
      </c>
      <c r="C197" t="s">
        <v>183</v>
      </c>
      <c r="E197">
        <v>1</v>
      </c>
      <c r="H197">
        <v>1</v>
      </c>
    </row>
    <row r="198" spans="1:13" x14ac:dyDescent="0.55000000000000004">
      <c r="A198" t="s">
        <v>223</v>
      </c>
      <c r="B198">
        <v>2010</v>
      </c>
      <c r="C198" t="s">
        <v>183</v>
      </c>
      <c r="E198">
        <v>1</v>
      </c>
      <c r="I198">
        <v>1</v>
      </c>
    </row>
    <row r="199" spans="1:13" x14ac:dyDescent="0.55000000000000004">
      <c r="A199" t="s">
        <v>224</v>
      </c>
      <c r="B199">
        <v>2010</v>
      </c>
      <c r="C199" t="s">
        <v>183</v>
      </c>
      <c r="E199">
        <v>1</v>
      </c>
      <c r="I199">
        <v>1</v>
      </c>
    </row>
    <row r="200" spans="1:13" x14ac:dyDescent="0.55000000000000004">
      <c r="A200" t="s">
        <v>225</v>
      </c>
      <c r="B200">
        <v>2010</v>
      </c>
      <c r="C200" t="s">
        <v>183</v>
      </c>
      <c r="F200">
        <v>1</v>
      </c>
      <c r="I200">
        <v>1</v>
      </c>
    </row>
    <row r="201" spans="1:13" x14ac:dyDescent="0.55000000000000004">
      <c r="A201" t="s">
        <v>226</v>
      </c>
      <c r="B201">
        <v>2010</v>
      </c>
      <c r="C201" t="s">
        <v>183</v>
      </c>
      <c r="E201">
        <v>1</v>
      </c>
      <c r="J201">
        <v>1</v>
      </c>
    </row>
    <row r="202" spans="1:13" x14ac:dyDescent="0.55000000000000004">
      <c r="A202" t="s">
        <v>227</v>
      </c>
      <c r="B202">
        <v>2010</v>
      </c>
      <c r="C202" t="s">
        <v>183</v>
      </c>
      <c r="E202">
        <v>1</v>
      </c>
      <c r="J202">
        <v>1</v>
      </c>
    </row>
    <row r="203" spans="1:13" x14ac:dyDescent="0.55000000000000004">
      <c r="A203" s="13" t="s">
        <v>228</v>
      </c>
      <c r="B203" s="13">
        <v>2010</v>
      </c>
      <c r="C203" s="13" t="s">
        <v>183</v>
      </c>
      <c r="E203">
        <v>1</v>
      </c>
      <c r="J203">
        <v>1</v>
      </c>
    </row>
    <row r="204" spans="1:13" x14ac:dyDescent="0.55000000000000004">
      <c r="A204" t="s">
        <v>229</v>
      </c>
      <c r="B204">
        <v>2010</v>
      </c>
      <c r="C204" t="s">
        <v>183</v>
      </c>
      <c r="E204">
        <v>1</v>
      </c>
      <c r="L204">
        <v>1</v>
      </c>
    </row>
    <row r="205" spans="1:13" x14ac:dyDescent="0.55000000000000004">
      <c r="A205" t="s">
        <v>230</v>
      </c>
      <c r="B205">
        <v>2010</v>
      </c>
      <c r="C205" t="s">
        <v>183</v>
      </c>
      <c r="E205">
        <v>1</v>
      </c>
      <c r="L205">
        <v>1</v>
      </c>
    </row>
    <row r="206" spans="1:13" x14ac:dyDescent="0.55000000000000004">
      <c r="A206" t="s">
        <v>231</v>
      </c>
      <c r="B206">
        <v>2010</v>
      </c>
      <c r="C206" t="s">
        <v>183</v>
      </c>
      <c r="E206">
        <v>1</v>
      </c>
      <c r="M206">
        <v>1</v>
      </c>
    </row>
    <row r="207" spans="1:13" x14ac:dyDescent="0.55000000000000004">
      <c r="A207" t="s">
        <v>232</v>
      </c>
      <c r="B207">
        <v>2011</v>
      </c>
      <c r="C207" t="s">
        <v>183</v>
      </c>
      <c r="E207">
        <v>1</v>
      </c>
      <c r="H207">
        <v>1</v>
      </c>
    </row>
    <row r="208" spans="1:13" x14ac:dyDescent="0.55000000000000004">
      <c r="A208" t="s">
        <v>233</v>
      </c>
      <c r="B208">
        <v>2011</v>
      </c>
      <c r="C208" t="s">
        <v>183</v>
      </c>
      <c r="E208">
        <v>1</v>
      </c>
      <c r="J208">
        <v>1</v>
      </c>
    </row>
    <row r="209" spans="1:13" x14ac:dyDescent="0.55000000000000004">
      <c r="A209" t="s">
        <v>234</v>
      </c>
      <c r="B209">
        <v>2011</v>
      </c>
      <c r="C209" t="s">
        <v>183</v>
      </c>
      <c r="E209">
        <v>1</v>
      </c>
      <c r="H209">
        <v>1</v>
      </c>
    </row>
    <row r="210" spans="1:13" x14ac:dyDescent="0.55000000000000004">
      <c r="A210" t="s">
        <v>235</v>
      </c>
      <c r="B210">
        <v>2011</v>
      </c>
      <c r="C210" t="s">
        <v>183</v>
      </c>
      <c r="E210">
        <v>1</v>
      </c>
      <c r="H210">
        <v>1</v>
      </c>
    </row>
    <row r="211" spans="1:13" x14ac:dyDescent="0.55000000000000004">
      <c r="A211" t="s">
        <v>236</v>
      </c>
      <c r="B211">
        <v>2011</v>
      </c>
      <c r="C211" t="s">
        <v>183</v>
      </c>
      <c r="F211">
        <v>1</v>
      </c>
      <c r="H211">
        <v>1</v>
      </c>
    </row>
    <row r="212" spans="1:13" x14ac:dyDescent="0.55000000000000004">
      <c r="A212" t="s">
        <v>237</v>
      </c>
      <c r="B212">
        <v>2011</v>
      </c>
      <c r="C212" t="s">
        <v>183</v>
      </c>
      <c r="G212">
        <v>1</v>
      </c>
      <c r="H212">
        <v>1</v>
      </c>
    </row>
    <row r="213" spans="1:13" x14ac:dyDescent="0.55000000000000004">
      <c r="A213" t="s">
        <v>238</v>
      </c>
      <c r="B213">
        <v>2011</v>
      </c>
      <c r="C213" t="s">
        <v>183</v>
      </c>
      <c r="G213">
        <v>1</v>
      </c>
      <c r="H213">
        <v>1</v>
      </c>
    </row>
    <row r="214" spans="1:13" x14ac:dyDescent="0.55000000000000004">
      <c r="A214" t="s">
        <v>239</v>
      </c>
      <c r="B214">
        <v>2011</v>
      </c>
      <c r="C214" t="s">
        <v>183</v>
      </c>
      <c r="G214">
        <v>1</v>
      </c>
      <c r="H214">
        <v>1</v>
      </c>
    </row>
    <row r="215" spans="1:13" x14ac:dyDescent="0.55000000000000004">
      <c r="A215" t="s">
        <v>240</v>
      </c>
      <c r="B215">
        <v>2011</v>
      </c>
      <c r="C215" t="s">
        <v>183</v>
      </c>
      <c r="E215">
        <v>1</v>
      </c>
      <c r="I215">
        <v>1</v>
      </c>
    </row>
    <row r="216" spans="1:13" x14ac:dyDescent="0.55000000000000004">
      <c r="A216" t="s">
        <v>241</v>
      </c>
      <c r="B216">
        <v>2011</v>
      </c>
      <c r="C216" t="s">
        <v>183</v>
      </c>
      <c r="E216">
        <v>1</v>
      </c>
      <c r="I216">
        <v>1</v>
      </c>
    </row>
    <row r="217" spans="1:13" x14ac:dyDescent="0.55000000000000004">
      <c r="A217" t="s">
        <v>242</v>
      </c>
      <c r="B217">
        <v>2011</v>
      </c>
      <c r="C217" t="s">
        <v>183</v>
      </c>
      <c r="E217">
        <v>1</v>
      </c>
      <c r="J217">
        <v>1</v>
      </c>
    </row>
    <row r="218" spans="1:13" x14ac:dyDescent="0.55000000000000004">
      <c r="A218" s="13" t="s">
        <v>243</v>
      </c>
      <c r="B218" s="13">
        <v>2011</v>
      </c>
      <c r="C218" s="13" t="s">
        <v>183</v>
      </c>
      <c r="G218">
        <v>1</v>
      </c>
      <c r="J218">
        <v>1</v>
      </c>
    </row>
    <row r="219" spans="1:13" x14ac:dyDescent="0.55000000000000004">
      <c r="A219" t="s">
        <v>244</v>
      </c>
      <c r="B219">
        <v>2011</v>
      </c>
      <c r="C219" t="s">
        <v>183</v>
      </c>
      <c r="G219">
        <v>1</v>
      </c>
      <c r="J219">
        <v>1</v>
      </c>
    </row>
    <row r="220" spans="1:13" x14ac:dyDescent="0.55000000000000004">
      <c r="A220" t="s">
        <v>245</v>
      </c>
      <c r="B220">
        <v>2011</v>
      </c>
      <c r="C220" t="s">
        <v>183</v>
      </c>
      <c r="F220">
        <v>1</v>
      </c>
      <c r="L220">
        <v>1</v>
      </c>
    </row>
    <row r="221" spans="1:13" x14ac:dyDescent="0.55000000000000004">
      <c r="A221" t="s">
        <v>246</v>
      </c>
      <c r="B221">
        <v>2011</v>
      </c>
      <c r="C221" t="s">
        <v>183</v>
      </c>
      <c r="G221">
        <v>1</v>
      </c>
      <c r="L221">
        <v>1</v>
      </c>
    </row>
    <row r="222" spans="1:13" x14ac:dyDescent="0.55000000000000004">
      <c r="A222" t="s">
        <v>247</v>
      </c>
      <c r="B222">
        <v>2011</v>
      </c>
      <c r="C222" t="s">
        <v>183</v>
      </c>
      <c r="E222">
        <v>1</v>
      </c>
      <c r="M222">
        <v>1</v>
      </c>
    </row>
    <row r="223" spans="1:13" x14ac:dyDescent="0.55000000000000004">
      <c r="A223" t="s">
        <v>248</v>
      </c>
      <c r="B223">
        <v>2012</v>
      </c>
      <c r="C223" t="s">
        <v>183</v>
      </c>
      <c r="E223">
        <v>1</v>
      </c>
      <c r="J223">
        <v>1</v>
      </c>
    </row>
    <row r="224" spans="1:13" x14ac:dyDescent="0.55000000000000004">
      <c r="A224" t="s">
        <v>249</v>
      </c>
      <c r="B224">
        <v>2012</v>
      </c>
      <c r="C224" t="s">
        <v>183</v>
      </c>
      <c r="G224">
        <v>1</v>
      </c>
      <c r="L224">
        <v>1</v>
      </c>
    </row>
    <row r="225" spans="1:11" x14ac:dyDescent="0.55000000000000004">
      <c r="A225" t="s">
        <v>250</v>
      </c>
      <c r="B225">
        <v>2012</v>
      </c>
      <c r="C225" t="s">
        <v>183</v>
      </c>
      <c r="D225">
        <v>1</v>
      </c>
      <c r="H225">
        <v>1</v>
      </c>
    </row>
    <row r="226" spans="1:11" x14ac:dyDescent="0.55000000000000004">
      <c r="A226" t="s">
        <v>251</v>
      </c>
      <c r="B226">
        <v>2012</v>
      </c>
      <c r="C226" t="s">
        <v>183</v>
      </c>
      <c r="D226">
        <v>1</v>
      </c>
      <c r="I226">
        <v>1</v>
      </c>
    </row>
    <row r="227" spans="1:11" x14ac:dyDescent="0.55000000000000004">
      <c r="A227" t="s">
        <v>252</v>
      </c>
      <c r="B227">
        <v>2012</v>
      </c>
      <c r="C227" t="s">
        <v>183</v>
      </c>
      <c r="D227">
        <v>1</v>
      </c>
      <c r="J227">
        <v>1</v>
      </c>
    </row>
    <row r="228" spans="1:11" x14ac:dyDescent="0.55000000000000004">
      <c r="A228" t="s">
        <v>253</v>
      </c>
      <c r="B228">
        <v>2012</v>
      </c>
      <c r="C228" t="s">
        <v>183</v>
      </c>
      <c r="D228">
        <v>1</v>
      </c>
      <c r="J228">
        <v>1</v>
      </c>
    </row>
    <row r="229" spans="1:11" x14ac:dyDescent="0.55000000000000004">
      <c r="A229" t="s">
        <v>254</v>
      </c>
      <c r="B229">
        <v>2012</v>
      </c>
      <c r="C229" t="s">
        <v>183</v>
      </c>
      <c r="D229">
        <v>1</v>
      </c>
      <c r="K229">
        <v>1</v>
      </c>
    </row>
    <row r="230" spans="1:11" x14ac:dyDescent="0.55000000000000004">
      <c r="A230" t="s">
        <v>255</v>
      </c>
      <c r="B230">
        <v>2012</v>
      </c>
      <c r="C230" t="s">
        <v>183</v>
      </c>
      <c r="D230">
        <v>1</v>
      </c>
      <c r="K230">
        <v>1</v>
      </c>
    </row>
    <row r="231" spans="1:11" x14ac:dyDescent="0.55000000000000004">
      <c r="A231" t="s">
        <v>256</v>
      </c>
      <c r="B231">
        <v>2012</v>
      </c>
      <c r="C231" t="s">
        <v>183</v>
      </c>
      <c r="E231">
        <v>1</v>
      </c>
      <c r="H231">
        <v>1</v>
      </c>
    </row>
    <row r="232" spans="1:11" x14ac:dyDescent="0.55000000000000004">
      <c r="A232" t="s">
        <v>257</v>
      </c>
      <c r="B232">
        <v>2012</v>
      </c>
      <c r="C232" t="s">
        <v>183</v>
      </c>
      <c r="E232">
        <v>1</v>
      </c>
      <c r="H232">
        <v>1</v>
      </c>
    </row>
    <row r="233" spans="1:11" x14ac:dyDescent="0.55000000000000004">
      <c r="A233" t="s">
        <v>258</v>
      </c>
      <c r="B233">
        <v>2012</v>
      </c>
      <c r="C233" t="s">
        <v>183</v>
      </c>
      <c r="E233">
        <v>1</v>
      </c>
      <c r="H233">
        <v>1</v>
      </c>
    </row>
    <row r="234" spans="1:11" x14ac:dyDescent="0.55000000000000004">
      <c r="A234" t="s">
        <v>259</v>
      </c>
      <c r="B234">
        <v>2012</v>
      </c>
      <c r="C234" t="s">
        <v>183</v>
      </c>
      <c r="E234">
        <v>1</v>
      </c>
      <c r="H234">
        <v>1</v>
      </c>
    </row>
    <row r="235" spans="1:11" x14ac:dyDescent="0.55000000000000004">
      <c r="A235" t="s">
        <v>260</v>
      </c>
      <c r="B235">
        <v>2012</v>
      </c>
      <c r="C235" t="s">
        <v>183</v>
      </c>
      <c r="E235">
        <v>1</v>
      </c>
      <c r="H235">
        <v>1</v>
      </c>
    </row>
    <row r="236" spans="1:11" x14ac:dyDescent="0.55000000000000004">
      <c r="A236" t="s">
        <v>261</v>
      </c>
      <c r="B236">
        <v>2012</v>
      </c>
      <c r="C236" t="s">
        <v>183</v>
      </c>
      <c r="E236">
        <v>1</v>
      </c>
      <c r="H236">
        <v>1</v>
      </c>
    </row>
    <row r="237" spans="1:11" x14ac:dyDescent="0.55000000000000004">
      <c r="A237" t="s">
        <v>262</v>
      </c>
      <c r="B237">
        <v>2012</v>
      </c>
      <c r="C237" t="s">
        <v>183</v>
      </c>
      <c r="G237">
        <v>1</v>
      </c>
      <c r="H237">
        <v>1</v>
      </c>
    </row>
    <row r="238" spans="1:11" x14ac:dyDescent="0.55000000000000004">
      <c r="A238" s="13" t="s">
        <v>263</v>
      </c>
      <c r="B238" s="13">
        <v>2012</v>
      </c>
      <c r="C238" s="13" t="s">
        <v>183</v>
      </c>
      <c r="G238">
        <v>1</v>
      </c>
      <c r="H238">
        <v>1</v>
      </c>
    </row>
    <row r="239" spans="1:11" x14ac:dyDescent="0.55000000000000004">
      <c r="A239" t="s">
        <v>264</v>
      </c>
      <c r="B239">
        <v>2012</v>
      </c>
      <c r="C239" t="s">
        <v>183</v>
      </c>
      <c r="G239">
        <v>1</v>
      </c>
      <c r="H239">
        <v>1</v>
      </c>
    </row>
    <row r="240" spans="1:11" x14ac:dyDescent="0.55000000000000004">
      <c r="A240" t="s">
        <v>265</v>
      </c>
      <c r="B240">
        <v>2012</v>
      </c>
      <c r="C240" t="s">
        <v>183</v>
      </c>
      <c r="E240">
        <v>1</v>
      </c>
      <c r="I240">
        <v>1</v>
      </c>
    </row>
    <row r="241" spans="1:13" x14ac:dyDescent="0.55000000000000004">
      <c r="A241" t="s">
        <v>266</v>
      </c>
      <c r="B241">
        <v>2012</v>
      </c>
      <c r="C241" t="s">
        <v>183</v>
      </c>
      <c r="E241">
        <v>1</v>
      </c>
      <c r="J241">
        <v>1</v>
      </c>
    </row>
    <row r="242" spans="1:13" x14ac:dyDescent="0.55000000000000004">
      <c r="A242" t="s">
        <v>267</v>
      </c>
      <c r="B242">
        <v>2012</v>
      </c>
      <c r="C242" t="s">
        <v>183</v>
      </c>
      <c r="E242">
        <v>1</v>
      </c>
      <c r="J242">
        <v>1</v>
      </c>
    </row>
    <row r="243" spans="1:13" x14ac:dyDescent="0.55000000000000004">
      <c r="A243" t="s">
        <v>268</v>
      </c>
      <c r="B243">
        <v>2012</v>
      </c>
      <c r="C243" t="s">
        <v>183</v>
      </c>
      <c r="E243">
        <v>1</v>
      </c>
      <c r="J243">
        <v>1</v>
      </c>
    </row>
    <row r="244" spans="1:13" x14ac:dyDescent="0.55000000000000004">
      <c r="A244" t="s">
        <v>269</v>
      </c>
      <c r="B244">
        <v>2012</v>
      </c>
      <c r="C244" t="s">
        <v>183</v>
      </c>
      <c r="E244">
        <v>1</v>
      </c>
      <c r="J244">
        <v>1</v>
      </c>
    </row>
    <row r="245" spans="1:13" x14ac:dyDescent="0.55000000000000004">
      <c r="A245" t="s">
        <v>270</v>
      </c>
      <c r="B245">
        <v>2012</v>
      </c>
      <c r="C245" t="s">
        <v>183</v>
      </c>
      <c r="F245">
        <v>1</v>
      </c>
      <c r="J245">
        <v>1</v>
      </c>
    </row>
    <row r="246" spans="1:13" x14ac:dyDescent="0.55000000000000004">
      <c r="A246" t="s">
        <v>271</v>
      </c>
      <c r="B246">
        <v>2012</v>
      </c>
      <c r="C246" t="s">
        <v>183</v>
      </c>
      <c r="G246">
        <v>1</v>
      </c>
      <c r="J246">
        <v>1</v>
      </c>
    </row>
    <row r="247" spans="1:13" x14ac:dyDescent="0.55000000000000004">
      <c r="A247" t="s">
        <v>272</v>
      </c>
      <c r="B247">
        <v>2012</v>
      </c>
      <c r="C247" t="s">
        <v>183</v>
      </c>
      <c r="E247">
        <v>1</v>
      </c>
      <c r="K247">
        <v>1</v>
      </c>
    </row>
    <row r="248" spans="1:13" x14ac:dyDescent="0.55000000000000004">
      <c r="A248" t="s">
        <v>273</v>
      </c>
      <c r="B248">
        <v>2012</v>
      </c>
      <c r="C248" t="s">
        <v>183</v>
      </c>
      <c r="F248">
        <v>1</v>
      </c>
      <c r="L248">
        <v>1</v>
      </c>
    </row>
    <row r="249" spans="1:13" x14ac:dyDescent="0.55000000000000004">
      <c r="A249" t="s">
        <v>274</v>
      </c>
      <c r="B249">
        <v>2013</v>
      </c>
      <c r="C249" t="s">
        <v>183</v>
      </c>
      <c r="D249">
        <v>1</v>
      </c>
      <c r="M249">
        <v>1</v>
      </c>
    </row>
    <row r="250" spans="1:13" x14ac:dyDescent="0.55000000000000004">
      <c r="A250" s="13" t="s">
        <v>275</v>
      </c>
      <c r="B250" s="13">
        <v>2013</v>
      </c>
      <c r="C250" s="13" t="s">
        <v>183</v>
      </c>
      <c r="E250">
        <v>1</v>
      </c>
      <c r="J250">
        <v>1</v>
      </c>
    </row>
    <row r="251" spans="1:13" x14ac:dyDescent="0.55000000000000004">
      <c r="A251" t="s">
        <v>276</v>
      </c>
      <c r="B251">
        <v>2013</v>
      </c>
      <c r="C251" t="s">
        <v>183</v>
      </c>
      <c r="D251">
        <v>1</v>
      </c>
      <c r="H251">
        <v>1</v>
      </c>
    </row>
    <row r="252" spans="1:13" x14ac:dyDescent="0.55000000000000004">
      <c r="A252" t="s">
        <v>277</v>
      </c>
      <c r="B252">
        <v>2013</v>
      </c>
      <c r="C252" t="s">
        <v>183</v>
      </c>
      <c r="D252">
        <v>1</v>
      </c>
      <c r="H252">
        <v>1</v>
      </c>
    </row>
    <row r="253" spans="1:13" x14ac:dyDescent="0.55000000000000004">
      <c r="A253" s="13" t="s">
        <v>278</v>
      </c>
      <c r="B253" s="13">
        <v>2013</v>
      </c>
      <c r="C253" s="13" t="s">
        <v>183</v>
      </c>
      <c r="D253">
        <v>1</v>
      </c>
      <c r="J253">
        <v>1</v>
      </c>
    </row>
    <row r="254" spans="1:13" x14ac:dyDescent="0.55000000000000004">
      <c r="A254" t="s">
        <v>279</v>
      </c>
      <c r="B254">
        <v>2013</v>
      </c>
      <c r="C254" t="s">
        <v>183</v>
      </c>
      <c r="D254">
        <v>1</v>
      </c>
      <c r="J254">
        <v>1</v>
      </c>
    </row>
    <row r="255" spans="1:13" x14ac:dyDescent="0.55000000000000004">
      <c r="A255" t="s">
        <v>280</v>
      </c>
      <c r="B255">
        <v>2013</v>
      </c>
      <c r="C255" t="s">
        <v>183</v>
      </c>
      <c r="D255">
        <v>1</v>
      </c>
      <c r="J255">
        <v>1</v>
      </c>
    </row>
    <row r="256" spans="1:13" x14ac:dyDescent="0.55000000000000004">
      <c r="A256" t="s">
        <v>281</v>
      </c>
      <c r="B256">
        <v>2013</v>
      </c>
      <c r="C256" t="s">
        <v>183</v>
      </c>
      <c r="D256">
        <v>1</v>
      </c>
      <c r="M256">
        <v>1</v>
      </c>
    </row>
    <row r="257" spans="1:12" x14ac:dyDescent="0.55000000000000004">
      <c r="A257" t="s">
        <v>282</v>
      </c>
      <c r="B257">
        <v>2013</v>
      </c>
      <c r="C257" t="s">
        <v>183</v>
      </c>
      <c r="E257">
        <v>1</v>
      </c>
      <c r="H257">
        <v>1</v>
      </c>
    </row>
    <row r="258" spans="1:12" x14ac:dyDescent="0.55000000000000004">
      <c r="A258" t="s">
        <v>283</v>
      </c>
      <c r="B258">
        <v>2013</v>
      </c>
      <c r="C258" t="s">
        <v>183</v>
      </c>
      <c r="E258">
        <v>1</v>
      </c>
      <c r="H258">
        <v>1</v>
      </c>
    </row>
    <row r="259" spans="1:12" x14ac:dyDescent="0.55000000000000004">
      <c r="A259" t="s">
        <v>284</v>
      </c>
      <c r="B259">
        <v>2013</v>
      </c>
      <c r="C259" t="s">
        <v>183</v>
      </c>
      <c r="E259">
        <v>1</v>
      </c>
      <c r="H259">
        <v>1</v>
      </c>
    </row>
    <row r="260" spans="1:12" x14ac:dyDescent="0.55000000000000004">
      <c r="A260" t="s">
        <v>285</v>
      </c>
      <c r="B260">
        <v>2013</v>
      </c>
      <c r="C260" t="s">
        <v>183</v>
      </c>
      <c r="E260">
        <v>1</v>
      </c>
      <c r="H260">
        <v>1</v>
      </c>
    </row>
    <row r="261" spans="1:12" x14ac:dyDescent="0.55000000000000004">
      <c r="A261" t="s">
        <v>286</v>
      </c>
      <c r="B261">
        <v>2013</v>
      </c>
      <c r="C261" t="s">
        <v>183</v>
      </c>
      <c r="E261">
        <v>1</v>
      </c>
      <c r="H261">
        <v>1</v>
      </c>
    </row>
    <row r="262" spans="1:12" x14ac:dyDescent="0.55000000000000004">
      <c r="A262" t="s">
        <v>287</v>
      </c>
      <c r="B262">
        <v>2013</v>
      </c>
      <c r="C262" t="s">
        <v>183</v>
      </c>
      <c r="F262">
        <v>1</v>
      </c>
      <c r="H262">
        <v>1</v>
      </c>
    </row>
    <row r="263" spans="1:12" x14ac:dyDescent="0.55000000000000004">
      <c r="A263" t="s">
        <v>288</v>
      </c>
      <c r="B263">
        <v>2013</v>
      </c>
      <c r="C263" t="s">
        <v>183</v>
      </c>
      <c r="F263">
        <v>1</v>
      </c>
      <c r="H263">
        <v>1</v>
      </c>
    </row>
    <row r="264" spans="1:12" x14ac:dyDescent="0.55000000000000004">
      <c r="A264" t="s">
        <v>289</v>
      </c>
      <c r="B264">
        <v>2013</v>
      </c>
      <c r="C264" t="s">
        <v>183</v>
      </c>
      <c r="G264">
        <v>1</v>
      </c>
      <c r="H264">
        <v>1</v>
      </c>
    </row>
    <row r="265" spans="1:12" x14ac:dyDescent="0.55000000000000004">
      <c r="A265" t="s">
        <v>290</v>
      </c>
      <c r="B265">
        <v>2013</v>
      </c>
      <c r="C265" t="s">
        <v>183</v>
      </c>
      <c r="F265">
        <v>1</v>
      </c>
      <c r="I265">
        <v>1</v>
      </c>
    </row>
    <row r="266" spans="1:12" x14ac:dyDescent="0.55000000000000004">
      <c r="A266" t="s">
        <v>291</v>
      </c>
      <c r="B266">
        <v>2013</v>
      </c>
      <c r="C266" t="s">
        <v>183</v>
      </c>
      <c r="G266">
        <v>1</v>
      </c>
      <c r="I266">
        <v>1</v>
      </c>
    </row>
    <row r="267" spans="1:12" x14ac:dyDescent="0.55000000000000004">
      <c r="A267" t="s">
        <v>292</v>
      </c>
      <c r="B267">
        <v>2013</v>
      </c>
      <c r="C267" t="s">
        <v>183</v>
      </c>
      <c r="E267">
        <v>1</v>
      </c>
      <c r="J267">
        <v>1</v>
      </c>
    </row>
    <row r="268" spans="1:12" x14ac:dyDescent="0.55000000000000004">
      <c r="A268" s="12" t="s">
        <v>293</v>
      </c>
      <c r="B268" s="12">
        <v>2013</v>
      </c>
      <c r="C268" s="12" t="s">
        <v>183</v>
      </c>
      <c r="D268" s="12"/>
      <c r="E268" s="12">
        <v>1</v>
      </c>
      <c r="F268" s="12"/>
      <c r="G268" s="12"/>
      <c r="H268" s="12"/>
      <c r="I268" s="12"/>
      <c r="J268" s="12">
        <v>1</v>
      </c>
      <c r="K268" s="12"/>
      <c r="L268" s="12"/>
    </row>
    <row r="269" spans="1:12" x14ac:dyDescent="0.55000000000000004">
      <c r="A269" t="s">
        <v>294</v>
      </c>
      <c r="B269">
        <v>2013</v>
      </c>
      <c r="C269" t="s">
        <v>183</v>
      </c>
      <c r="E269">
        <v>1</v>
      </c>
      <c r="J269">
        <v>1</v>
      </c>
    </row>
    <row r="270" spans="1:12" x14ac:dyDescent="0.55000000000000004">
      <c r="A270" t="s">
        <v>295</v>
      </c>
      <c r="B270">
        <v>2013</v>
      </c>
      <c r="C270" t="s">
        <v>183</v>
      </c>
      <c r="E270">
        <v>1</v>
      </c>
      <c r="J270">
        <v>1</v>
      </c>
    </row>
    <row r="271" spans="1:12" x14ac:dyDescent="0.55000000000000004">
      <c r="A271" t="s">
        <v>296</v>
      </c>
      <c r="B271">
        <v>2013</v>
      </c>
      <c r="C271" t="s">
        <v>183</v>
      </c>
      <c r="E271">
        <v>1</v>
      </c>
      <c r="J271">
        <v>1</v>
      </c>
    </row>
    <row r="272" spans="1:12" x14ac:dyDescent="0.55000000000000004">
      <c r="A272" t="s">
        <v>297</v>
      </c>
      <c r="B272">
        <v>2013</v>
      </c>
      <c r="C272" t="s">
        <v>183</v>
      </c>
      <c r="E272">
        <v>1</v>
      </c>
      <c r="J272">
        <v>1</v>
      </c>
    </row>
    <row r="273" spans="1:13" x14ac:dyDescent="0.55000000000000004">
      <c r="A273" t="s">
        <v>298</v>
      </c>
      <c r="B273">
        <v>2013</v>
      </c>
      <c r="C273" t="s">
        <v>183</v>
      </c>
      <c r="G273">
        <v>1</v>
      </c>
      <c r="J273">
        <v>1</v>
      </c>
    </row>
    <row r="274" spans="1:13" x14ac:dyDescent="0.55000000000000004">
      <c r="A274" t="s">
        <v>299</v>
      </c>
      <c r="B274">
        <v>2013</v>
      </c>
      <c r="C274" t="s">
        <v>183</v>
      </c>
      <c r="G274">
        <v>1</v>
      </c>
      <c r="J274">
        <v>1</v>
      </c>
    </row>
    <row r="275" spans="1:13" x14ac:dyDescent="0.55000000000000004">
      <c r="A275" t="s">
        <v>300</v>
      </c>
      <c r="B275">
        <v>2013</v>
      </c>
      <c r="C275" t="s">
        <v>183</v>
      </c>
      <c r="G275">
        <v>1</v>
      </c>
      <c r="J275">
        <v>1</v>
      </c>
    </row>
    <row r="276" spans="1:13" x14ac:dyDescent="0.55000000000000004">
      <c r="A276" t="s">
        <v>301</v>
      </c>
      <c r="B276">
        <v>2013</v>
      </c>
      <c r="C276" t="s">
        <v>183</v>
      </c>
      <c r="G276">
        <v>1</v>
      </c>
      <c r="K276">
        <v>1</v>
      </c>
    </row>
    <row r="277" spans="1:13" x14ac:dyDescent="0.55000000000000004">
      <c r="A277" t="s">
        <v>302</v>
      </c>
      <c r="B277">
        <v>2013</v>
      </c>
      <c r="C277" t="s">
        <v>183</v>
      </c>
      <c r="G277">
        <v>1</v>
      </c>
      <c r="K277">
        <v>1</v>
      </c>
    </row>
    <row r="278" spans="1:13" x14ac:dyDescent="0.55000000000000004">
      <c r="A278" t="s">
        <v>303</v>
      </c>
      <c r="B278">
        <v>2013</v>
      </c>
      <c r="C278" t="s">
        <v>183</v>
      </c>
      <c r="E278">
        <v>1</v>
      </c>
      <c r="L278">
        <v>1</v>
      </c>
    </row>
    <row r="279" spans="1:13" x14ac:dyDescent="0.55000000000000004">
      <c r="A279" t="s">
        <v>304</v>
      </c>
      <c r="B279">
        <v>2013</v>
      </c>
      <c r="C279" t="s">
        <v>183</v>
      </c>
      <c r="E279">
        <v>1</v>
      </c>
      <c r="L279">
        <v>1</v>
      </c>
    </row>
    <row r="280" spans="1:13" x14ac:dyDescent="0.55000000000000004">
      <c r="A280" t="s">
        <v>305</v>
      </c>
      <c r="B280">
        <v>2013</v>
      </c>
      <c r="C280" t="s">
        <v>183</v>
      </c>
      <c r="E280">
        <v>1</v>
      </c>
      <c r="M280">
        <v>1</v>
      </c>
    </row>
    <row r="281" spans="1:13" x14ac:dyDescent="0.55000000000000004">
      <c r="A281" t="s">
        <v>306</v>
      </c>
      <c r="B281">
        <v>2014</v>
      </c>
      <c r="C281" t="s">
        <v>183</v>
      </c>
      <c r="E281">
        <v>1</v>
      </c>
      <c r="H281">
        <v>1</v>
      </c>
    </row>
    <row r="282" spans="1:13" x14ac:dyDescent="0.55000000000000004">
      <c r="A282" t="s">
        <v>307</v>
      </c>
      <c r="B282">
        <v>2014</v>
      </c>
      <c r="C282" t="s">
        <v>183</v>
      </c>
      <c r="E282">
        <v>1</v>
      </c>
      <c r="H282">
        <v>1</v>
      </c>
    </row>
    <row r="283" spans="1:13" x14ac:dyDescent="0.55000000000000004">
      <c r="A283" t="s">
        <v>308</v>
      </c>
      <c r="B283">
        <v>2014</v>
      </c>
      <c r="C283" t="s">
        <v>183</v>
      </c>
      <c r="E283">
        <v>1</v>
      </c>
      <c r="H283">
        <v>1</v>
      </c>
    </row>
    <row r="284" spans="1:13" x14ac:dyDescent="0.55000000000000004">
      <c r="A284" t="s">
        <v>309</v>
      </c>
      <c r="B284">
        <v>2014</v>
      </c>
      <c r="C284" t="s">
        <v>183</v>
      </c>
      <c r="E284">
        <v>1</v>
      </c>
      <c r="H284">
        <v>1</v>
      </c>
    </row>
    <row r="285" spans="1:13" x14ac:dyDescent="0.55000000000000004">
      <c r="A285" t="s">
        <v>310</v>
      </c>
      <c r="B285">
        <v>2014</v>
      </c>
      <c r="C285" t="s">
        <v>183</v>
      </c>
      <c r="E285">
        <v>1</v>
      </c>
      <c r="H285">
        <v>1</v>
      </c>
    </row>
    <row r="286" spans="1:13" x14ac:dyDescent="0.55000000000000004">
      <c r="A286" t="s">
        <v>311</v>
      </c>
      <c r="B286">
        <v>2014</v>
      </c>
      <c r="C286" t="s">
        <v>183</v>
      </c>
      <c r="E286">
        <v>1</v>
      </c>
      <c r="J286">
        <v>1</v>
      </c>
    </row>
    <row r="287" spans="1:13" x14ac:dyDescent="0.55000000000000004">
      <c r="A287" t="s">
        <v>312</v>
      </c>
      <c r="B287">
        <v>2014</v>
      </c>
      <c r="C287" t="s">
        <v>183</v>
      </c>
      <c r="E287">
        <v>1</v>
      </c>
      <c r="J287">
        <v>1</v>
      </c>
    </row>
    <row r="288" spans="1:13" x14ac:dyDescent="0.55000000000000004">
      <c r="A288" t="s">
        <v>313</v>
      </c>
      <c r="B288">
        <v>2014</v>
      </c>
      <c r="C288" t="s">
        <v>183</v>
      </c>
      <c r="E288">
        <v>1</v>
      </c>
      <c r="J288">
        <v>1</v>
      </c>
    </row>
    <row r="289" spans="1:12" x14ac:dyDescent="0.55000000000000004">
      <c r="A289" t="s">
        <v>314</v>
      </c>
      <c r="B289">
        <v>2014</v>
      </c>
      <c r="C289" t="s">
        <v>183</v>
      </c>
      <c r="E289">
        <v>1</v>
      </c>
      <c r="J289">
        <v>1</v>
      </c>
    </row>
    <row r="290" spans="1:12" x14ac:dyDescent="0.55000000000000004">
      <c r="A290" t="s">
        <v>315</v>
      </c>
      <c r="B290">
        <v>2014</v>
      </c>
      <c r="C290" t="s">
        <v>183</v>
      </c>
      <c r="F290">
        <v>1</v>
      </c>
      <c r="J290">
        <v>1</v>
      </c>
    </row>
    <row r="291" spans="1:12" x14ac:dyDescent="0.55000000000000004">
      <c r="A291" t="s">
        <v>316</v>
      </c>
      <c r="B291">
        <v>2014</v>
      </c>
      <c r="C291" t="s">
        <v>183</v>
      </c>
      <c r="G291">
        <v>1</v>
      </c>
      <c r="J291">
        <v>1</v>
      </c>
    </row>
    <row r="292" spans="1:12" x14ac:dyDescent="0.55000000000000004">
      <c r="A292" t="s">
        <v>317</v>
      </c>
      <c r="B292">
        <v>2014</v>
      </c>
      <c r="C292" t="s">
        <v>183</v>
      </c>
      <c r="G292">
        <v>1</v>
      </c>
      <c r="J292">
        <v>1</v>
      </c>
    </row>
    <row r="293" spans="1:12" x14ac:dyDescent="0.55000000000000004">
      <c r="A293" t="s">
        <v>318</v>
      </c>
      <c r="B293">
        <v>2014</v>
      </c>
      <c r="C293" t="s">
        <v>183</v>
      </c>
      <c r="F293">
        <v>1</v>
      </c>
      <c r="L293">
        <v>1</v>
      </c>
    </row>
    <row r="294" spans="1:12" x14ac:dyDescent="0.55000000000000004">
      <c r="A294" t="s">
        <v>319</v>
      </c>
      <c r="B294">
        <v>2015</v>
      </c>
      <c r="C294" t="s">
        <v>183</v>
      </c>
      <c r="G294">
        <v>1</v>
      </c>
      <c r="J294">
        <v>1</v>
      </c>
    </row>
    <row r="295" spans="1:12" x14ac:dyDescent="0.55000000000000004">
      <c r="A295" t="s">
        <v>320</v>
      </c>
      <c r="B295">
        <v>2015</v>
      </c>
      <c r="C295" t="s">
        <v>183</v>
      </c>
      <c r="E295">
        <v>1</v>
      </c>
      <c r="H295">
        <v>1</v>
      </c>
    </row>
    <row r="296" spans="1:12" x14ac:dyDescent="0.55000000000000004">
      <c r="A296" t="s">
        <v>321</v>
      </c>
      <c r="B296">
        <v>2015</v>
      </c>
      <c r="C296" t="s">
        <v>183</v>
      </c>
      <c r="E296">
        <v>1</v>
      </c>
      <c r="H296">
        <v>1</v>
      </c>
    </row>
    <row r="297" spans="1:12" x14ac:dyDescent="0.55000000000000004">
      <c r="A297" t="s">
        <v>322</v>
      </c>
      <c r="B297">
        <v>2015</v>
      </c>
      <c r="C297" t="s">
        <v>183</v>
      </c>
      <c r="E297">
        <v>1</v>
      </c>
      <c r="H297">
        <v>1</v>
      </c>
    </row>
    <row r="298" spans="1:12" x14ac:dyDescent="0.55000000000000004">
      <c r="A298" t="s">
        <v>323</v>
      </c>
      <c r="B298">
        <v>2015</v>
      </c>
      <c r="C298" t="s">
        <v>183</v>
      </c>
      <c r="E298">
        <v>1</v>
      </c>
      <c r="H298">
        <v>1</v>
      </c>
    </row>
    <row r="299" spans="1:12" x14ac:dyDescent="0.55000000000000004">
      <c r="A299" t="s">
        <v>324</v>
      </c>
      <c r="B299">
        <v>2015</v>
      </c>
      <c r="C299" t="s">
        <v>183</v>
      </c>
      <c r="E299">
        <v>1</v>
      </c>
      <c r="H299">
        <v>1</v>
      </c>
    </row>
    <row r="300" spans="1:12" x14ac:dyDescent="0.55000000000000004">
      <c r="A300" t="s">
        <v>325</v>
      </c>
      <c r="B300">
        <v>2015</v>
      </c>
      <c r="C300" t="s">
        <v>183</v>
      </c>
      <c r="E300">
        <v>1</v>
      </c>
      <c r="H300">
        <v>1</v>
      </c>
    </row>
    <row r="301" spans="1:12" x14ac:dyDescent="0.55000000000000004">
      <c r="A301" t="s">
        <v>326</v>
      </c>
      <c r="B301">
        <v>2015</v>
      </c>
      <c r="C301" t="s">
        <v>183</v>
      </c>
      <c r="E301">
        <v>1</v>
      </c>
      <c r="H301">
        <v>1</v>
      </c>
    </row>
    <row r="302" spans="1:12" x14ac:dyDescent="0.55000000000000004">
      <c r="A302" t="s">
        <v>327</v>
      </c>
      <c r="B302">
        <v>2015</v>
      </c>
      <c r="C302" t="s">
        <v>183</v>
      </c>
      <c r="E302">
        <v>1</v>
      </c>
      <c r="H302">
        <v>1</v>
      </c>
    </row>
    <row r="303" spans="1:12" x14ac:dyDescent="0.55000000000000004">
      <c r="A303" t="s">
        <v>328</v>
      </c>
      <c r="B303">
        <v>2015</v>
      </c>
      <c r="C303" t="s">
        <v>183</v>
      </c>
      <c r="G303">
        <v>1</v>
      </c>
      <c r="H303">
        <v>1</v>
      </c>
    </row>
    <row r="304" spans="1:12" x14ac:dyDescent="0.55000000000000004">
      <c r="A304" t="s">
        <v>329</v>
      </c>
      <c r="B304">
        <v>2015</v>
      </c>
      <c r="C304" t="s">
        <v>183</v>
      </c>
      <c r="G304">
        <v>1</v>
      </c>
      <c r="H304">
        <v>1</v>
      </c>
    </row>
    <row r="305" spans="1:12" x14ac:dyDescent="0.55000000000000004">
      <c r="A305" t="s">
        <v>330</v>
      </c>
      <c r="B305">
        <v>2015</v>
      </c>
      <c r="C305" t="s">
        <v>183</v>
      </c>
      <c r="G305">
        <v>1</v>
      </c>
      <c r="H305">
        <v>1</v>
      </c>
    </row>
    <row r="306" spans="1:12" x14ac:dyDescent="0.55000000000000004">
      <c r="A306" t="s">
        <v>331</v>
      </c>
      <c r="B306">
        <v>2015</v>
      </c>
      <c r="C306" t="s">
        <v>183</v>
      </c>
      <c r="G306">
        <v>1</v>
      </c>
      <c r="H306">
        <v>1</v>
      </c>
    </row>
    <row r="307" spans="1:12" x14ac:dyDescent="0.55000000000000004">
      <c r="A307" t="s">
        <v>332</v>
      </c>
      <c r="B307">
        <v>2015</v>
      </c>
      <c r="C307" t="s">
        <v>183</v>
      </c>
      <c r="E307">
        <v>1</v>
      </c>
      <c r="I307">
        <v>1</v>
      </c>
    </row>
    <row r="308" spans="1:12" x14ac:dyDescent="0.55000000000000004">
      <c r="A308" t="s">
        <v>333</v>
      </c>
      <c r="B308">
        <v>2015</v>
      </c>
      <c r="C308" t="s">
        <v>183</v>
      </c>
      <c r="E308">
        <v>1</v>
      </c>
      <c r="I308">
        <v>1</v>
      </c>
    </row>
    <row r="309" spans="1:12" x14ac:dyDescent="0.55000000000000004">
      <c r="A309" t="s">
        <v>334</v>
      </c>
      <c r="B309">
        <v>2015</v>
      </c>
      <c r="C309" t="s">
        <v>183</v>
      </c>
      <c r="E309">
        <v>1</v>
      </c>
      <c r="J309">
        <v>1</v>
      </c>
    </row>
    <row r="310" spans="1:12" x14ac:dyDescent="0.55000000000000004">
      <c r="A310" t="s">
        <v>335</v>
      </c>
      <c r="B310">
        <v>2015</v>
      </c>
      <c r="C310" t="s">
        <v>183</v>
      </c>
      <c r="E310">
        <v>1</v>
      </c>
      <c r="J310">
        <v>1</v>
      </c>
    </row>
    <row r="311" spans="1:12" x14ac:dyDescent="0.55000000000000004">
      <c r="A311" t="s">
        <v>336</v>
      </c>
      <c r="B311">
        <v>2015</v>
      </c>
      <c r="C311" t="s">
        <v>183</v>
      </c>
      <c r="F311">
        <v>1</v>
      </c>
      <c r="J311">
        <v>1</v>
      </c>
    </row>
    <row r="312" spans="1:12" x14ac:dyDescent="0.55000000000000004">
      <c r="A312" s="13" t="s">
        <v>337</v>
      </c>
      <c r="B312" s="13">
        <v>2015</v>
      </c>
      <c r="C312" s="13" t="s">
        <v>183</v>
      </c>
      <c r="G312">
        <v>1</v>
      </c>
      <c r="J312">
        <v>1</v>
      </c>
    </row>
    <row r="313" spans="1:12" x14ac:dyDescent="0.55000000000000004">
      <c r="A313" t="s">
        <v>338</v>
      </c>
      <c r="B313">
        <v>2015</v>
      </c>
      <c r="C313" t="s">
        <v>183</v>
      </c>
      <c r="G313">
        <v>1</v>
      </c>
      <c r="J313">
        <v>1</v>
      </c>
    </row>
    <row r="314" spans="1:12" x14ac:dyDescent="0.55000000000000004">
      <c r="A314" t="s">
        <v>339</v>
      </c>
      <c r="B314">
        <v>2015</v>
      </c>
      <c r="C314" t="s">
        <v>183</v>
      </c>
      <c r="G314">
        <v>1</v>
      </c>
      <c r="K314">
        <v>1</v>
      </c>
    </row>
    <row r="315" spans="1:12" x14ac:dyDescent="0.55000000000000004">
      <c r="A315" s="12" t="s">
        <v>340</v>
      </c>
      <c r="B315" s="12">
        <v>2015</v>
      </c>
      <c r="C315" s="12" t="s">
        <v>183</v>
      </c>
      <c r="E315">
        <v>1</v>
      </c>
      <c r="L315">
        <v>1</v>
      </c>
    </row>
    <row r="316" spans="1:12" x14ac:dyDescent="0.55000000000000004">
      <c r="A316" t="s">
        <v>341</v>
      </c>
      <c r="B316">
        <v>2015</v>
      </c>
      <c r="C316" t="s">
        <v>183</v>
      </c>
      <c r="E316">
        <v>1</v>
      </c>
      <c r="L316">
        <v>1</v>
      </c>
    </row>
    <row r="317" spans="1:12" x14ac:dyDescent="0.55000000000000004">
      <c r="A317" t="s">
        <v>342</v>
      </c>
      <c r="B317">
        <v>2015</v>
      </c>
      <c r="C317" t="s">
        <v>183</v>
      </c>
      <c r="E317">
        <v>1</v>
      </c>
      <c r="L317">
        <v>1</v>
      </c>
    </row>
    <row r="318" spans="1:12" x14ac:dyDescent="0.55000000000000004">
      <c r="A318" t="s">
        <v>343</v>
      </c>
      <c r="B318">
        <v>2016</v>
      </c>
      <c r="C318" t="s">
        <v>183</v>
      </c>
      <c r="D318">
        <v>1</v>
      </c>
      <c r="H318">
        <v>1</v>
      </c>
    </row>
    <row r="319" spans="1:12" x14ac:dyDescent="0.55000000000000004">
      <c r="A319" t="s">
        <v>344</v>
      </c>
      <c r="B319">
        <v>2016</v>
      </c>
      <c r="C319" t="s">
        <v>183</v>
      </c>
      <c r="D319">
        <v>1</v>
      </c>
      <c r="H319">
        <v>1</v>
      </c>
    </row>
    <row r="320" spans="1:12" x14ac:dyDescent="0.55000000000000004">
      <c r="A320" t="s">
        <v>345</v>
      </c>
      <c r="B320">
        <v>2016</v>
      </c>
      <c r="C320" t="s">
        <v>183</v>
      </c>
      <c r="D320">
        <v>1</v>
      </c>
      <c r="I320">
        <v>1</v>
      </c>
    </row>
    <row r="321" spans="1:11" x14ac:dyDescent="0.55000000000000004">
      <c r="A321" t="s">
        <v>346</v>
      </c>
      <c r="B321">
        <v>2016</v>
      </c>
      <c r="C321" t="s">
        <v>183</v>
      </c>
      <c r="D321">
        <v>1</v>
      </c>
      <c r="J321">
        <v>1</v>
      </c>
    </row>
    <row r="322" spans="1:11" x14ac:dyDescent="0.55000000000000004">
      <c r="A322" t="s">
        <v>347</v>
      </c>
      <c r="B322">
        <v>2016</v>
      </c>
      <c r="C322" t="s">
        <v>183</v>
      </c>
      <c r="E322">
        <v>1</v>
      </c>
      <c r="H322">
        <v>1</v>
      </c>
    </row>
    <row r="323" spans="1:11" x14ac:dyDescent="0.55000000000000004">
      <c r="A323" t="s">
        <v>348</v>
      </c>
      <c r="B323">
        <v>2016</v>
      </c>
      <c r="C323" t="s">
        <v>183</v>
      </c>
      <c r="E323">
        <v>1</v>
      </c>
      <c r="H323">
        <v>1</v>
      </c>
    </row>
    <row r="324" spans="1:11" x14ac:dyDescent="0.55000000000000004">
      <c r="A324" t="s">
        <v>349</v>
      </c>
      <c r="B324">
        <v>2016</v>
      </c>
      <c r="C324" t="s">
        <v>183</v>
      </c>
      <c r="F324">
        <v>1</v>
      </c>
      <c r="H324">
        <v>1</v>
      </c>
    </row>
    <row r="325" spans="1:11" x14ac:dyDescent="0.55000000000000004">
      <c r="A325" s="12" t="s">
        <v>350</v>
      </c>
      <c r="B325" s="12">
        <v>2016</v>
      </c>
      <c r="C325" s="12" t="s">
        <v>183</v>
      </c>
      <c r="E325">
        <v>1</v>
      </c>
      <c r="J325">
        <v>1</v>
      </c>
    </row>
    <row r="326" spans="1:11" x14ac:dyDescent="0.55000000000000004">
      <c r="A326" t="s">
        <v>351</v>
      </c>
      <c r="B326">
        <v>2016</v>
      </c>
      <c r="C326" t="s">
        <v>183</v>
      </c>
      <c r="E326">
        <v>1</v>
      </c>
      <c r="J326">
        <v>1</v>
      </c>
    </row>
    <row r="327" spans="1:11" x14ac:dyDescent="0.55000000000000004">
      <c r="A327" t="s">
        <v>352</v>
      </c>
      <c r="B327">
        <v>2016</v>
      </c>
      <c r="C327" t="s">
        <v>183</v>
      </c>
      <c r="F327">
        <v>1</v>
      </c>
      <c r="J327">
        <v>1</v>
      </c>
    </row>
    <row r="328" spans="1:11" x14ac:dyDescent="0.55000000000000004">
      <c r="A328" s="12" t="s">
        <v>353</v>
      </c>
      <c r="B328" s="12">
        <v>2016</v>
      </c>
      <c r="C328" s="12" t="s">
        <v>183</v>
      </c>
      <c r="G328">
        <v>1</v>
      </c>
      <c r="J328">
        <v>1</v>
      </c>
    </row>
    <row r="329" spans="1:11" x14ac:dyDescent="0.55000000000000004">
      <c r="A329" t="s">
        <v>354</v>
      </c>
      <c r="B329">
        <v>2016</v>
      </c>
      <c r="C329" t="s">
        <v>183</v>
      </c>
      <c r="G329">
        <v>1</v>
      </c>
      <c r="J329">
        <v>1</v>
      </c>
    </row>
    <row r="330" spans="1:11" x14ac:dyDescent="0.55000000000000004">
      <c r="A330" s="12" t="s">
        <v>355</v>
      </c>
      <c r="B330" s="12">
        <v>2016</v>
      </c>
      <c r="C330" s="12" t="s">
        <v>183</v>
      </c>
      <c r="G330">
        <v>1</v>
      </c>
      <c r="J330">
        <v>1</v>
      </c>
    </row>
    <row r="331" spans="1:11" x14ac:dyDescent="0.55000000000000004">
      <c r="A331" t="s">
        <v>356</v>
      </c>
      <c r="B331">
        <v>2016</v>
      </c>
      <c r="C331" t="s">
        <v>183</v>
      </c>
      <c r="E331">
        <v>1</v>
      </c>
      <c r="J331">
        <v>1</v>
      </c>
    </row>
    <row r="332" spans="1:11" x14ac:dyDescent="0.55000000000000004">
      <c r="A332" s="12" t="s">
        <v>357</v>
      </c>
      <c r="B332" s="12">
        <v>2016</v>
      </c>
      <c r="C332" s="12" t="s">
        <v>183</v>
      </c>
      <c r="E332">
        <v>1</v>
      </c>
      <c r="K332">
        <v>1</v>
      </c>
    </row>
    <row r="333" spans="1:11" x14ac:dyDescent="0.55000000000000004">
      <c r="A333" t="s">
        <v>358</v>
      </c>
      <c r="B333">
        <v>2016</v>
      </c>
      <c r="C333" t="s">
        <v>183</v>
      </c>
      <c r="E333">
        <v>1</v>
      </c>
      <c r="K333">
        <v>1</v>
      </c>
    </row>
    <row r="334" spans="1:11" x14ac:dyDescent="0.55000000000000004">
      <c r="A334" t="s">
        <v>359</v>
      </c>
      <c r="B334">
        <v>2016</v>
      </c>
      <c r="C334" t="s">
        <v>183</v>
      </c>
      <c r="G334">
        <v>1</v>
      </c>
      <c r="K334">
        <v>1</v>
      </c>
    </row>
    <row r="335" spans="1:11" x14ac:dyDescent="0.55000000000000004">
      <c r="A335" t="s">
        <v>360</v>
      </c>
      <c r="B335">
        <v>2017</v>
      </c>
      <c r="C335" t="s">
        <v>183</v>
      </c>
      <c r="F335">
        <v>1</v>
      </c>
      <c r="H335">
        <v>1</v>
      </c>
    </row>
    <row r="336" spans="1:11" x14ac:dyDescent="0.55000000000000004">
      <c r="A336" t="s">
        <v>361</v>
      </c>
      <c r="B336">
        <v>2017</v>
      </c>
      <c r="C336" t="s">
        <v>183</v>
      </c>
      <c r="E336">
        <v>1</v>
      </c>
      <c r="H336">
        <v>1</v>
      </c>
    </row>
    <row r="337" spans="1:12" x14ac:dyDescent="0.55000000000000004">
      <c r="A337" t="s">
        <v>362</v>
      </c>
      <c r="B337">
        <v>2017</v>
      </c>
      <c r="C337" t="s">
        <v>183</v>
      </c>
      <c r="F337">
        <v>1</v>
      </c>
      <c r="H337">
        <v>1</v>
      </c>
    </row>
    <row r="338" spans="1:12" x14ac:dyDescent="0.55000000000000004">
      <c r="A338" t="s">
        <v>363</v>
      </c>
      <c r="B338">
        <v>2017</v>
      </c>
      <c r="C338" t="s">
        <v>183</v>
      </c>
      <c r="E338">
        <v>1</v>
      </c>
      <c r="H338">
        <v>1</v>
      </c>
    </row>
    <row r="339" spans="1:12" x14ac:dyDescent="0.55000000000000004">
      <c r="A339" t="s">
        <v>364</v>
      </c>
      <c r="B339">
        <v>2017</v>
      </c>
      <c r="C339" t="s">
        <v>183</v>
      </c>
      <c r="E339">
        <v>1</v>
      </c>
      <c r="H339">
        <v>1</v>
      </c>
    </row>
    <row r="340" spans="1:12" x14ac:dyDescent="0.55000000000000004">
      <c r="A340" t="s">
        <v>365</v>
      </c>
      <c r="B340">
        <v>2017</v>
      </c>
      <c r="C340" t="s">
        <v>183</v>
      </c>
      <c r="E340">
        <v>1</v>
      </c>
      <c r="H340">
        <v>1</v>
      </c>
    </row>
    <row r="341" spans="1:12" x14ac:dyDescent="0.55000000000000004">
      <c r="A341" t="s">
        <v>366</v>
      </c>
      <c r="B341">
        <v>2017</v>
      </c>
      <c r="C341" t="s">
        <v>183</v>
      </c>
      <c r="E341">
        <v>1</v>
      </c>
      <c r="I341">
        <v>1</v>
      </c>
    </row>
    <row r="342" spans="1:12" x14ac:dyDescent="0.55000000000000004">
      <c r="A342" t="s">
        <v>367</v>
      </c>
      <c r="B342">
        <v>2017</v>
      </c>
      <c r="C342" t="s">
        <v>183</v>
      </c>
      <c r="E342">
        <v>1</v>
      </c>
      <c r="J342">
        <v>1</v>
      </c>
    </row>
    <row r="343" spans="1:12" x14ac:dyDescent="0.55000000000000004">
      <c r="A343" s="13" t="s">
        <v>368</v>
      </c>
      <c r="B343" s="13">
        <v>2006</v>
      </c>
      <c r="C343" s="13" t="s">
        <v>369</v>
      </c>
      <c r="G343">
        <v>1</v>
      </c>
      <c r="L343">
        <v>1</v>
      </c>
    </row>
    <row r="344" spans="1:12" x14ac:dyDescent="0.55000000000000004">
      <c r="A344" t="s">
        <v>370</v>
      </c>
      <c r="B344">
        <v>2007</v>
      </c>
      <c r="C344" t="s">
        <v>369</v>
      </c>
      <c r="G344">
        <v>1</v>
      </c>
      <c r="H344">
        <v>1</v>
      </c>
    </row>
    <row r="345" spans="1:12" x14ac:dyDescent="0.55000000000000004">
      <c r="A345" t="s">
        <v>371</v>
      </c>
      <c r="B345">
        <v>2007</v>
      </c>
      <c r="C345" t="s">
        <v>369</v>
      </c>
      <c r="G345">
        <v>1</v>
      </c>
      <c r="H345">
        <v>1</v>
      </c>
    </row>
    <row r="346" spans="1:12" x14ac:dyDescent="0.55000000000000004">
      <c r="A346" t="s">
        <v>372</v>
      </c>
      <c r="B346">
        <v>2007</v>
      </c>
      <c r="C346" t="s">
        <v>369</v>
      </c>
      <c r="G346">
        <v>1</v>
      </c>
      <c r="J346">
        <v>1</v>
      </c>
    </row>
    <row r="347" spans="1:12" x14ac:dyDescent="0.55000000000000004">
      <c r="A347" t="s">
        <v>373</v>
      </c>
      <c r="B347">
        <v>2007</v>
      </c>
      <c r="C347" t="s">
        <v>369</v>
      </c>
      <c r="G347">
        <v>1</v>
      </c>
      <c r="J347">
        <v>1</v>
      </c>
    </row>
    <row r="348" spans="1:12" x14ac:dyDescent="0.55000000000000004">
      <c r="A348" t="s">
        <v>374</v>
      </c>
      <c r="B348">
        <v>2008</v>
      </c>
      <c r="C348" t="s">
        <v>369</v>
      </c>
      <c r="E348">
        <v>1</v>
      </c>
      <c r="J348">
        <v>1</v>
      </c>
    </row>
    <row r="349" spans="1:12" x14ac:dyDescent="0.55000000000000004">
      <c r="A349" t="s">
        <v>375</v>
      </c>
      <c r="B349">
        <v>2008</v>
      </c>
      <c r="C349" t="s">
        <v>369</v>
      </c>
      <c r="E349">
        <v>1</v>
      </c>
      <c r="J349">
        <v>1</v>
      </c>
    </row>
    <row r="350" spans="1:12" x14ac:dyDescent="0.55000000000000004">
      <c r="A350" t="s">
        <v>376</v>
      </c>
      <c r="B350">
        <v>2008</v>
      </c>
      <c r="C350" t="s">
        <v>369</v>
      </c>
      <c r="E350">
        <v>1</v>
      </c>
      <c r="J350">
        <v>1</v>
      </c>
    </row>
    <row r="351" spans="1:12" x14ac:dyDescent="0.55000000000000004">
      <c r="A351" t="s">
        <v>377</v>
      </c>
      <c r="B351">
        <v>2008</v>
      </c>
      <c r="C351" t="s">
        <v>369</v>
      </c>
      <c r="G351">
        <v>1</v>
      </c>
      <c r="J351">
        <v>1</v>
      </c>
    </row>
    <row r="352" spans="1:12" x14ac:dyDescent="0.55000000000000004">
      <c r="A352" t="s">
        <v>378</v>
      </c>
      <c r="B352">
        <v>2008</v>
      </c>
      <c r="C352" t="s">
        <v>369</v>
      </c>
      <c r="E352">
        <v>1</v>
      </c>
      <c r="K352">
        <v>1</v>
      </c>
    </row>
    <row r="353" spans="1:12" x14ac:dyDescent="0.55000000000000004">
      <c r="A353" t="s">
        <v>379</v>
      </c>
      <c r="B353">
        <v>2008</v>
      </c>
      <c r="C353" t="s">
        <v>369</v>
      </c>
      <c r="E353">
        <v>1</v>
      </c>
      <c r="L353">
        <v>1</v>
      </c>
    </row>
    <row r="354" spans="1:12" x14ac:dyDescent="0.55000000000000004">
      <c r="A354" t="s">
        <v>380</v>
      </c>
      <c r="B354">
        <v>2008</v>
      </c>
      <c r="C354" t="s">
        <v>369</v>
      </c>
      <c r="G354">
        <v>1</v>
      </c>
      <c r="L354">
        <v>1</v>
      </c>
    </row>
    <row r="355" spans="1:12" x14ac:dyDescent="0.55000000000000004">
      <c r="A355" t="s">
        <v>381</v>
      </c>
      <c r="B355">
        <v>2009</v>
      </c>
      <c r="C355" t="s">
        <v>369</v>
      </c>
      <c r="E355">
        <v>1</v>
      </c>
      <c r="J355">
        <v>1</v>
      </c>
    </row>
    <row r="356" spans="1:12" x14ac:dyDescent="0.55000000000000004">
      <c r="A356" t="s">
        <v>382</v>
      </c>
      <c r="B356">
        <v>2009</v>
      </c>
      <c r="C356" t="s">
        <v>369</v>
      </c>
      <c r="G356">
        <v>1</v>
      </c>
      <c r="J356">
        <v>1</v>
      </c>
    </row>
    <row r="357" spans="1:12" x14ac:dyDescent="0.55000000000000004">
      <c r="A357" t="s">
        <v>383</v>
      </c>
      <c r="B357">
        <v>2009</v>
      </c>
      <c r="C357" t="s">
        <v>369</v>
      </c>
      <c r="G357">
        <v>1</v>
      </c>
      <c r="J357">
        <v>1</v>
      </c>
    </row>
    <row r="358" spans="1:12" x14ac:dyDescent="0.55000000000000004">
      <c r="A358" t="s">
        <v>384</v>
      </c>
      <c r="B358">
        <v>2010</v>
      </c>
      <c r="C358" t="s">
        <v>369</v>
      </c>
      <c r="D358">
        <v>1</v>
      </c>
      <c r="J358">
        <v>1</v>
      </c>
    </row>
    <row r="359" spans="1:12" x14ac:dyDescent="0.55000000000000004">
      <c r="A359" t="s">
        <v>385</v>
      </c>
      <c r="B359">
        <v>2010</v>
      </c>
      <c r="C359" t="s">
        <v>369</v>
      </c>
      <c r="D359">
        <v>1</v>
      </c>
      <c r="J359">
        <v>1</v>
      </c>
    </row>
    <row r="360" spans="1:12" x14ac:dyDescent="0.55000000000000004">
      <c r="A360" t="s">
        <v>386</v>
      </c>
      <c r="B360">
        <v>2010</v>
      </c>
      <c r="C360" t="s">
        <v>369</v>
      </c>
      <c r="E360">
        <v>1</v>
      </c>
      <c r="H360">
        <v>1</v>
      </c>
    </row>
    <row r="361" spans="1:12" x14ac:dyDescent="0.55000000000000004">
      <c r="A361" t="s">
        <v>387</v>
      </c>
      <c r="B361">
        <v>2010</v>
      </c>
      <c r="C361" t="s">
        <v>369</v>
      </c>
      <c r="E361">
        <v>1</v>
      </c>
      <c r="H361">
        <v>1</v>
      </c>
    </row>
    <row r="362" spans="1:12" x14ac:dyDescent="0.55000000000000004">
      <c r="A362" t="s">
        <v>388</v>
      </c>
      <c r="B362">
        <v>2010</v>
      </c>
      <c r="C362" t="s">
        <v>369</v>
      </c>
      <c r="E362">
        <v>1</v>
      </c>
      <c r="H362">
        <v>1</v>
      </c>
    </row>
    <row r="363" spans="1:12" x14ac:dyDescent="0.55000000000000004">
      <c r="A363" t="s">
        <v>389</v>
      </c>
      <c r="B363">
        <v>2010</v>
      </c>
      <c r="C363" t="s">
        <v>369</v>
      </c>
      <c r="G363">
        <v>1</v>
      </c>
      <c r="H363">
        <v>1</v>
      </c>
    </row>
    <row r="364" spans="1:12" x14ac:dyDescent="0.55000000000000004">
      <c r="A364" t="s">
        <v>390</v>
      </c>
      <c r="B364">
        <v>2010</v>
      </c>
      <c r="C364" t="s">
        <v>369</v>
      </c>
      <c r="G364">
        <v>1</v>
      </c>
      <c r="H364">
        <v>1</v>
      </c>
    </row>
    <row r="365" spans="1:12" x14ac:dyDescent="0.55000000000000004">
      <c r="A365" t="s">
        <v>391</v>
      </c>
      <c r="B365">
        <v>2010</v>
      </c>
      <c r="C365" t="s">
        <v>369</v>
      </c>
      <c r="E365">
        <v>1</v>
      </c>
      <c r="I365">
        <v>1</v>
      </c>
    </row>
    <row r="366" spans="1:12" x14ac:dyDescent="0.55000000000000004">
      <c r="A366" t="s">
        <v>392</v>
      </c>
      <c r="B366">
        <v>2010</v>
      </c>
      <c r="C366" t="s">
        <v>369</v>
      </c>
      <c r="F366">
        <v>1</v>
      </c>
      <c r="J366">
        <v>1</v>
      </c>
    </row>
    <row r="367" spans="1:12" x14ac:dyDescent="0.55000000000000004">
      <c r="A367" t="s">
        <v>393</v>
      </c>
      <c r="B367">
        <v>2010</v>
      </c>
      <c r="C367" t="s">
        <v>369</v>
      </c>
      <c r="F367">
        <v>1</v>
      </c>
      <c r="K367">
        <v>1</v>
      </c>
    </row>
    <row r="368" spans="1:12" x14ac:dyDescent="0.55000000000000004">
      <c r="A368" t="s">
        <v>394</v>
      </c>
      <c r="B368">
        <v>2010</v>
      </c>
      <c r="C368" t="s">
        <v>369</v>
      </c>
      <c r="G368">
        <v>1</v>
      </c>
      <c r="K368">
        <v>1</v>
      </c>
    </row>
    <row r="369" spans="1:12" x14ac:dyDescent="0.55000000000000004">
      <c r="A369" t="s">
        <v>395</v>
      </c>
      <c r="B369">
        <v>2010</v>
      </c>
      <c r="C369" t="s">
        <v>369</v>
      </c>
      <c r="E369">
        <v>1</v>
      </c>
      <c r="L369">
        <v>1</v>
      </c>
    </row>
    <row r="370" spans="1:12" x14ac:dyDescent="0.55000000000000004">
      <c r="A370" t="s">
        <v>396</v>
      </c>
      <c r="B370">
        <v>2010</v>
      </c>
      <c r="C370" t="s">
        <v>369</v>
      </c>
      <c r="F370">
        <v>1</v>
      </c>
      <c r="L370">
        <v>1</v>
      </c>
    </row>
    <row r="371" spans="1:12" x14ac:dyDescent="0.55000000000000004">
      <c r="A371" t="s">
        <v>397</v>
      </c>
      <c r="B371">
        <v>2011</v>
      </c>
      <c r="C371" t="s">
        <v>369</v>
      </c>
      <c r="D371">
        <v>1</v>
      </c>
      <c r="J371">
        <v>1</v>
      </c>
    </row>
    <row r="372" spans="1:12" x14ac:dyDescent="0.55000000000000004">
      <c r="A372" t="s">
        <v>398</v>
      </c>
      <c r="B372">
        <v>2011</v>
      </c>
      <c r="C372" t="s">
        <v>369</v>
      </c>
      <c r="D372">
        <v>1</v>
      </c>
      <c r="K372">
        <v>1</v>
      </c>
    </row>
    <row r="373" spans="1:12" x14ac:dyDescent="0.55000000000000004">
      <c r="A373" t="s">
        <v>399</v>
      </c>
      <c r="B373">
        <v>2011</v>
      </c>
      <c r="C373" t="s">
        <v>369</v>
      </c>
      <c r="D373">
        <v>1</v>
      </c>
      <c r="K373">
        <v>1</v>
      </c>
    </row>
    <row r="374" spans="1:12" x14ac:dyDescent="0.55000000000000004">
      <c r="A374" t="s">
        <v>400</v>
      </c>
      <c r="B374">
        <v>2011</v>
      </c>
      <c r="C374" t="s">
        <v>369</v>
      </c>
      <c r="E374">
        <v>1</v>
      </c>
      <c r="H374">
        <v>1</v>
      </c>
    </row>
    <row r="375" spans="1:12" x14ac:dyDescent="0.55000000000000004">
      <c r="A375" t="s">
        <v>401</v>
      </c>
      <c r="B375">
        <v>2011</v>
      </c>
      <c r="C375" t="s">
        <v>369</v>
      </c>
      <c r="E375">
        <v>1</v>
      </c>
      <c r="H375">
        <v>1</v>
      </c>
    </row>
    <row r="376" spans="1:12" x14ac:dyDescent="0.55000000000000004">
      <c r="A376" t="s">
        <v>402</v>
      </c>
      <c r="B376">
        <v>2011</v>
      </c>
      <c r="C376" t="s">
        <v>369</v>
      </c>
      <c r="E376">
        <v>1</v>
      </c>
      <c r="H376">
        <v>1</v>
      </c>
    </row>
    <row r="377" spans="1:12" x14ac:dyDescent="0.55000000000000004">
      <c r="A377" t="s">
        <v>403</v>
      </c>
      <c r="B377">
        <v>2011</v>
      </c>
      <c r="C377" t="s">
        <v>369</v>
      </c>
      <c r="E377">
        <v>1</v>
      </c>
      <c r="H377">
        <v>1</v>
      </c>
    </row>
    <row r="378" spans="1:12" x14ac:dyDescent="0.55000000000000004">
      <c r="A378" t="s">
        <v>404</v>
      </c>
      <c r="B378">
        <v>2011</v>
      </c>
      <c r="C378" t="s">
        <v>369</v>
      </c>
      <c r="E378">
        <v>1</v>
      </c>
      <c r="H378">
        <v>1</v>
      </c>
    </row>
    <row r="379" spans="1:12" x14ac:dyDescent="0.55000000000000004">
      <c r="A379" t="s">
        <v>405</v>
      </c>
      <c r="B379">
        <v>2011</v>
      </c>
      <c r="C379" t="s">
        <v>369</v>
      </c>
      <c r="E379">
        <v>1</v>
      </c>
      <c r="I379">
        <v>1</v>
      </c>
    </row>
    <row r="380" spans="1:12" x14ac:dyDescent="0.55000000000000004">
      <c r="A380" t="s">
        <v>406</v>
      </c>
      <c r="B380">
        <v>2011</v>
      </c>
      <c r="C380" t="s">
        <v>369</v>
      </c>
      <c r="F380">
        <v>1</v>
      </c>
      <c r="I380">
        <v>1</v>
      </c>
    </row>
    <row r="381" spans="1:12" x14ac:dyDescent="0.55000000000000004">
      <c r="A381" t="s">
        <v>407</v>
      </c>
      <c r="B381">
        <v>2011</v>
      </c>
      <c r="C381" t="s">
        <v>369</v>
      </c>
      <c r="G381">
        <v>1</v>
      </c>
      <c r="I381">
        <v>1</v>
      </c>
    </row>
    <row r="382" spans="1:12" x14ac:dyDescent="0.55000000000000004">
      <c r="A382" t="s">
        <v>408</v>
      </c>
      <c r="B382">
        <v>2011</v>
      </c>
      <c r="C382" t="s">
        <v>369</v>
      </c>
      <c r="E382">
        <v>1</v>
      </c>
      <c r="J382">
        <v>1</v>
      </c>
    </row>
    <row r="383" spans="1:12" x14ac:dyDescent="0.55000000000000004">
      <c r="A383" s="13" t="s">
        <v>409</v>
      </c>
      <c r="B383" s="13">
        <v>2011</v>
      </c>
      <c r="C383" s="13" t="s">
        <v>369</v>
      </c>
      <c r="E383">
        <v>1</v>
      </c>
      <c r="J383">
        <v>1</v>
      </c>
    </row>
    <row r="384" spans="1:12" x14ac:dyDescent="0.55000000000000004">
      <c r="A384" t="s">
        <v>410</v>
      </c>
      <c r="B384">
        <v>2011</v>
      </c>
      <c r="C384" t="s">
        <v>369</v>
      </c>
      <c r="E384">
        <v>1</v>
      </c>
      <c r="J384">
        <v>1</v>
      </c>
    </row>
    <row r="385" spans="1:13" x14ac:dyDescent="0.55000000000000004">
      <c r="A385" t="s">
        <v>411</v>
      </c>
      <c r="B385">
        <v>2011</v>
      </c>
      <c r="C385" t="s">
        <v>369</v>
      </c>
      <c r="E385">
        <v>1</v>
      </c>
      <c r="J385">
        <v>1</v>
      </c>
    </row>
    <row r="386" spans="1:13" x14ac:dyDescent="0.55000000000000004">
      <c r="A386" t="s">
        <v>412</v>
      </c>
      <c r="B386">
        <v>2011</v>
      </c>
      <c r="C386" t="s">
        <v>369</v>
      </c>
      <c r="E386">
        <v>1</v>
      </c>
      <c r="J386">
        <v>1</v>
      </c>
    </row>
    <row r="387" spans="1:13" x14ac:dyDescent="0.55000000000000004">
      <c r="A387" t="s">
        <v>413</v>
      </c>
      <c r="B387">
        <v>2011</v>
      </c>
      <c r="C387" t="s">
        <v>369</v>
      </c>
      <c r="E387">
        <v>1</v>
      </c>
      <c r="J387">
        <v>1</v>
      </c>
    </row>
    <row r="388" spans="1:13" x14ac:dyDescent="0.55000000000000004">
      <c r="A388" t="s">
        <v>414</v>
      </c>
      <c r="B388">
        <v>2011</v>
      </c>
      <c r="C388" t="s">
        <v>369</v>
      </c>
      <c r="F388">
        <v>1</v>
      </c>
      <c r="J388">
        <v>1</v>
      </c>
    </row>
    <row r="389" spans="1:13" x14ac:dyDescent="0.55000000000000004">
      <c r="A389" s="13" t="s">
        <v>415</v>
      </c>
      <c r="B389" s="13">
        <v>2011</v>
      </c>
      <c r="C389" s="13" t="s">
        <v>369</v>
      </c>
      <c r="G389">
        <v>1</v>
      </c>
      <c r="J389">
        <v>1</v>
      </c>
    </row>
    <row r="390" spans="1:13" x14ac:dyDescent="0.55000000000000004">
      <c r="A390" s="13" t="s">
        <v>416</v>
      </c>
      <c r="B390" s="13">
        <v>2011</v>
      </c>
      <c r="C390" s="13" t="s">
        <v>369</v>
      </c>
      <c r="G390">
        <v>1</v>
      </c>
      <c r="J390">
        <v>1</v>
      </c>
    </row>
    <row r="391" spans="1:13" x14ac:dyDescent="0.55000000000000004">
      <c r="A391" t="s">
        <v>417</v>
      </c>
      <c r="B391">
        <v>2011</v>
      </c>
      <c r="C391" t="s">
        <v>369</v>
      </c>
      <c r="E391">
        <v>1</v>
      </c>
      <c r="K391">
        <v>1</v>
      </c>
    </row>
    <row r="392" spans="1:13" x14ac:dyDescent="0.55000000000000004">
      <c r="A392" t="s">
        <v>418</v>
      </c>
      <c r="B392">
        <v>2011</v>
      </c>
      <c r="C392" t="s">
        <v>369</v>
      </c>
      <c r="E392">
        <v>1</v>
      </c>
      <c r="K392">
        <v>1</v>
      </c>
    </row>
    <row r="393" spans="1:13" x14ac:dyDescent="0.55000000000000004">
      <c r="A393" t="s">
        <v>419</v>
      </c>
      <c r="B393">
        <v>2011</v>
      </c>
      <c r="C393" t="s">
        <v>369</v>
      </c>
      <c r="F393">
        <v>1</v>
      </c>
      <c r="K393">
        <v>1</v>
      </c>
    </row>
    <row r="394" spans="1:13" x14ac:dyDescent="0.55000000000000004">
      <c r="A394" t="s">
        <v>420</v>
      </c>
      <c r="B394">
        <v>2011</v>
      </c>
      <c r="C394" t="s">
        <v>369</v>
      </c>
      <c r="F394">
        <v>1</v>
      </c>
      <c r="K394">
        <v>1</v>
      </c>
    </row>
    <row r="395" spans="1:13" x14ac:dyDescent="0.55000000000000004">
      <c r="A395" t="s">
        <v>421</v>
      </c>
      <c r="B395">
        <v>2011</v>
      </c>
      <c r="C395" t="s">
        <v>369</v>
      </c>
      <c r="G395">
        <v>1</v>
      </c>
      <c r="K395">
        <v>1</v>
      </c>
    </row>
    <row r="396" spans="1:13" x14ac:dyDescent="0.55000000000000004">
      <c r="A396" t="s">
        <v>422</v>
      </c>
      <c r="B396">
        <v>2011</v>
      </c>
      <c r="C396" t="s">
        <v>369</v>
      </c>
      <c r="G396">
        <v>1</v>
      </c>
      <c r="K396">
        <v>1</v>
      </c>
    </row>
    <row r="397" spans="1:13" x14ac:dyDescent="0.55000000000000004">
      <c r="A397" t="s">
        <v>423</v>
      </c>
      <c r="B397">
        <v>2011</v>
      </c>
      <c r="C397" t="s">
        <v>369</v>
      </c>
      <c r="E397">
        <v>1</v>
      </c>
      <c r="M397">
        <v>1</v>
      </c>
    </row>
    <row r="398" spans="1:13" x14ac:dyDescent="0.55000000000000004">
      <c r="A398" t="s">
        <v>424</v>
      </c>
      <c r="B398">
        <v>2012</v>
      </c>
      <c r="C398" t="s">
        <v>369</v>
      </c>
      <c r="D398">
        <v>1</v>
      </c>
      <c r="H398">
        <v>1</v>
      </c>
    </row>
    <row r="399" spans="1:13" x14ac:dyDescent="0.55000000000000004">
      <c r="A399" t="s">
        <v>425</v>
      </c>
      <c r="B399">
        <v>2012</v>
      </c>
      <c r="C399" t="s">
        <v>369</v>
      </c>
      <c r="E399">
        <v>1</v>
      </c>
      <c r="H399">
        <v>1</v>
      </c>
    </row>
    <row r="400" spans="1:13" x14ac:dyDescent="0.55000000000000004">
      <c r="A400" t="s">
        <v>426</v>
      </c>
      <c r="B400">
        <v>2012</v>
      </c>
      <c r="C400" t="s">
        <v>369</v>
      </c>
      <c r="E400">
        <v>1</v>
      </c>
      <c r="H400">
        <v>1</v>
      </c>
    </row>
    <row r="401" spans="1:11" x14ac:dyDescent="0.55000000000000004">
      <c r="A401" t="s">
        <v>427</v>
      </c>
      <c r="B401">
        <v>2012</v>
      </c>
      <c r="C401" t="s">
        <v>369</v>
      </c>
      <c r="E401">
        <v>1</v>
      </c>
      <c r="H401">
        <v>1</v>
      </c>
    </row>
    <row r="402" spans="1:11" x14ac:dyDescent="0.55000000000000004">
      <c r="A402" t="s">
        <v>428</v>
      </c>
      <c r="B402">
        <v>2012</v>
      </c>
      <c r="C402" t="s">
        <v>369</v>
      </c>
      <c r="E402">
        <v>1</v>
      </c>
      <c r="H402">
        <v>1</v>
      </c>
    </row>
    <row r="403" spans="1:11" x14ac:dyDescent="0.55000000000000004">
      <c r="A403" t="s">
        <v>429</v>
      </c>
      <c r="B403">
        <v>2012</v>
      </c>
      <c r="C403" t="s">
        <v>369</v>
      </c>
      <c r="E403">
        <v>1</v>
      </c>
      <c r="H403">
        <v>1</v>
      </c>
    </row>
    <row r="404" spans="1:11" x14ac:dyDescent="0.55000000000000004">
      <c r="A404" t="s">
        <v>430</v>
      </c>
      <c r="B404">
        <v>2012</v>
      </c>
      <c r="C404" t="s">
        <v>369</v>
      </c>
      <c r="G404">
        <v>1</v>
      </c>
      <c r="H404">
        <v>1</v>
      </c>
    </row>
    <row r="405" spans="1:11" x14ac:dyDescent="0.55000000000000004">
      <c r="A405" t="s">
        <v>431</v>
      </c>
      <c r="B405">
        <v>2012</v>
      </c>
      <c r="C405" t="s">
        <v>369</v>
      </c>
      <c r="E405">
        <v>1</v>
      </c>
      <c r="I405">
        <v>1</v>
      </c>
    </row>
    <row r="406" spans="1:11" x14ac:dyDescent="0.55000000000000004">
      <c r="A406" t="s">
        <v>432</v>
      </c>
      <c r="B406">
        <v>2012</v>
      </c>
      <c r="C406" t="s">
        <v>369</v>
      </c>
      <c r="E406">
        <v>1</v>
      </c>
      <c r="I406">
        <v>1</v>
      </c>
    </row>
    <row r="407" spans="1:11" x14ac:dyDescent="0.55000000000000004">
      <c r="A407" t="s">
        <v>433</v>
      </c>
      <c r="B407">
        <v>2012</v>
      </c>
      <c r="C407" t="s">
        <v>369</v>
      </c>
      <c r="G407">
        <v>1</v>
      </c>
      <c r="I407">
        <v>1</v>
      </c>
    </row>
    <row r="408" spans="1:11" x14ac:dyDescent="0.55000000000000004">
      <c r="A408" t="s">
        <v>434</v>
      </c>
      <c r="B408">
        <v>2012</v>
      </c>
      <c r="C408" t="s">
        <v>369</v>
      </c>
      <c r="E408">
        <v>1</v>
      </c>
      <c r="J408">
        <v>1</v>
      </c>
    </row>
    <row r="409" spans="1:11" x14ac:dyDescent="0.55000000000000004">
      <c r="A409" t="s">
        <v>435</v>
      </c>
      <c r="B409">
        <v>2012</v>
      </c>
      <c r="C409" t="s">
        <v>369</v>
      </c>
      <c r="E409">
        <v>1</v>
      </c>
      <c r="J409">
        <v>1</v>
      </c>
    </row>
    <row r="410" spans="1:11" x14ac:dyDescent="0.55000000000000004">
      <c r="A410" t="s">
        <v>436</v>
      </c>
      <c r="B410">
        <v>2012</v>
      </c>
      <c r="C410" t="s">
        <v>369</v>
      </c>
      <c r="F410">
        <v>1</v>
      </c>
      <c r="J410">
        <v>1</v>
      </c>
    </row>
    <row r="411" spans="1:11" x14ac:dyDescent="0.55000000000000004">
      <c r="A411" t="s">
        <v>437</v>
      </c>
      <c r="B411">
        <v>2012</v>
      </c>
      <c r="C411" t="s">
        <v>369</v>
      </c>
      <c r="F411">
        <v>1</v>
      </c>
      <c r="J411">
        <v>1</v>
      </c>
    </row>
    <row r="412" spans="1:11" x14ac:dyDescent="0.55000000000000004">
      <c r="A412" t="s">
        <v>438</v>
      </c>
      <c r="B412">
        <v>2012</v>
      </c>
      <c r="C412" t="s">
        <v>369</v>
      </c>
      <c r="F412">
        <v>1</v>
      </c>
      <c r="J412">
        <v>1</v>
      </c>
    </row>
    <row r="413" spans="1:11" x14ac:dyDescent="0.55000000000000004">
      <c r="A413" t="s">
        <v>439</v>
      </c>
      <c r="B413">
        <v>2012</v>
      </c>
      <c r="C413" t="s">
        <v>369</v>
      </c>
      <c r="F413">
        <v>1</v>
      </c>
      <c r="J413">
        <v>1</v>
      </c>
    </row>
    <row r="414" spans="1:11" x14ac:dyDescent="0.55000000000000004">
      <c r="A414" t="s">
        <v>440</v>
      </c>
      <c r="B414">
        <v>2012</v>
      </c>
      <c r="C414" t="s">
        <v>369</v>
      </c>
      <c r="G414">
        <v>1</v>
      </c>
      <c r="J414">
        <v>1</v>
      </c>
    </row>
    <row r="415" spans="1:11" x14ac:dyDescent="0.55000000000000004">
      <c r="A415" t="s">
        <v>441</v>
      </c>
      <c r="B415">
        <v>2012</v>
      </c>
      <c r="C415" t="s">
        <v>369</v>
      </c>
      <c r="G415">
        <v>1</v>
      </c>
      <c r="H415">
        <v>1</v>
      </c>
    </row>
    <row r="416" spans="1:11" x14ac:dyDescent="0.55000000000000004">
      <c r="A416" t="s">
        <v>442</v>
      </c>
      <c r="B416">
        <v>2012</v>
      </c>
      <c r="C416" t="s">
        <v>369</v>
      </c>
      <c r="E416">
        <v>1</v>
      </c>
      <c r="K416">
        <v>1</v>
      </c>
    </row>
    <row r="417" spans="1:12" x14ac:dyDescent="0.55000000000000004">
      <c r="A417" t="s">
        <v>443</v>
      </c>
      <c r="B417">
        <v>2012</v>
      </c>
      <c r="C417" t="s">
        <v>369</v>
      </c>
      <c r="G417">
        <v>1</v>
      </c>
      <c r="K417">
        <v>1</v>
      </c>
    </row>
    <row r="418" spans="1:12" x14ac:dyDescent="0.55000000000000004">
      <c r="A418" t="s">
        <v>444</v>
      </c>
      <c r="B418">
        <v>2012</v>
      </c>
      <c r="C418" t="s">
        <v>369</v>
      </c>
      <c r="G418">
        <v>1</v>
      </c>
      <c r="L418">
        <v>1</v>
      </c>
    </row>
    <row r="419" spans="1:12" x14ac:dyDescent="0.55000000000000004">
      <c r="A419" t="s">
        <v>445</v>
      </c>
      <c r="B419">
        <v>2012</v>
      </c>
      <c r="C419" t="s">
        <v>369</v>
      </c>
      <c r="G419">
        <v>1</v>
      </c>
      <c r="L419">
        <v>1</v>
      </c>
    </row>
    <row r="420" spans="1:12" x14ac:dyDescent="0.55000000000000004">
      <c r="A420" t="s">
        <v>446</v>
      </c>
      <c r="B420">
        <v>2012</v>
      </c>
      <c r="C420" t="s">
        <v>369</v>
      </c>
      <c r="G420">
        <v>1</v>
      </c>
      <c r="H420">
        <v>1</v>
      </c>
    </row>
    <row r="421" spans="1:12" x14ac:dyDescent="0.55000000000000004">
      <c r="A421" t="s">
        <v>447</v>
      </c>
      <c r="B421">
        <v>2013</v>
      </c>
      <c r="C421" t="s">
        <v>369</v>
      </c>
      <c r="D421">
        <v>1</v>
      </c>
      <c r="H421">
        <v>1</v>
      </c>
    </row>
    <row r="422" spans="1:12" x14ac:dyDescent="0.55000000000000004">
      <c r="A422" t="s">
        <v>448</v>
      </c>
      <c r="B422">
        <v>2013</v>
      </c>
      <c r="C422" t="s">
        <v>369</v>
      </c>
      <c r="D422">
        <v>1</v>
      </c>
      <c r="J422">
        <v>1</v>
      </c>
    </row>
    <row r="423" spans="1:12" x14ac:dyDescent="0.55000000000000004">
      <c r="A423" t="s">
        <v>449</v>
      </c>
      <c r="B423">
        <v>2013</v>
      </c>
      <c r="C423" t="s">
        <v>369</v>
      </c>
      <c r="E423">
        <v>1</v>
      </c>
      <c r="H423">
        <v>1</v>
      </c>
    </row>
    <row r="424" spans="1:12" x14ac:dyDescent="0.55000000000000004">
      <c r="A424" t="s">
        <v>450</v>
      </c>
      <c r="B424">
        <v>2013</v>
      </c>
      <c r="C424" t="s">
        <v>369</v>
      </c>
      <c r="E424">
        <v>1</v>
      </c>
      <c r="H424">
        <v>1</v>
      </c>
    </row>
    <row r="425" spans="1:12" x14ac:dyDescent="0.55000000000000004">
      <c r="A425" t="s">
        <v>451</v>
      </c>
      <c r="B425">
        <v>2013</v>
      </c>
      <c r="C425" t="s">
        <v>369</v>
      </c>
      <c r="E425">
        <v>1</v>
      </c>
      <c r="H425">
        <v>1</v>
      </c>
    </row>
    <row r="426" spans="1:12" x14ac:dyDescent="0.55000000000000004">
      <c r="A426" t="s">
        <v>452</v>
      </c>
      <c r="B426">
        <v>2013</v>
      </c>
      <c r="C426" t="s">
        <v>369</v>
      </c>
      <c r="E426">
        <v>1</v>
      </c>
      <c r="H426">
        <v>1</v>
      </c>
    </row>
    <row r="427" spans="1:12" x14ac:dyDescent="0.55000000000000004">
      <c r="A427" t="s">
        <v>453</v>
      </c>
      <c r="B427">
        <v>2013</v>
      </c>
      <c r="C427" t="s">
        <v>369</v>
      </c>
      <c r="E427">
        <v>1</v>
      </c>
      <c r="H427">
        <v>1</v>
      </c>
    </row>
    <row r="428" spans="1:12" x14ac:dyDescent="0.55000000000000004">
      <c r="A428" t="s">
        <v>454</v>
      </c>
      <c r="B428">
        <v>2013</v>
      </c>
      <c r="C428" t="s">
        <v>369</v>
      </c>
      <c r="E428">
        <v>1</v>
      </c>
      <c r="H428">
        <v>1</v>
      </c>
    </row>
    <row r="429" spans="1:12" x14ac:dyDescent="0.55000000000000004">
      <c r="A429" t="s">
        <v>455</v>
      </c>
      <c r="B429">
        <v>2013</v>
      </c>
      <c r="C429" t="s">
        <v>369</v>
      </c>
      <c r="E429">
        <v>1</v>
      </c>
      <c r="H429">
        <v>1</v>
      </c>
    </row>
    <row r="430" spans="1:12" x14ac:dyDescent="0.55000000000000004">
      <c r="A430" t="s">
        <v>456</v>
      </c>
      <c r="B430">
        <v>2013</v>
      </c>
      <c r="C430" t="s">
        <v>369</v>
      </c>
      <c r="E430">
        <v>1</v>
      </c>
      <c r="H430">
        <v>1</v>
      </c>
    </row>
    <row r="431" spans="1:12" x14ac:dyDescent="0.55000000000000004">
      <c r="A431" t="s">
        <v>457</v>
      </c>
      <c r="B431">
        <v>2013</v>
      </c>
      <c r="C431" t="s">
        <v>369</v>
      </c>
      <c r="F431">
        <v>1</v>
      </c>
      <c r="H431">
        <v>1</v>
      </c>
    </row>
    <row r="432" spans="1:12" x14ac:dyDescent="0.55000000000000004">
      <c r="A432" t="s">
        <v>458</v>
      </c>
      <c r="B432">
        <v>2013</v>
      </c>
      <c r="C432" t="s">
        <v>369</v>
      </c>
      <c r="G432">
        <v>1</v>
      </c>
      <c r="H432">
        <v>1</v>
      </c>
    </row>
    <row r="433" spans="1:10" x14ac:dyDescent="0.55000000000000004">
      <c r="A433" t="s">
        <v>459</v>
      </c>
      <c r="B433">
        <v>2013</v>
      </c>
      <c r="C433" t="s">
        <v>369</v>
      </c>
      <c r="G433">
        <v>1</v>
      </c>
      <c r="H433">
        <v>1</v>
      </c>
    </row>
    <row r="434" spans="1:10" x14ac:dyDescent="0.55000000000000004">
      <c r="A434" s="17" t="s">
        <v>460</v>
      </c>
      <c r="B434" s="17">
        <v>2013</v>
      </c>
      <c r="C434" t="s">
        <v>369</v>
      </c>
      <c r="E434">
        <v>1</v>
      </c>
      <c r="I434">
        <v>1</v>
      </c>
    </row>
    <row r="435" spans="1:10" x14ac:dyDescent="0.55000000000000004">
      <c r="A435" s="17" t="s">
        <v>461</v>
      </c>
      <c r="B435" s="17">
        <v>2013</v>
      </c>
      <c r="C435" t="s">
        <v>369</v>
      </c>
      <c r="F435">
        <v>1</v>
      </c>
      <c r="I435">
        <v>1</v>
      </c>
    </row>
    <row r="436" spans="1:10" x14ac:dyDescent="0.55000000000000004">
      <c r="A436" s="17" t="s">
        <v>462</v>
      </c>
      <c r="B436" s="17">
        <v>2013</v>
      </c>
      <c r="C436" t="s">
        <v>369</v>
      </c>
      <c r="F436">
        <v>1</v>
      </c>
      <c r="I436">
        <v>1</v>
      </c>
    </row>
    <row r="437" spans="1:10" x14ac:dyDescent="0.55000000000000004">
      <c r="A437" s="17" t="s">
        <v>463</v>
      </c>
      <c r="B437" s="17">
        <v>2013</v>
      </c>
      <c r="C437" t="s">
        <v>369</v>
      </c>
      <c r="F437">
        <v>1</v>
      </c>
      <c r="I437">
        <v>1</v>
      </c>
    </row>
    <row r="438" spans="1:10" x14ac:dyDescent="0.55000000000000004">
      <c r="A438" s="17" t="s">
        <v>464</v>
      </c>
      <c r="B438" s="17">
        <v>2013</v>
      </c>
      <c r="C438" t="s">
        <v>369</v>
      </c>
      <c r="E438">
        <v>1</v>
      </c>
      <c r="J438">
        <v>1</v>
      </c>
    </row>
    <row r="439" spans="1:10" x14ac:dyDescent="0.55000000000000004">
      <c r="A439" s="17" t="s">
        <v>465</v>
      </c>
      <c r="B439" s="17">
        <v>2013</v>
      </c>
      <c r="C439" t="s">
        <v>369</v>
      </c>
      <c r="E439">
        <v>1</v>
      </c>
      <c r="J439">
        <v>1</v>
      </c>
    </row>
    <row r="440" spans="1:10" x14ac:dyDescent="0.55000000000000004">
      <c r="A440" s="17" t="s">
        <v>466</v>
      </c>
      <c r="B440" s="17">
        <v>2013</v>
      </c>
      <c r="C440" t="s">
        <v>369</v>
      </c>
      <c r="E440">
        <v>1</v>
      </c>
      <c r="J440">
        <v>1</v>
      </c>
    </row>
    <row r="441" spans="1:10" x14ac:dyDescent="0.55000000000000004">
      <c r="A441" s="17" t="s">
        <v>467</v>
      </c>
      <c r="B441" s="17">
        <v>2013</v>
      </c>
      <c r="C441" t="s">
        <v>369</v>
      </c>
      <c r="E441">
        <v>1</v>
      </c>
      <c r="J441">
        <v>1</v>
      </c>
    </row>
    <row r="442" spans="1:10" x14ac:dyDescent="0.55000000000000004">
      <c r="A442" s="17" t="s">
        <v>468</v>
      </c>
      <c r="B442" s="17">
        <v>2013</v>
      </c>
      <c r="C442" t="s">
        <v>369</v>
      </c>
      <c r="F442">
        <v>1</v>
      </c>
      <c r="J442">
        <v>1</v>
      </c>
    </row>
    <row r="443" spans="1:10" x14ac:dyDescent="0.55000000000000004">
      <c r="A443" s="17" t="s">
        <v>469</v>
      </c>
      <c r="B443" s="17">
        <v>2013</v>
      </c>
      <c r="C443" t="s">
        <v>369</v>
      </c>
      <c r="F443">
        <v>1</v>
      </c>
      <c r="J443">
        <v>1</v>
      </c>
    </row>
    <row r="444" spans="1:10" x14ac:dyDescent="0.55000000000000004">
      <c r="A444" s="17" t="s">
        <v>470</v>
      </c>
      <c r="B444" s="17">
        <v>2013</v>
      </c>
      <c r="C444" t="s">
        <v>369</v>
      </c>
      <c r="F444">
        <v>1</v>
      </c>
      <c r="J444">
        <v>1</v>
      </c>
    </row>
    <row r="445" spans="1:10" x14ac:dyDescent="0.55000000000000004">
      <c r="A445" s="17" t="s">
        <v>471</v>
      </c>
      <c r="B445" s="17">
        <v>2013</v>
      </c>
      <c r="C445" t="s">
        <v>369</v>
      </c>
      <c r="G445">
        <v>1</v>
      </c>
      <c r="J445">
        <v>1</v>
      </c>
    </row>
    <row r="446" spans="1:10" x14ac:dyDescent="0.55000000000000004">
      <c r="A446" s="17" t="s">
        <v>472</v>
      </c>
      <c r="B446" s="17">
        <v>2013</v>
      </c>
      <c r="C446" t="s">
        <v>369</v>
      </c>
      <c r="G446">
        <v>1</v>
      </c>
      <c r="J446">
        <v>1</v>
      </c>
    </row>
    <row r="447" spans="1:10" x14ac:dyDescent="0.55000000000000004">
      <c r="A447" s="17" t="s">
        <v>473</v>
      </c>
      <c r="B447" s="17">
        <v>2013</v>
      </c>
      <c r="C447" t="s">
        <v>369</v>
      </c>
      <c r="G447">
        <v>1</v>
      </c>
      <c r="J447">
        <v>1</v>
      </c>
    </row>
    <row r="448" spans="1:10" x14ac:dyDescent="0.55000000000000004">
      <c r="A448" s="17" t="s">
        <v>474</v>
      </c>
      <c r="B448" s="17">
        <v>2013</v>
      </c>
      <c r="C448" t="s">
        <v>369</v>
      </c>
      <c r="G448">
        <v>1</v>
      </c>
      <c r="J448">
        <v>1</v>
      </c>
    </row>
    <row r="449" spans="1:13" x14ac:dyDescent="0.55000000000000004">
      <c r="A449" s="17" t="s">
        <v>475</v>
      </c>
      <c r="B449" s="17">
        <v>2013</v>
      </c>
      <c r="C449" t="s">
        <v>369</v>
      </c>
      <c r="G449">
        <v>1</v>
      </c>
      <c r="J449">
        <v>1</v>
      </c>
    </row>
    <row r="450" spans="1:13" x14ac:dyDescent="0.55000000000000004">
      <c r="A450" s="17" t="s">
        <v>476</v>
      </c>
      <c r="B450" s="17">
        <v>2013</v>
      </c>
      <c r="C450" t="s">
        <v>369</v>
      </c>
      <c r="G450">
        <v>1</v>
      </c>
      <c r="J450">
        <v>1</v>
      </c>
    </row>
    <row r="451" spans="1:13" x14ac:dyDescent="0.55000000000000004">
      <c r="A451" s="17" t="s">
        <v>477</v>
      </c>
      <c r="B451" s="17">
        <v>2013</v>
      </c>
      <c r="C451" t="s">
        <v>369</v>
      </c>
      <c r="G451">
        <v>1</v>
      </c>
      <c r="J451">
        <v>1</v>
      </c>
    </row>
    <row r="452" spans="1:13" x14ac:dyDescent="0.55000000000000004">
      <c r="A452" s="17" t="s">
        <v>478</v>
      </c>
      <c r="B452" s="17">
        <v>2013</v>
      </c>
      <c r="C452" t="s">
        <v>369</v>
      </c>
      <c r="G452">
        <v>1</v>
      </c>
      <c r="J452">
        <v>1</v>
      </c>
    </row>
    <row r="453" spans="1:13" x14ac:dyDescent="0.55000000000000004">
      <c r="A453" s="17" t="s">
        <v>479</v>
      </c>
      <c r="B453" s="17">
        <v>2013</v>
      </c>
      <c r="C453" t="s">
        <v>369</v>
      </c>
      <c r="E453">
        <v>1</v>
      </c>
      <c r="K453">
        <v>1</v>
      </c>
    </row>
    <row r="454" spans="1:13" x14ac:dyDescent="0.55000000000000004">
      <c r="A454" s="17" t="s">
        <v>480</v>
      </c>
      <c r="B454" s="17">
        <v>2013</v>
      </c>
      <c r="C454" t="s">
        <v>369</v>
      </c>
      <c r="G454">
        <v>1</v>
      </c>
      <c r="K454">
        <v>1</v>
      </c>
    </row>
    <row r="455" spans="1:13" x14ac:dyDescent="0.55000000000000004">
      <c r="A455" s="17" t="s">
        <v>481</v>
      </c>
      <c r="B455" s="17">
        <v>2013</v>
      </c>
      <c r="C455" t="s">
        <v>369</v>
      </c>
      <c r="G455">
        <v>1</v>
      </c>
      <c r="K455">
        <v>1</v>
      </c>
    </row>
    <row r="456" spans="1:13" x14ac:dyDescent="0.55000000000000004">
      <c r="A456" s="17" t="s">
        <v>482</v>
      </c>
      <c r="B456" s="17">
        <v>2013</v>
      </c>
      <c r="C456" t="s">
        <v>369</v>
      </c>
      <c r="E456">
        <v>1</v>
      </c>
      <c r="M456">
        <v>1</v>
      </c>
    </row>
    <row r="457" spans="1:13" x14ac:dyDescent="0.55000000000000004">
      <c r="A457" t="s">
        <v>483</v>
      </c>
      <c r="B457">
        <v>2014</v>
      </c>
      <c r="C457" t="s">
        <v>369</v>
      </c>
      <c r="E457">
        <v>1</v>
      </c>
      <c r="J457">
        <v>1</v>
      </c>
    </row>
    <row r="458" spans="1:13" x14ac:dyDescent="0.55000000000000004">
      <c r="A458" t="s">
        <v>484</v>
      </c>
      <c r="B458">
        <v>2014</v>
      </c>
      <c r="C458" t="s">
        <v>369</v>
      </c>
      <c r="D458">
        <v>1</v>
      </c>
      <c r="H458">
        <v>1</v>
      </c>
    </row>
    <row r="459" spans="1:13" x14ac:dyDescent="0.55000000000000004">
      <c r="A459" t="s">
        <v>485</v>
      </c>
      <c r="B459">
        <v>2014</v>
      </c>
      <c r="C459" t="s">
        <v>369</v>
      </c>
      <c r="D459">
        <v>1</v>
      </c>
      <c r="J459">
        <v>1</v>
      </c>
    </row>
    <row r="460" spans="1:13" x14ac:dyDescent="0.55000000000000004">
      <c r="A460" t="s">
        <v>486</v>
      </c>
      <c r="B460">
        <v>2014</v>
      </c>
      <c r="C460" t="s">
        <v>369</v>
      </c>
      <c r="E460">
        <v>1</v>
      </c>
      <c r="H460">
        <v>1</v>
      </c>
    </row>
    <row r="461" spans="1:13" x14ac:dyDescent="0.55000000000000004">
      <c r="A461" t="s">
        <v>487</v>
      </c>
      <c r="B461">
        <v>2014</v>
      </c>
      <c r="C461" t="s">
        <v>369</v>
      </c>
      <c r="E461">
        <v>1</v>
      </c>
      <c r="H461">
        <v>1</v>
      </c>
    </row>
    <row r="462" spans="1:13" x14ac:dyDescent="0.55000000000000004">
      <c r="A462" t="s">
        <v>488</v>
      </c>
      <c r="B462">
        <v>2014</v>
      </c>
      <c r="C462" t="s">
        <v>369</v>
      </c>
      <c r="E462">
        <v>1</v>
      </c>
      <c r="H462">
        <v>1</v>
      </c>
    </row>
    <row r="463" spans="1:13" x14ac:dyDescent="0.55000000000000004">
      <c r="A463" t="s">
        <v>489</v>
      </c>
      <c r="B463">
        <v>2014</v>
      </c>
      <c r="C463" t="s">
        <v>369</v>
      </c>
      <c r="E463">
        <v>1</v>
      </c>
      <c r="H463">
        <v>1</v>
      </c>
    </row>
    <row r="464" spans="1:13" x14ac:dyDescent="0.55000000000000004">
      <c r="A464" t="s">
        <v>490</v>
      </c>
      <c r="B464">
        <v>2014</v>
      </c>
      <c r="C464" t="s">
        <v>369</v>
      </c>
      <c r="E464">
        <v>1</v>
      </c>
      <c r="H464">
        <v>1</v>
      </c>
    </row>
    <row r="465" spans="1:10" x14ac:dyDescent="0.55000000000000004">
      <c r="A465" t="s">
        <v>491</v>
      </c>
      <c r="B465">
        <v>2014</v>
      </c>
      <c r="C465" t="s">
        <v>369</v>
      </c>
      <c r="E465">
        <v>1</v>
      </c>
      <c r="H465">
        <v>1</v>
      </c>
    </row>
    <row r="466" spans="1:10" x14ac:dyDescent="0.55000000000000004">
      <c r="A466" t="s">
        <v>492</v>
      </c>
      <c r="B466">
        <v>2014</v>
      </c>
      <c r="C466" t="s">
        <v>369</v>
      </c>
      <c r="E466">
        <v>1</v>
      </c>
      <c r="H466">
        <v>1</v>
      </c>
    </row>
    <row r="467" spans="1:10" x14ac:dyDescent="0.55000000000000004">
      <c r="A467" t="s">
        <v>493</v>
      </c>
      <c r="B467">
        <v>2014</v>
      </c>
      <c r="C467" t="s">
        <v>369</v>
      </c>
      <c r="F467">
        <v>1</v>
      </c>
      <c r="H467">
        <v>1</v>
      </c>
    </row>
    <row r="468" spans="1:10" x14ac:dyDescent="0.55000000000000004">
      <c r="A468" t="s">
        <v>494</v>
      </c>
      <c r="B468">
        <v>2014</v>
      </c>
      <c r="C468" t="s">
        <v>369</v>
      </c>
      <c r="G468">
        <v>1</v>
      </c>
      <c r="H468">
        <v>1</v>
      </c>
    </row>
    <row r="469" spans="1:10" x14ac:dyDescent="0.55000000000000004">
      <c r="A469" t="s">
        <v>495</v>
      </c>
      <c r="B469">
        <v>2014</v>
      </c>
      <c r="C469" t="s">
        <v>369</v>
      </c>
      <c r="G469">
        <v>1</v>
      </c>
      <c r="H469">
        <v>1</v>
      </c>
    </row>
    <row r="470" spans="1:10" x14ac:dyDescent="0.55000000000000004">
      <c r="A470" t="s">
        <v>496</v>
      </c>
      <c r="B470">
        <v>2014</v>
      </c>
      <c r="C470" t="s">
        <v>369</v>
      </c>
      <c r="G470">
        <v>1</v>
      </c>
      <c r="H470">
        <v>1</v>
      </c>
    </row>
    <row r="471" spans="1:10" x14ac:dyDescent="0.55000000000000004">
      <c r="A471" t="s">
        <v>497</v>
      </c>
      <c r="B471">
        <v>2014</v>
      </c>
      <c r="C471" t="s">
        <v>369</v>
      </c>
      <c r="G471">
        <v>1</v>
      </c>
      <c r="H471">
        <v>1</v>
      </c>
    </row>
    <row r="472" spans="1:10" x14ac:dyDescent="0.55000000000000004">
      <c r="A472" t="s">
        <v>498</v>
      </c>
      <c r="B472">
        <v>2014</v>
      </c>
      <c r="C472" t="s">
        <v>369</v>
      </c>
      <c r="G472">
        <v>1</v>
      </c>
      <c r="H472">
        <v>1</v>
      </c>
    </row>
    <row r="473" spans="1:10" x14ac:dyDescent="0.55000000000000004">
      <c r="A473" t="s">
        <v>499</v>
      </c>
      <c r="B473">
        <v>2014</v>
      </c>
      <c r="C473" t="s">
        <v>369</v>
      </c>
      <c r="G473">
        <v>1</v>
      </c>
      <c r="H473">
        <v>1</v>
      </c>
    </row>
    <row r="474" spans="1:10" x14ac:dyDescent="0.55000000000000004">
      <c r="A474" t="s">
        <v>500</v>
      </c>
      <c r="B474">
        <v>2014</v>
      </c>
      <c r="C474" t="s">
        <v>369</v>
      </c>
      <c r="E474">
        <v>1</v>
      </c>
      <c r="I474">
        <v>1</v>
      </c>
    </row>
    <row r="475" spans="1:10" x14ac:dyDescent="0.55000000000000004">
      <c r="A475" t="s">
        <v>501</v>
      </c>
      <c r="B475">
        <v>2014</v>
      </c>
      <c r="C475" t="s">
        <v>369</v>
      </c>
      <c r="E475">
        <v>1</v>
      </c>
      <c r="I475">
        <v>1</v>
      </c>
    </row>
    <row r="476" spans="1:10" x14ac:dyDescent="0.55000000000000004">
      <c r="A476" t="s">
        <v>502</v>
      </c>
      <c r="B476">
        <v>2014</v>
      </c>
      <c r="C476" t="s">
        <v>369</v>
      </c>
      <c r="F476">
        <v>1</v>
      </c>
      <c r="I476">
        <v>1</v>
      </c>
    </row>
    <row r="477" spans="1:10" x14ac:dyDescent="0.55000000000000004">
      <c r="A477" t="s">
        <v>503</v>
      </c>
      <c r="B477">
        <v>2014</v>
      </c>
      <c r="C477" t="s">
        <v>369</v>
      </c>
      <c r="E477">
        <v>1</v>
      </c>
      <c r="J477">
        <v>1</v>
      </c>
    </row>
    <row r="478" spans="1:10" x14ac:dyDescent="0.55000000000000004">
      <c r="A478" s="13" t="s">
        <v>504</v>
      </c>
      <c r="B478" s="13">
        <v>2014</v>
      </c>
      <c r="C478" s="13" t="s">
        <v>369</v>
      </c>
      <c r="E478">
        <v>1</v>
      </c>
      <c r="J478">
        <v>1</v>
      </c>
    </row>
    <row r="479" spans="1:10" x14ac:dyDescent="0.55000000000000004">
      <c r="A479" t="s">
        <v>505</v>
      </c>
      <c r="B479">
        <v>2014</v>
      </c>
      <c r="C479" t="s">
        <v>369</v>
      </c>
      <c r="E479">
        <v>1</v>
      </c>
      <c r="J479">
        <v>1</v>
      </c>
    </row>
    <row r="480" spans="1:10" x14ac:dyDescent="0.55000000000000004">
      <c r="A480" t="s">
        <v>506</v>
      </c>
      <c r="B480">
        <v>2014</v>
      </c>
      <c r="C480" t="s">
        <v>369</v>
      </c>
      <c r="E480">
        <v>1</v>
      </c>
      <c r="J480">
        <v>1</v>
      </c>
    </row>
    <row r="481" spans="1:12" x14ac:dyDescent="0.55000000000000004">
      <c r="A481" t="s">
        <v>507</v>
      </c>
      <c r="B481">
        <v>2014</v>
      </c>
      <c r="C481" t="s">
        <v>369</v>
      </c>
      <c r="E481">
        <v>1</v>
      </c>
      <c r="J481">
        <v>1</v>
      </c>
    </row>
    <row r="482" spans="1:12" x14ac:dyDescent="0.55000000000000004">
      <c r="A482" t="s">
        <v>508</v>
      </c>
      <c r="B482">
        <v>2014</v>
      </c>
      <c r="C482" t="s">
        <v>369</v>
      </c>
      <c r="E482">
        <v>1</v>
      </c>
      <c r="J482">
        <v>1</v>
      </c>
    </row>
    <row r="483" spans="1:12" x14ac:dyDescent="0.55000000000000004">
      <c r="A483" t="s">
        <v>509</v>
      </c>
      <c r="B483">
        <v>2014</v>
      </c>
      <c r="C483" t="s">
        <v>369</v>
      </c>
      <c r="F483">
        <v>1</v>
      </c>
      <c r="J483">
        <v>1</v>
      </c>
    </row>
    <row r="484" spans="1:12" x14ac:dyDescent="0.55000000000000004">
      <c r="A484" t="s">
        <v>510</v>
      </c>
      <c r="B484">
        <v>2014</v>
      </c>
      <c r="C484" t="s">
        <v>369</v>
      </c>
      <c r="F484">
        <v>1</v>
      </c>
      <c r="J484">
        <v>1</v>
      </c>
    </row>
    <row r="485" spans="1:12" x14ac:dyDescent="0.55000000000000004">
      <c r="A485" t="s">
        <v>511</v>
      </c>
      <c r="B485">
        <v>2014</v>
      </c>
      <c r="C485" t="s">
        <v>369</v>
      </c>
      <c r="F485">
        <v>1</v>
      </c>
      <c r="J485">
        <v>1</v>
      </c>
    </row>
    <row r="486" spans="1:12" x14ac:dyDescent="0.55000000000000004">
      <c r="A486" t="s">
        <v>512</v>
      </c>
      <c r="B486">
        <v>2014</v>
      </c>
      <c r="C486" t="s">
        <v>369</v>
      </c>
      <c r="G486">
        <v>1</v>
      </c>
      <c r="J486">
        <v>1</v>
      </c>
    </row>
    <row r="487" spans="1:12" x14ac:dyDescent="0.55000000000000004">
      <c r="A487" t="s">
        <v>513</v>
      </c>
      <c r="B487">
        <v>2014</v>
      </c>
      <c r="C487" t="s">
        <v>369</v>
      </c>
      <c r="G487">
        <v>1</v>
      </c>
      <c r="J487">
        <v>1</v>
      </c>
    </row>
    <row r="488" spans="1:12" x14ac:dyDescent="0.55000000000000004">
      <c r="A488" t="s">
        <v>514</v>
      </c>
      <c r="B488">
        <v>2014</v>
      </c>
      <c r="C488" t="s">
        <v>369</v>
      </c>
      <c r="G488">
        <v>1</v>
      </c>
      <c r="J488">
        <v>1</v>
      </c>
    </row>
    <row r="489" spans="1:12" x14ac:dyDescent="0.55000000000000004">
      <c r="A489" s="12" t="s">
        <v>515</v>
      </c>
      <c r="B489" s="12">
        <v>2014</v>
      </c>
      <c r="C489" s="12" t="s">
        <v>369</v>
      </c>
      <c r="G489">
        <v>1</v>
      </c>
      <c r="J489">
        <v>1</v>
      </c>
    </row>
    <row r="490" spans="1:12" x14ac:dyDescent="0.55000000000000004">
      <c r="A490" t="s">
        <v>516</v>
      </c>
      <c r="B490">
        <v>2014</v>
      </c>
      <c r="C490" t="s">
        <v>369</v>
      </c>
      <c r="G490">
        <v>1</v>
      </c>
      <c r="J490">
        <v>1</v>
      </c>
    </row>
    <row r="491" spans="1:12" x14ac:dyDescent="0.55000000000000004">
      <c r="A491" t="s">
        <v>517</v>
      </c>
      <c r="B491">
        <v>2014</v>
      </c>
      <c r="C491" t="s">
        <v>369</v>
      </c>
      <c r="G491">
        <v>1</v>
      </c>
      <c r="J491">
        <v>1</v>
      </c>
    </row>
    <row r="492" spans="1:12" x14ac:dyDescent="0.55000000000000004">
      <c r="A492" t="s">
        <v>518</v>
      </c>
      <c r="B492">
        <v>2014</v>
      </c>
      <c r="C492" t="s">
        <v>369</v>
      </c>
      <c r="G492">
        <v>1</v>
      </c>
      <c r="J492">
        <v>1</v>
      </c>
    </row>
    <row r="493" spans="1:12" x14ac:dyDescent="0.55000000000000004">
      <c r="A493" t="s">
        <v>519</v>
      </c>
      <c r="B493">
        <v>2014</v>
      </c>
      <c r="C493" t="s">
        <v>369</v>
      </c>
      <c r="E493">
        <v>1</v>
      </c>
      <c r="K493">
        <v>1</v>
      </c>
    </row>
    <row r="494" spans="1:12" x14ac:dyDescent="0.55000000000000004">
      <c r="A494" t="s">
        <v>520</v>
      </c>
      <c r="B494">
        <v>2014</v>
      </c>
      <c r="C494" t="s">
        <v>369</v>
      </c>
      <c r="F494">
        <v>1</v>
      </c>
      <c r="K494">
        <v>1</v>
      </c>
    </row>
    <row r="495" spans="1:12" x14ac:dyDescent="0.55000000000000004">
      <c r="A495" t="s">
        <v>521</v>
      </c>
      <c r="B495">
        <v>2014</v>
      </c>
      <c r="C495" t="s">
        <v>369</v>
      </c>
      <c r="G495">
        <v>1</v>
      </c>
      <c r="K495">
        <v>1</v>
      </c>
    </row>
    <row r="496" spans="1:12" x14ac:dyDescent="0.55000000000000004">
      <c r="A496" t="s">
        <v>522</v>
      </c>
      <c r="B496">
        <v>2014</v>
      </c>
      <c r="C496" t="s">
        <v>369</v>
      </c>
      <c r="G496">
        <v>1</v>
      </c>
      <c r="L496">
        <v>1</v>
      </c>
    </row>
    <row r="497" spans="1:10" x14ac:dyDescent="0.55000000000000004">
      <c r="A497" t="s">
        <v>523</v>
      </c>
      <c r="B497">
        <v>2015</v>
      </c>
      <c r="C497" t="s">
        <v>369</v>
      </c>
      <c r="G497">
        <v>1</v>
      </c>
      <c r="H497">
        <v>1</v>
      </c>
    </row>
    <row r="498" spans="1:10" x14ac:dyDescent="0.55000000000000004">
      <c r="A498" t="s">
        <v>524</v>
      </c>
      <c r="B498">
        <v>2015</v>
      </c>
      <c r="C498" t="s">
        <v>369</v>
      </c>
      <c r="D498">
        <v>1</v>
      </c>
      <c r="H498">
        <v>1</v>
      </c>
    </row>
    <row r="499" spans="1:10" x14ac:dyDescent="0.55000000000000004">
      <c r="A499" t="s">
        <v>525</v>
      </c>
      <c r="B499">
        <v>2015</v>
      </c>
      <c r="C499" t="s">
        <v>369</v>
      </c>
      <c r="D499">
        <v>1</v>
      </c>
      <c r="J499">
        <v>1</v>
      </c>
    </row>
    <row r="500" spans="1:10" x14ac:dyDescent="0.55000000000000004">
      <c r="A500" t="s">
        <v>526</v>
      </c>
      <c r="B500">
        <v>2015</v>
      </c>
      <c r="C500" t="s">
        <v>369</v>
      </c>
      <c r="D500">
        <v>1</v>
      </c>
      <c r="J500">
        <v>1</v>
      </c>
    </row>
    <row r="501" spans="1:10" x14ac:dyDescent="0.55000000000000004">
      <c r="A501" s="12" t="s">
        <v>527</v>
      </c>
      <c r="B501" s="12">
        <v>2015</v>
      </c>
      <c r="C501" s="12" t="s">
        <v>369</v>
      </c>
      <c r="E501">
        <v>1</v>
      </c>
      <c r="H501">
        <v>1</v>
      </c>
    </row>
    <row r="502" spans="1:10" x14ac:dyDescent="0.55000000000000004">
      <c r="A502" t="s">
        <v>528</v>
      </c>
      <c r="B502">
        <v>2015</v>
      </c>
      <c r="C502" t="s">
        <v>369</v>
      </c>
      <c r="E502">
        <v>1</v>
      </c>
      <c r="H502">
        <v>1</v>
      </c>
    </row>
    <row r="503" spans="1:10" x14ac:dyDescent="0.55000000000000004">
      <c r="A503" t="s">
        <v>529</v>
      </c>
      <c r="B503">
        <v>2015</v>
      </c>
      <c r="C503" t="s">
        <v>369</v>
      </c>
      <c r="E503">
        <v>1</v>
      </c>
      <c r="H503">
        <v>1</v>
      </c>
    </row>
    <row r="504" spans="1:10" x14ac:dyDescent="0.55000000000000004">
      <c r="A504" s="13" t="s">
        <v>530</v>
      </c>
      <c r="B504" s="13">
        <v>2015</v>
      </c>
      <c r="C504" s="13" t="s">
        <v>369</v>
      </c>
      <c r="E504">
        <v>1</v>
      </c>
      <c r="H504">
        <v>1</v>
      </c>
    </row>
    <row r="505" spans="1:10" x14ac:dyDescent="0.55000000000000004">
      <c r="A505" t="s">
        <v>531</v>
      </c>
      <c r="B505">
        <v>2015</v>
      </c>
      <c r="C505" t="s">
        <v>369</v>
      </c>
      <c r="F505">
        <v>1</v>
      </c>
      <c r="H505">
        <v>1</v>
      </c>
    </row>
    <row r="506" spans="1:10" x14ac:dyDescent="0.55000000000000004">
      <c r="A506" t="s">
        <v>532</v>
      </c>
      <c r="B506">
        <v>2015</v>
      </c>
      <c r="C506" t="s">
        <v>369</v>
      </c>
      <c r="F506">
        <v>1</v>
      </c>
      <c r="H506">
        <v>1</v>
      </c>
    </row>
    <row r="507" spans="1:10" x14ac:dyDescent="0.55000000000000004">
      <c r="A507" t="s">
        <v>533</v>
      </c>
      <c r="B507">
        <v>2015</v>
      </c>
      <c r="C507" t="s">
        <v>369</v>
      </c>
      <c r="G507">
        <v>1</v>
      </c>
      <c r="H507">
        <v>1</v>
      </c>
    </row>
    <row r="508" spans="1:10" x14ac:dyDescent="0.55000000000000004">
      <c r="A508" t="s">
        <v>534</v>
      </c>
      <c r="B508">
        <v>2015</v>
      </c>
      <c r="C508" t="s">
        <v>369</v>
      </c>
      <c r="G508">
        <v>1</v>
      </c>
      <c r="H508">
        <v>1</v>
      </c>
    </row>
    <row r="509" spans="1:10" x14ac:dyDescent="0.55000000000000004">
      <c r="A509" t="s">
        <v>535</v>
      </c>
      <c r="B509">
        <v>2015</v>
      </c>
      <c r="C509" t="s">
        <v>369</v>
      </c>
      <c r="G509">
        <v>1</v>
      </c>
      <c r="H509">
        <v>1</v>
      </c>
    </row>
    <row r="510" spans="1:10" x14ac:dyDescent="0.55000000000000004">
      <c r="A510" t="s">
        <v>536</v>
      </c>
      <c r="B510">
        <v>2015</v>
      </c>
      <c r="C510" t="s">
        <v>369</v>
      </c>
      <c r="G510">
        <v>1</v>
      </c>
      <c r="H510">
        <v>1</v>
      </c>
    </row>
    <row r="511" spans="1:10" x14ac:dyDescent="0.55000000000000004">
      <c r="A511" t="s">
        <v>537</v>
      </c>
      <c r="B511">
        <v>2015</v>
      </c>
      <c r="C511" t="s">
        <v>369</v>
      </c>
      <c r="F511">
        <v>1</v>
      </c>
      <c r="I511">
        <v>1</v>
      </c>
    </row>
    <row r="512" spans="1:10" x14ac:dyDescent="0.55000000000000004">
      <c r="A512" t="s">
        <v>538</v>
      </c>
      <c r="B512">
        <v>2015</v>
      </c>
      <c r="C512" t="s">
        <v>369</v>
      </c>
      <c r="G512">
        <v>1</v>
      </c>
      <c r="I512">
        <v>1</v>
      </c>
    </row>
    <row r="513" spans="1:11" x14ac:dyDescent="0.55000000000000004">
      <c r="A513" t="s">
        <v>539</v>
      </c>
      <c r="B513">
        <v>2015</v>
      </c>
      <c r="C513" t="s">
        <v>369</v>
      </c>
      <c r="E513">
        <v>1</v>
      </c>
      <c r="J513">
        <v>1</v>
      </c>
    </row>
    <row r="514" spans="1:11" x14ac:dyDescent="0.55000000000000004">
      <c r="A514" s="12" t="s">
        <v>540</v>
      </c>
      <c r="B514" s="12">
        <v>2015</v>
      </c>
      <c r="C514" s="12" t="s">
        <v>369</v>
      </c>
      <c r="E514">
        <v>1</v>
      </c>
      <c r="J514">
        <v>1</v>
      </c>
    </row>
    <row r="515" spans="1:11" x14ac:dyDescent="0.55000000000000004">
      <c r="A515" t="s">
        <v>541</v>
      </c>
      <c r="B515">
        <v>2015</v>
      </c>
      <c r="C515" t="s">
        <v>369</v>
      </c>
      <c r="E515">
        <v>1</v>
      </c>
      <c r="J515">
        <v>1</v>
      </c>
    </row>
    <row r="516" spans="1:11" x14ac:dyDescent="0.55000000000000004">
      <c r="A516" t="s">
        <v>542</v>
      </c>
      <c r="B516">
        <v>2015</v>
      </c>
      <c r="C516" t="s">
        <v>369</v>
      </c>
      <c r="E516">
        <v>1</v>
      </c>
      <c r="J516">
        <v>1</v>
      </c>
    </row>
    <row r="517" spans="1:11" x14ac:dyDescent="0.55000000000000004">
      <c r="A517" t="s">
        <v>543</v>
      </c>
      <c r="B517">
        <v>2015</v>
      </c>
      <c r="C517" t="s">
        <v>369</v>
      </c>
      <c r="E517">
        <v>1</v>
      </c>
      <c r="J517">
        <v>1</v>
      </c>
    </row>
    <row r="518" spans="1:11" x14ac:dyDescent="0.55000000000000004">
      <c r="A518" t="s">
        <v>544</v>
      </c>
      <c r="B518">
        <v>2015</v>
      </c>
      <c r="C518" t="s">
        <v>369</v>
      </c>
      <c r="F518">
        <v>1</v>
      </c>
      <c r="J518">
        <v>1</v>
      </c>
    </row>
    <row r="519" spans="1:11" x14ac:dyDescent="0.55000000000000004">
      <c r="A519" t="s">
        <v>545</v>
      </c>
      <c r="B519">
        <v>2015</v>
      </c>
      <c r="C519" t="s">
        <v>369</v>
      </c>
      <c r="G519">
        <v>1</v>
      </c>
      <c r="J519">
        <v>1</v>
      </c>
    </row>
    <row r="520" spans="1:11" x14ac:dyDescent="0.55000000000000004">
      <c r="A520" t="s">
        <v>546</v>
      </c>
      <c r="B520">
        <v>2015</v>
      </c>
      <c r="C520" t="s">
        <v>369</v>
      </c>
      <c r="G520">
        <v>1</v>
      </c>
      <c r="J520">
        <v>1</v>
      </c>
    </row>
    <row r="521" spans="1:11" x14ac:dyDescent="0.55000000000000004">
      <c r="A521" t="s">
        <v>547</v>
      </c>
      <c r="B521">
        <v>2015</v>
      </c>
      <c r="C521" t="s">
        <v>369</v>
      </c>
      <c r="G521">
        <v>1</v>
      </c>
      <c r="J521">
        <v>1</v>
      </c>
    </row>
    <row r="522" spans="1:11" x14ac:dyDescent="0.55000000000000004">
      <c r="A522" t="s">
        <v>548</v>
      </c>
      <c r="B522">
        <v>2015</v>
      </c>
      <c r="C522" t="s">
        <v>369</v>
      </c>
      <c r="G522">
        <v>1</v>
      </c>
      <c r="J522">
        <v>1</v>
      </c>
    </row>
    <row r="523" spans="1:11" x14ac:dyDescent="0.55000000000000004">
      <c r="A523" s="18" t="s">
        <v>549</v>
      </c>
      <c r="B523" s="12">
        <v>2015</v>
      </c>
      <c r="C523" s="12" t="s">
        <v>369</v>
      </c>
      <c r="G523">
        <v>1</v>
      </c>
      <c r="J523">
        <v>1</v>
      </c>
    </row>
    <row r="524" spans="1:11" x14ac:dyDescent="0.55000000000000004">
      <c r="A524" t="s">
        <v>550</v>
      </c>
      <c r="B524">
        <v>2015</v>
      </c>
      <c r="C524" t="s">
        <v>369</v>
      </c>
      <c r="F524">
        <v>1</v>
      </c>
      <c r="K524">
        <v>1</v>
      </c>
    </row>
    <row r="525" spans="1:11" x14ac:dyDescent="0.55000000000000004">
      <c r="A525" t="s">
        <v>551</v>
      </c>
      <c r="B525">
        <v>2015</v>
      </c>
      <c r="C525" t="s">
        <v>369</v>
      </c>
      <c r="G525">
        <v>1</v>
      </c>
      <c r="K525">
        <v>1</v>
      </c>
    </row>
    <row r="526" spans="1:11" x14ac:dyDescent="0.55000000000000004">
      <c r="A526" t="s">
        <v>552</v>
      </c>
      <c r="B526">
        <v>2015</v>
      </c>
      <c r="C526" t="s">
        <v>369</v>
      </c>
      <c r="G526">
        <v>1</v>
      </c>
      <c r="K526">
        <v>1</v>
      </c>
    </row>
    <row r="527" spans="1:11" x14ac:dyDescent="0.55000000000000004">
      <c r="A527" t="s">
        <v>553</v>
      </c>
      <c r="B527">
        <v>2016</v>
      </c>
      <c r="C527" t="s">
        <v>369</v>
      </c>
      <c r="D527">
        <v>1</v>
      </c>
      <c r="H527">
        <v>1</v>
      </c>
    </row>
    <row r="528" spans="1:11" x14ac:dyDescent="0.55000000000000004">
      <c r="A528" t="s">
        <v>554</v>
      </c>
      <c r="B528">
        <v>2016</v>
      </c>
      <c r="C528" t="s">
        <v>369</v>
      </c>
      <c r="D528">
        <v>1</v>
      </c>
      <c r="I528">
        <v>1</v>
      </c>
    </row>
    <row r="529" spans="1:10" x14ac:dyDescent="0.55000000000000004">
      <c r="A529" s="12" t="s">
        <v>555</v>
      </c>
      <c r="B529" s="12">
        <v>2016</v>
      </c>
      <c r="C529" s="12" t="s">
        <v>369</v>
      </c>
      <c r="E529">
        <v>1</v>
      </c>
      <c r="H529">
        <v>1</v>
      </c>
    </row>
    <row r="530" spans="1:10" x14ac:dyDescent="0.55000000000000004">
      <c r="A530" s="12" t="s">
        <v>556</v>
      </c>
      <c r="B530" s="12">
        <v>2016</v>
      </c>
      <c r="C530" s="12" t="s">
        <v>369</v>
      </c>
      <c r="E530">
        <v>1</v>
      </c>
      <c r="H530">
        <v>1</v>
      </c>
    </row>
    <row r="531" spans="1:10" x14ac:dyDescent="0.55000000000000004">
      <c r="A531" t="s">
        <v>557</v>
      </c>
      <c r="B531">
        <v>2016</v>
      </c>
      <c r="C531" t="s">
        <v>369</v>
      </c>
      <c r="E531">
        <v>1</v>
      </c>
      <c r="H531">
        <v>1</v>
      </c>
    </row>
    <row r="532" spans="1:10" x14ac:dyDescent="0.55000000000000004">
      <c r="A532" s="12" t="s">
        <v>558</v>
      </c>
      <c r="B532" s="12">
        <v>2016</v>
      </c>
      <c r="C532" s="12" t="s">
        <v>369</v>
      </c>
      <c r="E532">
        <v>1</v>
      </c>
      <c r="H532">
        <v>1</v>
      </c>
    </row>
    <row r="533" spans="1:10" x14ac:dyDescent="0.55000000000000004">
      <c r="A533" s="12" t="s">
        <v>559</v>
      </c>
      <c r="B533" s="12">
        <v>2016</v>
      </c>
      <c r="C533" s="12" t="s">
        <v>369</v>
      </c>
      <c r="E533">
        <v>1</v>
      </c>
      <c r="H533">
        <v>1</v>
      </c>
    </row>
    <row r="534" spans="1:10" x14ac:dyDescent="0.55000000000000004">
      <c r="A534" s="12" t="s">
        <v>560</v>
      </c>
      <c r="B534" s="12">
        <v>2016</v>
      </c>
      <c r="C534" s="12" t="s">
        <v>369</v>
      </c>
      <c r="E534">
        <v>1</v>
      </c>
      <c r="H534">
        <v>1</v>
      </c>
    </row>
    <row r="535" spans="1:10" x14ac:dyDescent="0.55000000000000004">
      <c r="A535" t="s">
        <v>561</v>
      </c>
      <c r="B535">
        <v>2016</v>
      </c>
      <c r="C535" t="s">
        <v>369</v>
      </c>
      <c r="E535">
        <v>1</v>
      </c>
      <c r="H535">
        <v>1</v>
      </c>
    </row>
    <row r="536" spans="1:10" x14ac:dyDescent="0.55000000000000004">
      <c r="A536" t="s">
        <v>562</v>
      </c>
      <c r="B536">
        <v>2016</v>
      </c>
      <c r="C536" t="s">
        <v>369</v>
      </c>
      <c r="F536">
        <v>1</v>
      </c>
      <c r="H536">
        <v>1</v>
      </c>
    </row>
    <row r="537" spans="1:10" x14ac:dyDescent="0.55000000000000004">
      <c r="A537" t="s">
        <v>563</v>
      </c>
      <c r="B537">
        <v>2016</v>
      </c>
      <c r="C537" t="s">
        <v>369</v>
      </c>
      <c r="G537">
        <v>1</v>
      </c>
      <c r="H537">
        <v>1</v>
      </c>
    </row>
    <row r="538" spans="1:10" x14ac:dyDescent="0.55000000000000004">
      <c r="A538" t="s">
        <v>564</v>
      </c>
      <c r="B538">
        <v>2016</v>
      </c>
      <c r="C538" t="s">
        <v>369</v>
      </c>
      <c r="E538">
        <v>1</v>
      </c>
      <c r="H538">
        <v>1</v>
      </c>
    </row>
    <row r="539" spans="1:10" x14ac:dyDescent="0.55000000000000004">
      <c r="A539" s="12" t="s">
        <v>565</v>
      </c>
      <c r="B539" s="12">
        <v>2016</v>
      </c>
      <c r="C539" s="12" t="s">
        <v>369</v>
      </c>
      <c r="E539">
        <v>1</v>
      </c>
      <c r="I539">
        <v>1</v>
      </c>
    </row>
    <row r="540" spans="1:10" x14ac:dyDescent="0.55000000000000004">
      <c r="A540" t="s">
        <v>566</v>
      </c>
      <c r="B540">
        <v>2016</v>
      </c>
      <c r="C540" t="s">
        <v>369</v>
      </c>
      <c r="E540">
        <v>1</v>
      </c>
      <c r="I540">
        <v>1</v>
      </c>
    </row>
    <row r="541" spans="1:10" x14ac:dyDescent="0.55000000000000004">
      <c r="A541" t="s">
        <v>567</v>
      </c>
      <c r="B541">
        <v>2016</v>
      </c>
      <c r="C541" t="s">
        <v>369</v>
      </c>
      <c r="F541">
        <v>1</v>
      </c>
      <c r="I541">
        <v>1</v>
      </c>
    </row>
    <row r="542" spans="1:10" x14ac:dyDescent="0.55000000000000004">
      <c r="A542" s="13" t="s">
        <v>568</v>
      </c>
      <c r="B542">
        <v>2016</v>
      </c>
      <c r="C542" t="s">
        <v>369</v>
      </c>
      <c r="E542">
        <v>1</v>
      </c>
      <c r="J542">
        <v>1</v>
      </c>
    </row>
    <row r="543" spans="1:10" x14ac:dyDescent="0.55000000000000004">
      <c r="A543" s="12" t="s">
        <v>569</v>
      </c>
      <c r="B543" s="12">
        <v>2016</v>
      </c>
      <c r="C543" s="12" t="s">
        <v>369</v>
      </c>
      <c r="E543">
        <v>1</v>
      </c>
      <c r="J543">
        <v>1</v>
      </c>
    </row>
    <row r="544" spans="1:10" x14ac:dyDescent="0.55000000000000004">
      <c r="A544" s="12" t="s">
        <v>570</v>
      </c>
      <c r="B544" s="12">
        <v>2016</v>
      </c>
      <c r="C544" s="12" t="s">
        <v>369</v>
      </c>
      <c r="E544">
        <v>1</v>
      </c>
      <c r="J544">
        <v>1</v>
      </c>
    </row>
    <row r="545" spans="1:11" x14ac:dyDescent="0.55000000000000004">
      <c r="A545" t="s">
        <v>571</v>
      </c>
      <c r="B545">
        <v>2016</v>
      </c>
      <c r="C545" t="s">
        <v>369</v>
      </c>
      <c r="F545">
        <v>1</v>
      </c>
      <c r="J545">
        <v>1</v>
      </c>
    </row>
    <row r="546" spans="1:11" x14ac:dyDescent="0.55000000000000004">
      <c r="A546" t="s">
        <v>572</v>
      </c>
      <c r="B546">
        <v>2016</v>
      </c>
      <c r="C546" t="s">
        <v>369</v>
      </c>
      <c r="F546">
        <v>1</v>
      </c>
      <c r="J546">
        <v>1</v>
      </c>
    </row>
    <row r="547" spans="1:11" x14ac:dyDescent="0.55000000000000004">
      <c r="A547" t="s">
        <v>573</v>
      </c>
      <c r="B547">
        <v>2016</v>
      </c>
      <c r="C547" t="s">
        <v>369</v>
      </c>
      <c r="G547">
        <v>1</v>
      </c>
      <c r="J547">
        <v>1</v>
      </c>
    </row>
    <row r="548" spans="1:11" x14ac:dyDescent="0.55000000000000004">
      <c r="A548" t="s">
        <v>574</v>
      </c>
      <c r="B548">
        <v>2016</v>
      </c>
      <c r="C548" t="s">
        <v>369</v>
      </c>
      <c r="E548">
        <v>1</v>
      </c>
      <c r="K548">
        <v>1</v>
      </c>
    </row>
    <row r="549" spans="1:11" x14ac:dyDescent="0.55000000000000004">
      <c r="A549" t="s">
        <v>575</v>
      </c>
      <c r="B549">
        <v>2016</v>
      </c>
      <c r="C549" t="s">
        <v>369</v>
      </c>
      <c r="F549">
        <v>1</v>
      </c>
      <c r="K549">
        <v>1</v>
      </c>
    </row>
    <row r="550" spans="1:11" x14ac:dyDescent="0.55000000000000004">
      <c r="A550" s="12" t="s">
        <v>576</v>
      </c>
      <c r="B550" s="12">
        <v>2016</v>
      </c>
      <c r="C550" s="12" t="s">
        <v>369</v>
      </c>
      <c r="G550">
        <v>1</v>
      </c>
      <c r="K550">
        <v>1</v>
      </c>
    </row>
    <row r="551" spans="1:11" x14ac:dyDescent="0.55000000000000004">
      <c r="A551" t="s">
        <v>577</v>
      </c>
      <c r="B551">
        <v>2016</v>
      </c>
      <c r="C551" t="s">
        <v>369</v>
      </c>
      <c r="F551">
        <v>1</v>
      </c>
      <c r="K551">
        <v>1</v>
      </c>
    </row>
    <row r="552" spans="1:11" x14ac:dyDescent="0.55000000000000004">
      <c r="A552" t="s">
        <v>578</v>
      </c>
      <c r="B552">
        <v>2017</v>
      </c>
      <c r="C552" t="s">
        <v>369</v>
      </c>
      <c r="D552">
        <v>1</v>
      </c>
      <c r="H552">
        <v>1</v>
      </c>
    </row>
    <row r="553" spans="1:11" x14ac:dyDescent="0.55000000000000004">
      <c r="A553" t="s">
        <v>579</v>
      </c>
      <c r="B553">
        <v>2017</v>
      </c>
      <c r="C553" t="s">
        <v>369</v>
      </c>
      <c r="D553">
        <v>1</v>
      </c>
      <c r="K553">
        <v>1</v>
      </c>
    </row>
    <row r="554" spans="1:11" x14ac:dyDescent="0.55000000000000004">
      <c r="A554" s="12" t="s">
        <v>580</v>
      </c>
      <c r="B554" s="12">
        <v>2017</v>
      </c>
      <c r="C554" s="12" t="s">
        <v>369</v>
      </c>
      <c r="D554">
        <v>1</v>
      </c>
      <c r="H554">
        <v>1</v>
      </c>
    </row>
    <row r="555" spans="1:11" x14ac:dyDescent="0.55000000000000004">
      <c r="A555" s="12" t="s">
        <v>581</v>
      </c>
      <c r="B555" s="12">
        <v>2017</v>
      </c>
      <c r="C555" s="12" t="s">
        <v>369</v>
      </c>
      <c r="D555">
        <v>1</v>
      </c>
      <c r="I555">
        <v>1</v>
      </c>
    </row>
    <row r="556" spans="1:11" x14ac:dyDescent="0.55000000000000004">
      <c r="A556" s="12" t="s">
        <v>582</v>
      </c>
      <c r="B556" s="12">
        <v>2017</v>
      </c>
      <c r="C556" s="12" t="s">
        <v>369</v>
      </c>
      <c r="D556">
        <v>1</v>
      </c>
      <c r="J556">
        <v>1</v>
      </c>
    </row>
    <row r="557" spans="1:11" x14ac:dyDescent="0.55000000000000004">
      <c r="A557" t="s">
        <v>583</v>
      </c>
      <c r="B557">
        <v>2017</v>
      </c>
      <c r="C557" t="s">
        <v>369</v>
      </c>
      <c r="E557">
        <v>1</v>
      </c>
      <c r="H557">
        <v>1</v>
      </c>
    </row>
    <row r="558" spans="1:11" x14ac:dyDescent="0.55000000000000004">
      <c r="A558" t="s">
        <v>584</v>
      </c>
      <c r="B558">
        <v>2017</v>
      </c>
      <c r="C558" t="s">
        <v>369</v>
      </c>
      <c r="E558">
        <v>1</v>
      </c>
      <c r="H558">
        <v>1</v>
      </c>
    </row>
    <row r="559" spans="1:11" x14ac:dyDescent="0.55000000000000004">
      <c r="A559" t="s">
        <v>585</v>
      </c>
      <c r="B559">
        <v>2017</v>
      </c>
      <c r="C559" t="s">
        <v>369</v>
      </c>
      <c r="E559">
        <v>1</v>
      </c>
      <c r="H559">
        <v>1</v>
      </c>
    </row>
    <row r="560" spans="1:11" x14ac:dyDescent="0.55000000000000004">
      <c r="A560" t="s">
        <v>586</v>
      </c>
      <c r="B560">
        <v>2017</v>
      </c>
      <c r="C560" t="s">
        <v>369</v>
      </c>
      <c r="E560">
        <v>1</v>
      </c>
      <c r="H560">
        <v>1</v>
      </c>
    </row>
    <row r="561" spans="1:10" x14ac:dyDescent="0.55000000000000004">
      <c r="A561" t="s">
        <v>587</v>
      </c>
      <c r="B561">
        <v>2017</v>
      </c>
      <c r="C561" t="s">
        <v>369</v>
      </c>
      <c r="E561">
        <v>1</v>
      </c>
      <c r="H561">
        <v>1</v>
      </c>
    </row>
    <row r="562" spans="1:10" x14ac:dyDescent="0.55000000000000004">
      <c r="A562" t="s">
        <v>588</v>
      </c>
      <c r="B562">
        <v>2017</v>
      </c>
      <c r="C562" t="s">
        <v>369</v>
      </c>
      <c r="F562">
        <v>1</v>
      </c>
      <c r="H562">
        <v>1</v>
      </c>
    </row>
    <row r="563" spans="1:10" x14ac:dyDescent="0.55000000000000004">
      <c r="A563" t="s">
        <v>589</v>
      </c>
      <c r="B563">
        <v>2017</v>
      </c>
      <c r="C563" t="s">
        <v>369</v>
      </c>
      <c r="E563">
        <v>1</v>
      </c>
      <c r="H563">
        <v>1</v>
      </c>
    </row>
    <row r="564" spans="1:10" x14ac:dyDescent="0.55000000000000004">
      <c r="A564" t="s">
        <v>590</v>
      </c>
      <c r="B564">
        <v>2017</v>
      </c>
      <c r="C564" t="s">
        <v>369</v>
      </c>
      <c r="E564">
        <v>1</v>
      </c>
      <c r="H564">
        <v>1</v>
      </c>
    </row>
    <row r="565" spans="1:10" x14ac:dyDescent="0.55000000000000004">
      <c r="A565" t="s">
        <v>591</v>
      </c>
      <c r="B565">
        <v>2017</v>
      </c>
      <c r="C565" t="s">
        <v>369</v>
      </c>
      <c r="G565">
        <v>1</v>
      </c>
      <c r="H565">
        <v>1</v>
      </c>
    </row>
    <row r="566" spans="1:10" x14ac:dyDescent="0.55000000000000004">
      <c r="A566" t="s">
        <v>592</v>
      </c>
      <c r="B566">
        <v>2017</v>
      </c>
      <c r="C566" t="s">
        <v>369</v>
      </c>
      <c r="E566">
        <v>1</v>
      </c>
      <c r="H566">
        <v>1</v>
      </c>
    </row>
    <row r="567" spans="1:10" x14ac:dyDescent="0.55000000000000004">
      <c r="A567" t="s">
        <v>593</v>
      </c>
      <c r="B567">
        <v>2017</v>
      </c>
      <c r="C567" t="s">
        <v>369</v>
      </c>
      <c r="E567">
        <v>1</v>
      </c>
      <c r="H567">
        <v>1</v>
      </c>
    </row>
    <row r="568" spans="1:10" x14ac:dyDescent="0.55000000000000004">
      <c r="A568" t="s">
        <v>594</v>
      </c>
      <c r="B568">
        <v>2017</v>
      </c>
      <c r="C568" t="s">
        <v>369</v>
      </c>
      <c r="E568">
        <v>1</v>
      </c>
      <c r="I568">
        <v>1</v>
      </c>
    </row>
    <row r="569" spans="1:10" x14ac:dyDescent="0.55000000000000004">
      <c r="A569" t="s">
        <v>595</v>
      </c>
      <c r="B569">
        <v>2017</v>
      </c>
      <c r="C569" t="s">
        <v>369</v>
      </c>
      <c r="G569">
        <v>1</v>
      </c>
      <c r="J569">
        <v>1</v>
      </c>
    </row>
    <row r="570" spans="1:10" x14ac:dyDescent="0.55000000000000004">
      <c r="A570" t="s">
        <v>596</v>
      </c>
      <c r="B570">
        <v>2017</v>
      </c>
      <c r="C570" t="s">
        <v>369</v>
      </c>
      <c r="G570">
        <v>1</v>
      </c>
      <c r="J570">
        <v>1</v>
      </c>
    </row>
    <row r="571" spans="1:10" x14ac:dyDescent="0.55000000000000004">
      <c r="A571" t="s">
        <v>597</v>
      </c>
      <c r="B571">
        <v>2017</v>
      </c>
      <c r="C571" t="s">
        <v>369</v>
      </c>
      <c r="F571">
        <v>1</v>
      </c>
      <c r="J571">
        <v>1</v>
      </c>
    </row>
    <row r="572" spans="1:10" x14ac:dyDescent="0.55000000000000004">
      <c r="A572" t="s">
        <v>598</v>
      </c>
      <c r="B572">
        <v>2017</v>
      </c>
      <c r="C572" t="s">
        <v>369</v>
      </c>
      <c r="F572">
        <v>1</v>
      </c>
      <c r="J572">
        <v>1</v>
      </c>
    </row>
    <row r="573" spans="1:10" x14ac:dyDescent="0.55000000000000004">
      <c r="A573" t="s">
        <v>599</v>
      </c>
      <c r="B573">
        <v>2017</v>
      </c>
      <c r="C573" t="s">
        <v>369</v>
      </c>
      <c r="G573">
        <v>1</v>
      </c>
      <c r="J573">
        <v>1</v>
      </c>
    </row>
    <row r="574" spans="1:10" x14ac:dyDescent="0.55000000000000004">
      <c r="A574" t="s">
        <v>600</v>
      </c>
      <c r="B574">
        <v>2017</v>
      </c>
      <c r="C574" t="s">
        <v>369</v>
      </c>
      <c r="E574">
        <v>1</v>
      </c>
      <c r="J574">
        <v>1</v>
      </c>
    </row>
    <row r="575" spans="1:10" x14ac:dyDescent="0.55000000000000004">
      <c r="A575" t="s">
        <v>601</v>
      </c>
      <c r="B575">
        <v>2017</v>
      </c>
      <c r="C575" t="s">
        <v>369</v>
      </c>
      <c r="E575">
        <v>1</v>
      </c>
      <c r="J575">
        <v>1</v>
      </c>
    </row>
    <row r="576" spans="1:10" x14ac:dyDescent="0.55000000000000004">
      <c r="A576" t="s">
        <v>602</v>
      </c>
      <c r="B576">
        <v>2017</v>
      </c>
      <c r="C576" t="s">
        <v>369</v>
      </c>
      <c r="E576">
        <v>1</v>
      </c>
      <c r="J576">
        <v>1</v>
      </c>
    </row>
    <row r="577" spans="1:12" x14ac:dyDescent="0.55000000000000004">
      <c r="A577" t="s">
        <v>603</v>
      </c>
      <c r="B577">
        <v>2017</v>
      </c>
      <c r="C577" t="s">
        <v>369</v>
      </c>
      <c r="E577">
        <v>1</v>
      </c>
      <c r="K577">
        <v>1</v>
      </c>
    </row>
    <row r="578" spans="1:12" x14ac:dyDescent="0.55000000000000004">
      <c r="A578" t="s">
        <v>604</v>
      </c>
      <c r="B578">
        <v>2017</v>
      </c>
      <c r="C578" t="s">
        <v>369</v>
      </c>
      <c r="F578">
        <v>1</v>
      </c>
      <c r="L578">
        <v>1</v>
      </c>
    </row>
    <row r="579" spans="1:12" x14ac:dyDescent="0.55000000000000004">
      <c r="A579" s="12" t="s">
        <v>605</v>
      </c>
      <c r="B579" s="12">
        <v>2017</v>
      </c>
      <c r="C579" s="12" t="s">
        <v>369</v>
      </c>
      <c r="E579">
        <v>1</v>
      </c>
      <c r="H579">
        <v>1</v>
      </c>
    </row>
    <row r="580" spans="1:12" x14ac:dyDescent="0.55000000000000004">
      <c r="A580" s="12" t="s">
        <v>606</v>
      </c>
      <c r="B580" s="12">
        <v>2017</v>
      </c>
      <c r="C580" s="12" t="s">
        <v>369</v>
      </c>
      <c r="E580">
        <v>1</v>
      </c>
      <c r="L580">
        <v>1</v>
      </c>
    </row>
    <row r="581" spans="1:12" x14ac:dyDescent="0.55000000000000004">
      <c r="A581" s="12" t="s">
        <v>607</v>
      </c>
      <c r="B581" s="12">
        <v>2017</v>
      </c>
      <c r="C581" s="12" t="s">
        <v>369</v>
      </c>
      <c r="E581">
        <v>1</v>
      </c>
      <c r="H581">
        <v>1</v>
      </c>
    </row>
  </sheetData>
  <mergeCells count="5">
    <mergeCell ref="D1:G1"/>
    <mergeCell ref="H1:L1"/>
    <mergeCell ref="Q1:T1"/>
    <mergeCell ref="U1:Y1"/>
    <mergeCell ref="Q44:U4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Lehner</dc:creator>
  <cp:lastModifiedBy>Daniel Lehner</cp:lastModifiedBy>
  <dcterms:created xsi:type="dcterms:W3CDTF">2023-08-31T12:52:22Z</dcterms:created>
  <dcterms:modified xsi:type="dcterms:W3CDTF">2023-08-31T12:52:41Z</dcterms:modified>
</cp:coreProperties>
</file>